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Julie.Harries\Desktop\COVax onboarding\"/>
    </mc:Choice>
  </mc:AlternateContent>
  <bookViews>
    <workbookView xWindow="0" yWindow="0" windowWidth="17700" windowHeight="8350" firstSheet="1" activeTab="1"/>
  </bookViews>
  <sheets>
    <sheet name="1_Instructions" sheetId="2" state="hidden" r:id="rId1"/>
    <sheet name="Instructions" sheetId="4" r:id="rId2"/>
    <sheet name="3_Defaults" sheetId="5" state="hidden" r:id="rId3"/>
    <sheet name="User_List" sheetId="1" r:id="rId4"/>
    <sheet name="5_Validate" sheetId="6" state="hidden" r:id="rId5"/>
    <sheet name="6_Pharmacies_PLEASE_READ" sheetId="9" state="hidden" r:id="rId6"/>
    <sheet name="7_Change_Log" sheetId="8" state="hidden" r:id="rId7"/>
    <sheet name="Office_Use" sheetId="3" state="hidden" r:id="rId8"/>
  </sheets>
  <definedNames>
    <definedName name="_xlnm._FilterDatabase" localSheetId="7" hidden="1">Office_Use!$A$1:$P$10</definedName>
    <definedName name="_xlnm._FilterDatabase" localSheetId="3" hidden="1">User_List!$A$2:$I$2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2" i="1" l="1"/>
  <c r="F14" i="6"/>
  <c r="K23" i="6"/>
  <c r="F25" i="6"/>
  <c r="F23" i="6"/>
  <c r="F22" i="6"/>
  <c r="F21" i="6"/>
  <c r="F19" i="6"/>
  <c r="F18" i="6"/>
  <c r="F17" i="6"/>
  <c r="F16" i="6"/>
  <c r="F15" i="6"/>
  <c r="F13" i="6"/>
  <c r="F11" i="6"/>
  <c r="D16" i="6" l="1"/>
  <c r="D15" i="6"/>
  <c r="I19" i="6" l="1"/>
  <c r="D25" i="6"/>
  <c r="D23" i="6"/>
  <c r="D22" i="6"/>
  <c r="D21" i="6"/>
  <c r="D19" i="6"/>
  <c r="D18" i="6"/>
  <c r="B16" i="5" l="1"/>
  <c r="F16" i="5"/>
  <c r="E16" i="5"/>
  <c r="D16" i="5"/>
  <c r="E61" i="1" l="1"/>
  <c r="J61" i="1" s="1"/>
  <c r="E60" i="1"/>
  <c r="J60" i="1" s="1"/>
  <c r="E59" i="1"/>
  <c r="J59" i="1" s="1"/>
  <c r="E58" i="1"/>
  <c r="J58" i="1" s="1"/>
  <c r="E57" i="1"/>
  <c r="J57" i="1" s="1"/>
  <c r="E56" i="1"/>
  <c r="J56" i="1" s="1"/>
  <c r="E55" i="1"/>
  <c r="J55" i="1" s="1"/>
  <c r="E54" i="1"/>
  <c r="J54" i="1" s="1"/>
  <c r="E53" i="1"/>
  <c r="J53" i="1" s="1"/>
  <c r="E52" i="1"/>
  <c r="J52" i="1" s="1"/>
  <c r="E51" i="1"/>
  <c r="J51" i="1" s="1"/>
  <c r="E50" i="1"/>
  <c r="J50" i="1" s="1"/>
  <c r="E49" i="1"/>
  <c r="J49" i="1" s="1"/>
  <c r="E48" i="1"/>
  <c r="J48" i="1" s="1"/>
  <c r="E47" i="1"/>
  <c r="J47" i="1" s="1"/>
  <c r="E46" i="1"/>
  <c r="J46" i="1" s="1"/>
  <c r="E45" i="1"/>
  <c r="J45" i="1" s="1"/>
  <c r="E44" i="1"/>
  <c r="J44" i="1" s="1"/>
  <c r="E43" i="1"/>
  <c r="J43" i="1" s="1"/>
  <c r="E42" i="1"/>
  <c r="J42" i="1" s="1"/>
  <c r="E41" i="1"/>
  <c r="J41" i="1" s="1"/>
  <c r="E40" i="1"/>
  <c r="J40" i="1" s="1"/>
  <c r="E39" i="1"/>
  <c r="J39" i="1" s="1"/>
  <c r="E38" i="1"/>
  <c r="J38" i="1" s="1"/>
  <c r="E37" i="1"/>
  <c r="J37" i="1" s="1"/>
  <c r="E36" i="1"/>
  <c r="J36" i="1" s="1"/>
  <c r="E35" i="1"/>
  <c r="J35" i="1" s="1"/>
  <c r="E34" i="1"/>
  <c r="J34" i="1" s="1"/>
  <c r="E33" i="1"/>
  <c r="J33" i="1" s="1"/>
  <c r="E32" i="1"/>
  <c r="J32" i="1" s="1"/>
  <c r="E31" i="1"/>
  <c r="J31" i="1" s="1"/>
  <c r="E30" i="1"/>
  <c r="J30" i="1" s="1"/>
  <c r="E29" i="1"/>
  <c r="J29" i="1" s="1"/>
  <c r="E28" i="1"/>
  <c r="J28" i="1" s="1"/>
  <c r="E27" i="1"/>
  <c r="J27" i="1" s="1"/>
  <c r="E26" i="1"/>
  <c r="J26" i="1" s="1"/>
  <c r="E25" i="1"/>
  <c r="J25" i="1" s="1"/>
  <c r="E24" i="1"/>
  <c r="J24" i="1" s="1"/>
  <c r="E23" i="1"/>
  <c r="J23" i="1" s="1"/>
  <c r="E22" i="1"/>
  <c r="J22" i="1" s="1"/>
  <c r="E21" i="1"/>
  <c r="J21" i="1" s="1"/>
  <c r="E20" i="1"/>
  <c r="J20" i="1" s="1"/>
  <c r="E19" i="1"/>
  <c r="J19" i="1" s="1"/>
  <c r="E18" i="1"/>
  <c r="J18" i="1" s="1"/>
  <c r="E17" i="1"/>
  <c r="J17" i="1" s="1"/>
  <c r="E16" i="1"/>
  <c r="J16" i="1" s="1"/>
  <c r="E15" i="1"/>
  <c r="J15" i="1" s="1"/>
  <c r="E14" i="1"/>
  <c r="J14" i="1" s="1"/>
  <c r="E13" i="1"/>
  <c r="J13" i="1" s="1"/>
  <c r="E12" i="1"/>
  <c r="J12" i="1" s="1"/>
  <c r="E11" i="1"/>
  <c r="J11" i="1" s="1"/>
  <c r="E10" i="1"/>
  <c r="J10" i="1" s="1"/>
  <c r="E9" i="1"/>
  <c r="J9" i="1" s="1"/>
  <c r="E8" i="1"/>
  <c r="J8" i="1" s="1"/>
  <c r="E7" i="1"/>
  <c r="J7" i="1" s="1"/>
  <c r="E6" i="1"/>
  <c r="J6" i="1" s="1"/>
  <c r="E5" i="1"/>
  <c r="J5" i="1" s="1"/>
  <c r="E4" i="1"/>
  <c r="J4" i="1" s="1"/>
  <c r="E3" i="1"/>
  <c r="J3" i="1" s="1"/>
  <c r="L15" i="6" l="1"/>
  <c r="L14" i="6"/>
  <c r="I17" i="6"/>
  <c r="I16" i="6"/>
  <c r="I15" i="6"/>
  <c r="I14" i="6"/>
  <c r="D11" i="6"/>
  <c r="D17" i="6"/>
  <c r="D14" i="6"/>
  <c r="D13" i="6"/>
</calcChain>
</file>

<file path=xl/sharedStrings.xml><?xml version="1.0" encoding="utf-8"?>
<sst xmlns="http://schemas.openxmlformats.org/spreadsheetml/2006/main" count="50555" uniqueCount="26412">
  <si>
    <t>Enter the person's 
FIRST name</t>
  </si>
  <si>
    <t>Humber River Hospital</t>
  </si>
  <si>
    <t>Michael Garron Hospital</t>
  </si>
  <si>
    <t>Southlake Regional Health Centre</t>
  </si>
  <si>
    <t>Windsor Regional Hospital</t>
  </si>
  <si>
    <t>Oakville Trafalgar Memorial Hospital</t>
  </si>
  <si>
    <t>Lakeridge Health - Oshawa</t>
  </si>
  <si>
    <t>Mackenzie Health - Cortellucci Vaughan Hospital</t>
  </si>
  <si>
    <t>Scarborough Health Network - Centenary Hospital</t>
  </si>
  <si>
    <t>Trillium Health Partners - Mississauga Hospital</t>
  </si>
  <si>
    <t>Unity Health Toronto - St. Michael's Hospital</t>
  </si>
  <si>
    <t>William Osler Health System - Brampton Civic Hospital</t>
  </si>
  <si>
    <t>Thunder Bay Regional Health Sciences Centre</t>
  </si>
  <si>
    <t>London Health Sciences Centre- Victoria Hospital</t>
  </si>
  <si>
    <t>Royal Victoria Regional Health Centre</t>
  </si>
  <si>
    <t>Sunnybrook Health Sciences Centre</t>
  </si>
  <si>
    <t>Grand River Hospital</t>
  </si>
  <si>
    <t>Hamilton Health Sciences - General</t>
  </si>
  <si>
    <t>Last Name</t>
  </si>
  <si>
    <t>First Name</t>
  </si>
  <si>
    <t>Email</t>
  </si>
  <si>
    <t>For fields with a pick list, only one (1) value from the list can be selected.</t>
  </si>
  <si>
    <t>Purpose</t>
  </si>
  <si>
    <t>Business Rules</t>
  </si>
  <si>
    <t>Process</t>
  </si>
  <si>
    <t>Save your template with a new file name</t>
  </si>
  <si>
    <t>Set your defaults</t>
  </si>
  <si>
    <t>Familiarize yourself with the data elements to be collected</t>
  </si>
  <si>
    <r>
      <t xml:space="preserve">Refer to the </t>
    </r>
    <r>
      <rPr>
        <b/>
        <i/>
        <sz val="11"/>
        <color theme="3"/>
        <rFont val="Calibri"/>
        <family val="2"/>
        <scheme val="minor"/>
      </rPr>
      <t>2_Data_Elements</t>
    </r>
    <r>
      <rPr>
        <sz val="11"/>
        <color theme="3"/>
        <rFont val="Calibri"/>
        <family val="2"/>
        <scheme val="minor"/>
      </rPr>
      <t xml:space="preserve"> tab for a complete list of the data elements to be collected and their descriptions.</t>
    </r>
  </si>
  <si>
    <r>
      <t xml:space="preserve">To minimize repetitive data entry, you can enter certain information (i.e., defaults) once on the </t>
    </r>
    <r>
      <rPr>
        <b/>
        <i/>
        <sz val="11"/>
        <color theme="3"/>
        <rFont val="Calibri"/>
        <family val="2"/>
        <scheme val="minor"/>
      </rPr>
      <t>3_Defaults</t>
    </r>
    <r>
      <rPr>
        <i/>
        <sz val="11"/>
        <color theme="3"/>
        <rFont val="Calibri"/>
        <family val="2"/>
        <scheme val="minor"/>
      </rPr>
      <t xml:space="preserve"> </t>
    </r>
    <r>
      <rPr>
        <sz val="11"/>
        <color theme="3"/>
        <rFont val="Calibri"/>
        <family val="2"/>
        <scheme val="minor"/>
      </rPr>
      <t>tab and this data will</t>
    </r>
  </si>
  <si>
    <r>
      <rPr>
        <b/>
        <i/>
        <sz val="11"/>
        <color theme="3"/>
        <rFont val="Calibri"/>
        <family val="2"/>
        <scheme val="minor"/>
      </rPr>
      <t>3_Defaults</t>
    </r>
    <r>
      <rPr>
        <sz val="11"/>
        <color theme="3"/>
        <rFont val="Calibri"/>
        <family val="2"/>
        <scheme val="minor"/>
      </rPr>
      <t xml:space="preserve"> tab.</t>
    </r>
  </si>
  <si>
    <t xml:space="preserve">columns are arranged in the following order:  Mandatory fields, then optional fields, and finally fields that are pre-populated </t>
  </si>
  <si>
    <t xml:space="preserve">by the default values you set in Step 3. </t>
  </si>
  <si>
    <t>TIP</t>
  </si>
  <si>
    <r>
      <t xml:space="preserve">Don't forget to </t>
    </r>
    <r>
      <rPr>
        <b/>
        <sz val="11"/>
        <color theme="8"/>
        <rFont val="Calibri"/>
        <family val="2"/>
        <scheme val="minor"/>
      </rPr>
      <t>Save</t>
    </r>
    <r>
      <rPr>
        <sz val="11"/>
        <color theme="8"/>
        <rFont val="Calibri"/>
        <family val="2"/>
        <scheme val="minor"/>
      </rPr>
      <t xml:space="preserve"> (</t>
    </r>
    <r>
      <rPr>
        <b/>
        <sz val="11"/>
        <color theme="8"/>
        <rFont val="Calibri"/>
        <family val="2"/>
        <scheme val="minor"/>
      </rPr>
      <t>Ctrl + S</t>
    </r>
    <r>
      <rPr>
        <sz val="11"/>
        <color theme="8"/>
        <rFont val="Calibri"/>
        <family val="2"/>
        <scheme val="minor"/>
      </rPr>
      <t>)</t>
    </r>
    <r>
      <rPr>
        <sz val="11"/>
        <color theme="3"/>
        <rFont val="Calibri"/>
        <family val="2"/>
        <scheme val="minor"/>
      </rPr>
      <t xml:space="preserve"> your spreadsheet frequently as you enter data to prevent accidental data loss.</t>
    </r>
  </si>
  <si>
    <t>Hospital</t>
  </si>
  <si>
    <t>Afton Park Place Long Term Care Community [NH4372]</t>
  </si>
  <si>
    <t>Albright Gardens Homes, Incorporated [HF1531]</t>
  </si>
  <si>
    <t>Alexander Place [NH4375]</t>
  </si>
  <si>
    <t>Algoma Manor Nursing Home [NH4746]</t>
  </si>
  <si>
    <t>Algonquin Nursing Home [NH2789]</t>
  </si>
  <si>
    <t>Allendale [HF1165]</t>
  </si>
  <si>
    <t>Almonte Country Haven [NH1255]</t>
  </si>
  <si>
    <t>Altamont Care Community [NH1344]</t>
  </si>
  <si>
    <t>Anson Place Care Centre [NH3645]</t>
  </si>
  <si>
    <t>Arbour Creek Long-Term Care Centre [NH4474]</t>
  </si>
  <si>
    <t>Arbour Heights [NH4724]</t>
  </si>
  <si>
    <t>Atikokan General Hospital [NH3529]</t>
  </si>
  <si>
    <t>Au Chateau [HF2134]</t>
  </si>
  <si>
    <t>Avalon Retirement Centre [NH3292]</t>
  </si>
  <si>
    <t>Babcock Community Care Centre [NH1520]</t>
  </si>
  <si>
    <t>Banwell Gardens Care Centre [NH1083]</t>
  </si>
  <si>
    <t>Barnswallow Place Care Community [NH4278]</t>
  </si>
  <si>
    <t>Bay Haven Nursing Home [NH1831]</t>
  </si>
  <si>
    <t>Bay Ridges [NH4396]</t>
  </si>
  <si>
    <t>Bayfield Manor [NH3611]</t>
  </si>
  <si>
    <t>BayWoods Place [NH1969]</t>
  </si>
  <si>
    <t>Bella Senior Care Residences [NH4403]</t>
  </si>
  <si>
    <t>Belmont House [HF1373]</t>
  </si>
  <si>
    <t>Belmont Long Term Care Facility [NH4434]</t>
  </si>
  <si>
    <t>Belvedere Heights [HF2137]</t>
  </si>
  <si>
    <t>Bendale Acres [HF1345]</t>
  </si>
  <si>
    <t>Bennett Health Care Centre [NH3997]</t>
  </si>
  <si>
    <t>Berkshire Care Centre [NH1074]</t>
  </si>
  <si>
    <t>Bethammi Nursing Home [NH3159]</t>
  </si>
  <si>
    <t>Bethany Lodge [HF2025]</t>
  </si>
  <si>
    <t>Billings Court Manor [NH4488]</t>
  </si>
  <si>
    <t>Birchwood Terrace [NH2109]</t>
  </si>
  <si>
    <t>Blackadar Continuing Care Centre [NH1965]</t>
  </si>
  <si>
    <t>Blenheim Community Village [NH3243]</t>
  </si>
  <si>
    <t>Bloomington Cove Care Community [NH3252]</t>
  </si>
  <si>
    <t>Blue Water Rest Home [HF1219]</t>
  </si>
  <si>
    <t>Bob Rumball Home for The Deaf [NH4634]</t>
  </si>
  <si>
    <t>Bobier Villa [HF1052]</t>
  </si>
  <si>
    <t>Bon Air Long Term Care Residence [NH1619]</t>
  </si>
  <si>
    <t>Bonnechere Manor [HF1812]</t>
  </si>
  <si>
    <t>Bradford Valley Care Community [NH4435]</t>
  </si>
  <si>
    <t>Braemar Retirement Centre [NH3657]</t>
  </si>
  <si>
    <t>Brierwood Gardens [NH3315]</t>
  </si>
  <si>
    <t>Broadview Nursing Centre [NH1268]</t>
  </si>
  <si>
    <t>Brouillette Manor [NH1075]</t>
  </si>
  <si>
    <t>Brucelea Haven Long Term Care Home - Corporation of the County of Bruce [HF1035]</t>
  </si>
  <si>
    <t>Burloak [NH4331]</t>
  </si>
  <si>
    <t>Burnbrae Gardens Long Term Care Residence [NH1599]</t>
  </si>
  <si>
    <t>Burton Manor [NH4494]</t>
  </si>
  <si>
    <t>CAMA Woodlands Nursing Home [NH3620]</t>
  </si>
  <si>
    <t>Cambridge Country Manor [NH1907]</t>
  </si>
  <si>
    <t>Camilla Care Community [NH1727]</t>
  </si>
  <si>
    <t>Carefree Lodge [HF1318]</t>
  </si>
  <si>
    <t>Caressant Care Arthur Nursing Home [NH3441]</t>
  </si>
  <si>
    <t>Caressant Care Bourget [NH1773]</t>
  </si>
  <si>
    <t>Caressant Care Cobden [NH4259]</t>
  </si>
  <si>
    <t>Caressant Care Courtland [NH1587]</t>
  </si>
  <si>
    <t>Caressant Care Fergus Nursing Home [NH1939]</t>
  </si>
  <si>
    <t>Caressant Care Harriston [NH1953]</t>
  </si>
  <si>
    <t>Caressant Care Lindsay Nursing Home [NH3249]</t>
  </si>
  <si>
    <t>Caressant Care Listowel Nursing Home [NH2921]</t>
  </si>
  <si>
    <t>Caressant Care Marmora [NH3301]</t>
  </si>
  <si>
    <t>Caressant Care on Bonnie Place [NH3331]</t>
  </si>
  <si>
    <t>Caressant Care on Mary Bucke [NH1053]</t>
  </si>
  <si>
    <t>Caressant Care on McLaughlin Road [NH4447]</t>
  </si>
  <si>
    <t>Caressant Care Woodstock Nursing Home [NH2623]</t>
  </si>
  <si>
    <t>Carleton Lodge [HF1655]</t>
  </si>
  <si>
    <t>Carveth Care Centre [NH1291]</t>
  </si>
  <si>
    <t>Case Manor Care Community [NH1887]</t>
  </si>
  <si>
    <t>Cassellholme [HF2127]</t>
  </si>
  <si>
    <t>Castleview Wychwood Towers [HF2801]</t>
  </si>
  <si>
    <t>Cawthra Gardens [NH4445]</t>
  </si>
  <si>
    <t>Cedarvale Lodge Retirement and Care Community [NH3606]</t>
  </si>
  <si>
    <t>Cedarvale Terrace [NH1467]</t>
  </si>
  <si>
    <t>Cedarwood Lodge [TM4794]</t>
  </si>
  <si>
    <t>Cedarwood Village [NH3607]</t>
  </si>
  <si>
    <t>Centennial Place Long-Term Care Home [NH4426]</t>
  </si>
  <si>
    <t>Centre d'Accueil Champlain [HF1693]</t>
  </si>
  <si>
    <t>Centre d'Accueil Roger Seguin [HF2796]</t>
  </si>
  <si>
    <t>Champlain Long Term Care Residence [NH1781]</t>
  </si>
  <si>
    <t>Chartwell Aurora Long Term Care Residence [NH2014]</t>
  </si>
  <si>
    <t>Chartwell Aylmer Long Term Care Residence [NH3408]</t>
  </si>
  <si>
    <t>Chartwell Ballycliffe Long Term Care Residence [NH1633]</t>
  </si>
  <si>
    <t>Chartwell Brant Centre Long Term Care Residence [NH4441]</t>
  </si>
  <si>
    <t>Chartwell Elmira Long Term Care Residence [NH1908]</t>
  </si>
  <si>
    <t>Chartwell Gibson Long Term Care Residence [NH1325]</t>
  </si>
  <si>
    <t>Chartwell London Long Term Care Residence [NH4459]</t>
  </si>
  <si>
    <t>Chartwell Pine Grove Long Term Care Residence [NH3780]</t>
  </si>
  <si>
    <t>Chartwell Royal Oak Long Term Care Residence [NH4485]</t>
  </si>
  <si>
    <t>Chartwell Trilogy Long Term Care Residence [NH4411]</t>
  </si>
  <si>
    <t>Chartwell Waterford Long Term Care Residence [NH4443]</t>
  </si>
  <si>
    <t>Chartwell Wenleigh Long Term Care Residence [NH4300]</t>
  </si>
  <si>
    <t>Chartwell Westbury Long Term Care Residence [NH4495]</t>
  </si>
  <si>
    <t>Chartwell Westmount Long Term Care Residence [NH4387]</t>
  </si>
  <si>
    <t>Chartwell Willowgrove Long Term Care Residence [NH4464]</t>
  </si>
  <si>
    <t>Chartwell Woodhaven Long Term Care Residence [NH4401]</t>
  </si>
  <si>
    <t>Chartwell Wynfield Long Term Care Residence [NH4400]</t>
  </si>
  <si>
    <t>Chateau Park Long Term Care Home [NH3267]</t>
  </si>
  <si>
    <t>Chelsey Park [NH1510]</t>
  </si>
  <si>
    <t>Cheltenham Care Community [NH1320]</t>
  </si>
  <si>
    <t>Chester Village [NH4653]</t>
  </si>
  <si>
    <t>Clarion Nursing Home [NH3303]</t>
  </si>
  <si>
    <t>Coleman Care Centre [NH1821]</t>
  </si>
  <si>
    <t>Collingwood Nursing Home [NH3635]</t>
  </si>
  <si>
    <t>Columbia Forest [NH4345]</t>
  </si>
  <si>
    <t>Cooksville Care Centre [NH1729]</t>
  </si>
  <si>
    <t>Copernicus Lodge [NH3521]</t>
  </si>
  <si>
    <t>Country Lane Long Term Care Residence [NH1115]</t>
  </si>
  <si>
    <t>Country Terrace [NH1476]</t>
  </si>
  <si>
    <t>Country Village Homes - Woodslee [NH1093]</t>
  </si>
  <si>
    <t>Craiglee Nursing Home [NH1348]</t>
  </si>
  <si>
    <t>Creedan Valley Care Community [NH1840]</t>
  </si>
  <si>
    <t>Creek Way Village [HF4591]</t>
  </si>
  <si>
    <t>Crescent Park Lodge [NH1535]</t>
  </si>
  <si>
    <t>Crown Ridge Place [NH3654]</t>
  </si>
  <si>
    <t>Cummer Lodge [HF1321]</t>
  </si>
  <si>
    <t>Dearness Home for Senior Citizens [HF1483]</t>
  </si>
  <si>
    <t>Deer Park Villa [HF3448]</t>
  </si>
  <si>
    <t>Deerwood Creek Care Community [NH4308]</t>
  </si>
  <si>
    <t>Delhi Long Term Care Centre [NH2838]</t>
  </si>
  <si>
    <t>Derbecker's Heritage House [NH1927]</t>
  </si>
  <si>
    <t>Dom Lipa [NH3686]</t>
  </si>
  <si>
    <t>Dover Cliffs [NH1588]</t>
  </si>
  <si>
    <t>Downsview Long Term Care Centre [NH1324]</t>
  </si>
  <si>
    <t>Dufferin Oaks [HF1048]</t>
  </si>
  <si>
    <t>Dundas Manor Nursing Home [NH3001]</t>
  </si>
  <si>
    <t>Dundurn Place Care Centre [NH3401]</t>
  </si>
  <si>
    <t>E. J. McQuigge Lodge [NH2925]</t>
  </si>
  <si>
    <t>Eagle Terrace [NH2033]</t>
  </si>
  <si>
    <t>Eastholme Home for the Aged [HF2144]</t>
  </si>
  <si>
    <t>Eatonville Care Centre [NH1305]</t>
  </si>
  <si>
    <t>Eden House Nursing Home [NH3632]</t>
  </si>
  <si>
    <t>Edgewater Gardens Long Term Care Centre [NH4626]</t>
  </si>
  <si>
    <t>Ehatare Nursing Home [NH3731]</t>
  </si>
  <si>
    <t>Elgin Abbey Nursing Home [NH3313]</t>
  </si>
  <si>
    <t>Elgin Manor [HF1056]</t>
  </si>
  <si>
    <t>Elginwood [NH4346]</t>
  </si>
  <si>
    <t>Élisabeth-Bruyère Residence [NH3536]</t>
  </si>
  <si>
    <t>Elizabeth Centre [NH4376]</t>
  </si>
  <si>
    <t>Elm Grove Living Centre [NH1430]</t>
  </si>
  <si>
    <t>Elmwood Place [NH2919]</t>
  </si>
  <si>
    <t>EMO Health Centre [NH4296]</t>
  </si>
  <si>
    <t>Erin Mills Lodge Nursing Home [NH3337]</t>
  </si>
  <si>
    <t>Errinrung Long Term Care Home [NH1143]</t>
  </si>
  <si>
    <t>Espanola General Hospital (operating as Espanola Nursing Home-Eldcap) [NH3528]</t>
  </si>
  <si>
    <t>Espanola General Hospital (operating as Espanola Nursing Home-LTC) [NH4490]</t>
  </si>
  <si>
    <t>Exeter Villa [NH3443]</t>
  </si>
  <si>
    <t>Extendicare Bayview [NH1316]</t>
  </si>
  <si>
    <t>Extendicare Brampton [NH4338]</t>
  </si>
  <si>
    <t>Extendicare Cobourg [NH4344]</t>
  </si>
  <si>
    <t>Extendicare Falconbridge [NH2157]</t>
  </si>
  <si>
    <t>Extendicare Guildwood [NH1351]</t>
  </si>
  <si>
    <t>Extendicare Haliburton [NH2793]</t>
  </si>
  <si>
    <t>Extendicare Halton Hills [NH4410]</t>
  </si>
  <si>
    <t>Extendicare Hamilton [NH4365]</t>
  </si>
  <si>
    <t>Extendicare Kapuskasing [NH2086]</t>
  </si>
  <si>
    <t>Extendicare Kawartha Lakes [NH4318]</t>
  </si>
  <si>
    <t>Extendicare Kingston [NH1096]</t>
  </si>
  <si>
    <t>Extendicare Kirkland Lake [NH2209]</t>
  </si>
  <si>
    <t>Extendicare Lakefield [NH4333]</t>
  </si>
  <si>
    <t>Extendicare Laurier Manor [NH2922]</t>
  </si>
  <si>
    <t>Extendicare London [NH1485]</t>
  </si>
  <si>
    <t>Extendicare Maple View of Sault Ste. Marie [NH4772]</t>
  </si>
  <si>
    <t>Extendicare Medex [NH1667]</t>
  </si>
  <si>
    <t>Extendicare Mississauga [NH4394]</t>
  </si>
  <si>
    <t>Extendicare New Orchard Lodge [NH1671]</t>
  </si>
  <si>
    <t>Extendicare Oshawa [NH1627]</t>
  </si>
  <si>
    <t>Extendicare Peterborough [NH1764]</t>
  </si>
  <si>
    <t>Extendicare Port Hope [NH4460]</t>
  </si>
  <si>
    <t>Extendicare Port Stanley [NH2928]</t>
  </si>
  <si>
    <t>Extendicare Rouge Valley [NH4395]</t>
  </si>
  <si>
    <t>Extendicare Scarborough [NH1349]</t>
  </si>
  <si>
    <t>Extendicare Southwood Lakes [NH4319]</t>
  </si>
  <si>
    <t>Extendicare St. Catharines [NH1555]</t>
  </si>
  <si>
    <t>Extendicare Starwood [NH1658]</t>
  </si>
  <si>
    <t>Extendicare Tecumseh [NH4436]</t>
  </si>
  <si>
    <t>Extendicare Timmins [NH2100]</t>
  </si>
  <si>
    <t>Extendicare Tri-Town [NH2206]</t>
  </si>
  <si>
    <t>Extendicare Van Daele [NH2073]</t>
  </si>
  <si>
    <t>Extendicare West End Villa [NH3263]</t>
  </si>
  <si>
    <t>Extendicare York [NH2172]</t>
  </si>
  <si>
    <t>F.J. Davey Home [NH4497]</t>
  </si>
  <si>
    <t>Fairfield Park [NH4253]</t>
  </si>
  <si>
    <t>Fairhaven [HF1765]</t>
  </si>
  <si>
    <t>Fairmount Home for the Aged [HF1094]</t>
  </si>
  <si>
    <t>Fairvern Nursing Home [NH3261]</t>
  </si>
  <si>
    <t>Fairview Lodge [HF1646]</t>
  </si>
  <si>
    <t>Fairview Manor [NH4686]</t>
  </si>
  <si>
    <t>Fairview Mennonite Home [HF1899]</t>
  </si>
  <si>
    <t>Fairview Nursing Home [NH3316]</t>
  </si>
  <si>
    <t>Faith Manor Nursing Home [NH3424]</t>
  </si>
  <si>
    <t>Fenelon Court [NH4332]</t>
  </si>
  <si>
    <t>Fiddick's Nursing Home [NH1242]</t>
  </si>
  <si>
    <t>Fieldstone Commons Care Community [NH4437]</t>
  </si>
  <si>
    <t>Finlandia Hoivakoti Nursing Home [NH4271]</t>
  </si>
  <si>
    <t>Forest Heights [NH1910]</t>
  </si>
  <si>
    <t>Forest Hill [NH4301]</t>
  </si>
  <si>
    <t>Fosterbrooke [NH1624]</t>
  </si>
  <si>
    <t>Fountain View Care Community [NH4304]</t>
  </si>
  <si>
    <t>Foyer Des Pionniers [NH4498]</t>
  </si>
  <si>
    <t>Foyer Richelieu Welland [HF3591]</t>
  </si>
  <si>
    <t>Foyer St-Viateur Nursing Home [NH3437]</t>
  </si>
  <si>
    <t>Franklin Gardens Long Term Care Home [NH1069]</t>
  </si>
  <si>
    <t>Friendly Manor Nursing Home [NH1188]</t>
  </si>
  <si>
    <t>Frost Manor [NH3254]</t>
  </si>
  <si>
    <t>Fudger House [HF1401]</t>
  </si>
  <si>
    <t>Garden City Manor [NH1561]</t>
  </si>
  <si>
    <t>Garden Court Nursing Home [NH1306]</t>
  </si>
  <si>
    <t>Garden Terrace [NH4393]</t>
  </si>
  <si>
    <t>Gardenview Long Term Care Home [NH4596]</t>
  </si>
  <si>
    <t>Garry J. Armstrong Home [HF4588]</t>
  </si>
  <si>
    <t>Gateway Haven Long Term Care Home [HF1040]</t>
  </si>
  <si>
    <t>Georgian Heights [NH2769]</t>
  </si>
  <si>
    <t>Georgian Manor Home for the Aged [HF1859]</t>
  </si>
  <si>
    <t>Geraldton District Hospital [NH3561]</t>
  </si>
  <si>
    <t>Gilmore Lodge [HF3533]</t>
  </si>
  <si>
    <t>Glebe Centre [NH3882]</t>
  </si>
  <si>
    <t>Glen Hill Marnwood [NH1614]</t>
  </si>
  <si>
    <t>Glen Hill Strathaven [NH1617]</t>
  </si>
  <si>
    <t>Glen-Stor-Dun Lodge [HF1873]</t>
  </si>
  <si>
    <t>Golden Dawn Nursing Home [NH3258]</t>
  </si>
  <si>
    <t>Golden Manor [HF2095]</t>
  </si>
  <si>
    <t>Golden Plough Lodge [HF1602]</t>
  </si>
  <si>
    <t>Golden Years Nursing Home [NH1900]</t>
  </si>
  <si>
    <t>Good Samaritan Nursing Home [NH1816]</t>
  </si>
  <si>
    <t>Grace Manor [NH4492]</t>
  </si>
  <si>
    <t>Grace Villa Nursing Home [NH3409]</t>
  </si>
  <si>
    <t>Grandview Lodge / Dunnville [HF1145]</t>
  </si>
  <si>
    <t>Granite Ridge Care Community [NH4388]</t>
  </si>
  <si>
    <t>Greenwood Court [HF3738]</t>
  </si>
  <si>
    <t>Grey Gables Home for the Aged [HF1129]</t>
  </si>
  <si>
    <t>Grove Park Home For Senior Citizens [NH1822]</t>
  </si>
  <si>
    <t>Groves Park Lodge [NH2790]</t>
  </si>
  <si>
    <t>H.J. McFarland Memorial Home [HF1791]</t>
  </si>
  <si>
    <t>Hallowell House [NH1787]</t>
  </si>
  <si>
    <t>Hamilton Continuing Care [NH3259]</t>
  </si>
  <si>
    <t>Hampton Terrace Care Centre [NH4317]</t>
  </si>
  <si>
    <t>Hanover Care Centre [NH3608]</t>
  </si>
  <si>
    <t>Hardy Terrace [NH3308]</t>
  </si>
  <si>
    <t>Harmony Hills Care Community [NH4295]</t>
  </si>
  <si>
    <t>Harold and Grace Baker Centre [NH3333]</t>
  </si>
  <si>
    <t>Hastings Centennial Manor [HF1175]</t>
  </si>
  <si>
    <t>Hastings Manor Home for the Aged [HF1183]</t>
  </si>
  <si>
    <t>Hawthorn Woods Care Community [NH4399]</t>
  </si>
  <si>
    <t>Hawthorne Place Care Centre [NH1331]</t>
  </si>
  <si>
    <t>Heartwood [NH1871]</t>
  </si>
  <si>
    <t>Heidehof Long Term Care Home [NH1556]</t>
  </si>
  <si>
    <t>Helen Henderson Nursing Home [NH3325]</t>
  </si>
  <si>
    <t>Hellenic Care for Seniors (Toronto) [NH3699]</t>
  </si>
  <si>
    <t>Hellenic Home - Scarborough [NH4489]</t>
  </si>
  <si>
    <t>Henley Place [NH4785]</t>
  </si>
  <si>
    <t>Heritage Green Nursing Home [NH3631]</t>
  </si>
  <si>
    <t>Heron Terrace Long Term Care Community [NH4424]</t>
  </si>
  <si>
    <t>Highland Wood [HF4272]</t>
  </si>
  <si>
    <t>Hillcrest Village Care Centre [NH4262]</t>
  </si>
  <si>
    <t>Hillel Lodge [HF1660]</t>
  </si>
  <si>
    <t>Hillsdale Estates [HF1628]</t>
  </si>
  <si>
    <t>Hillsdale Terraces [HF4671]</t>
  </si>
  <si>
    <t>Hillside Manor [NH1751]</t>
  </si>
  <si>
    <t>Hilltop Manor Nursing Home (Merrickville) [NH1288]</t>
  </si>
  <si>
    <t>Hogarth Riverview Manor [NH4472]</t>
  </si>
  <si>
    <t>Hope Street Terrace [NH1606]</t>
  </si>
  <si>
    <t>Hornepayne Community Hospital [NH3610]</t>
  </si>
  <si>
    <t>Humber Valley Terrace [NH3290]</t>
  </si>
  <si>
    <t>Huron Lodge Long Term Care Home [HF4670]</t>
  </si>
  <si>
    <t>Huronlea Home for the Aged [HF3739]</t>
  </si>
  <si>
    <t>Huronview Home for the Aged [HF1202]</t>
  </si>
  <si>
    <t>Hyland Crest [HF1154]</t>
  </si>
  <si>
    <t>Idlewyld Manor [NH1990]</t>
  </si>
  <si>
    <t>Iler Lodge [NH1066]</t>
  </si>
  <si>
    <t>Ina Grafton Gage Home [HF1408]</t>
  </si>
  <si>
    <t>IOOF Seniors Home [HF1823]</t>
  </si>
  <si>
    <t>Iroquois Lodge Nursing Home [NH3317]</t>
  </si>
  <si>
    <t>Isabel and Arthur Meighen Manor [HF4392]</t>
  </si>
  <si>
    <t>Ivan Franko Home (Etobicoke) [HF1307]</t>
  </si>
  <si>
    <t>John Noble Home [HF1011]</t>
  </si>
  <si>
    <t>Kemptville District Hospital [LT4635]</t>
  </si>
  <si>
    <t>Kennedy Lodge [NH1352]</t>
  </si>
  <si>
    <t>Kensington Village [NH3330]</t>
  </si>
  <si>
    <t>Kentwood Park [NH1789]</t>
  </si>
  <si>
    <t>Kilean Lodge [NH1536]</t>
  </si>
  <si>
    <t>King City Lodge Nursing Home [NH2023]</t>
  </si>
  <si>
    <t>King Nursing Home [NH1725]</t>
  </si>
  <si>
    <t>Kingsway Lodge Nursing Home [NH3314]</t>
  </si>
  <si>
    <t>Kipling Acres [HF1308]</t>
  </si>
  <si>
    <t>Knollcrest Lodge [HF1742]</t>
  </si>
  <si>
    <t>Kristus Darzs Latvian Home [HF3523]</t>
  </si>
  <si>
    <t>Labdara Lithuanian Nursing Home [NH4348]</t>
  </si>
  <si>
    <t>Lady Dunn Health Centre (Wawa) [NH4381]</t>
  </si>
  <si>
    <t>Lakeland Long Term Care (Eldcap) [NH4669]</t>
  </si>
  <si>
    <t>Lakeland Long Term Care Services [NH4585]</t>
  </si>
  <si>
    <t>Lakeshore Lodge [HF3613]</t>
  </si>
  <si>
    <t>Lakeside Long Term Care Centre [NH4481]</t>
  </si>
  <si>
    <t>Lakeview Manor [HF1612]</t>
  </si>
  <si>
    <t>Lambton Meadowview Villa [HF1243]</t>
  </si>
  <si>
    <t>Lanark Heights Long Term Care Centre [NH4431]</t>
  </si>
  <si>
    <t>Lanark Lodge [HF1264]</t>
  </si>
  <si>
    <t>Lancaster Long Term Care Residence [NH3113]</t>
  </si>
  <si>
    <t>Langstaff Square Care Community [NH4438]</t>
  </si>
  <si>
    <t>LaPointe-Fisher Nursing Home [NH1949]</t>
  </si>
  <si>
    <t>Leacock Care Centre [NH4294]</t>
  </si>
  <si>
    <t>Leamington Mennonite Home Long Term Care Residence [HF4590]</t>
  </si>
  <si>
    <t>Lee Manor Home [HF1137]</t>
  </si>
  <si>
    <t>Lennox and Addington County General Hospital [NH4783]</t>
  </si>
  <si>
    <t>Linhaven [HF1559]</t>
  </si>
  <si>
    <t>Macassa  Lodge [HF1992]</t>
  </si>
  <si>
    <t>Mackenzie Health Long Term Care Facility [NH4252]</t>
  </si>
  <si>
    <t>MacKenzie Place [NH2401]</t>
  </si>
  <si>
    <t>Madonna Care Community [NH4687]</t>
  </si>
  <si>
    <t>Main Street Terrace [NH1374]</t>
  </si>
  <si>
    <t>Maitland Manor [NH1210]</t>
  </si>
  <si>
    <t>Malton Village Long Term Care Centre [HF4440]</t>
  </si>
  <si>
    <t>Manitoulin Centennial Manor Home for the Aged [HF2120]</t>
  </si>
  <si>
    <t>Manitoulin Lodge [NH2924]</t>
  </si>
  <si>
    <t>Manoir Marochel [NH4378]</t>
  </si>
  <si>
    <t>Maple Grove Care Community [NH4446]</t>
  </si>
  <si>
    <t>Maple Manor Nursing Home [NH1707]</t>
  </si>
  <si>
    <t>Maple Park Lodge [NH4398]</t>
  </si>
  <si>
    <t>Maple View [NH3238]</t>
  </si>
  <si>
    <t>Maple View Lodge [HF1272]</t>
  </si>
  <si>
    <t>Maple Villa Long Term Care Centre [NH1162]</t>
  </si>
  <si>
    <t>Maplewood [NH3300]</t>
  </si>
  <si>
    <t>Marianhill Nursing Home [NH3253]</t>
  </si>
  <si>
    <t>Mariann Home [NH3266]</t>
  </si>
  <si>
    <t>Markhaven [NH4480]</t>
  </si>
  <si>
    <t>Marshall Gowland Manor [HF4484]</t>
  </si>
  <si>
    <t>Mauno Kaihla Koti [NH3634]</t>
  </si>
  <si>
    <t>Maxville Manor [HF1882]</t>
  </si>
  <si>
    <t>Maynard Nursing Home [NH1419]</t>
  </si>
  <si>
    <t>McCall Centre Long Term Care Interim Unit [LT4760]</t>
  </si>
  <si>
    <t>McCormick Home [NH4629]</t>
  </si>
  <si>
    <t>Meadow Park (London) [NH2788]</t>
  </si>
  <si>
    <t>Meadow Park Nursing Home (Chatham) [NH3152]</t>
  </si>
  <si>
    <t>Meaford Long Term Care - a peopleCare Community [NH1132]</t>
  </si>
  <si>
    <t>Mennonite Brethren Senior Citizens Home [HF1572]</t>
  </si>
  <si>
    <t>Middlesex Terrace [NH1475]</t>
  </si>
  <si>
    <t>Midland Gardens Care Community [NH3659]</t>
  </si>
  <si>
    <t>Mill Creek Care Centre [NH4716]</t>
  </si>
  <si>
    <t>Millennium Trail Manor [NH4501]</t>
  </si>
  <si>
    <t>Miramichi Lodge [HF4510]</t>
  </si>
  <si>
    <t>Mississauga Long Term Care Facility [NH1736]</t>
  </si>
  <si>
    <t>Mitchell Nursing Home [NH1746]</t>
  </si>
  <si>
    <t>Moira Place Long-Term Care Home [NH4710]</t>
  </si>
  <si>
    <t>Mon Sheong Home for the Aged [HF2624]</t>
  </si>
  <si>
    <t>Mon Sheong Richmond Hill Long Term Care Centre [NH4412]</t>
  </si>
  <si>
    <t>Mon Sheong Scarborough Long Term Care Centre [NH4500]</t>
  </si>
  <si>
    <t>Montfort [NH4404]</t>
  </si>
  <si>
    <t>Morriston Park Nursing Home [NH3324]</t>
  </si>
  <si>
    <t>Mount Hope Centre for Long Term Care [HF3885]</t>
  </si>
  <si>
    <t>Mount Nemo Christian Nursing Home [NH1169]</t>
  </si>
  <si>
    <t>Muskoka Landing [NH4313]</t>
  </si>
  <si>
    <t>Muskoka Shores Care Community [NH4120]</t>
  </si>
  <si>
    <t>Niagara Health System, Welland Hospital Site, Extended Care Unit [NH1585]</t>
  </si>
  <si>
    <t>Niagara Ina Grafton Gage Village [HF1558]</t>
  </si>
  <si>
    <t>Niagara Long Term Care Residence [NH1547]</t>
  </si>
  <si>
    <t>Nipigon District Memorial Hospital [NH3694]</t>
  </si>
  <si>
    <t>Nipissing Manor Nursing Care Center [NH2125]</t>
  </si>
  <si>
    <t>Nisbet Lodge [HF1424]</t>
  </si>
  <si>
    <t>Nithview Home [HF1926]</t>
  </si>
  <si>
    <t>Norfinch Care Community [NH4456]</t>
  </si>
  <si>
    <t>North Centennial Manor [HF2087]</t>
  </si>
  <si>
    <t>North Lambton Lodge [HF1240]</t>
  </si>
  <si>
    <t>North Park Nursing Home [NH1328]</t>
  </si>
  <si>
    <t>North Renfrew Long-Term Care Services [HF3741]</t>
  </si>
  <si>
    <t>North Shore Health Network - Eldcap Unit [NH3695]</t>
  </si>
  <si>
    <t>North Shore Health Network - LTC Unit [NH4423]</t>
  </si>
  <si>
    <t>Northland Pointe [HF4442]</t>
  </si>
  <si>
    <t>Northridge [NH4347]</t>
  </si>
  <si>
    <t>Northview Nursing Home [NH2205]</t>
  </si>
  <si>
    <t>Northwood Lodge [HF3742]</t>
  </si>
  <si>
    <t>Norview Lodge [HF4597]</t>
  </si>
  <si>
    <t>Norwood Nursing Home [NH1425]</t>
  </si>
  <si>
    <t>Oak Terrace [NH1847]</t>
  </si>
  <si>
    <t>Oakwood Park Lodge [NH1545]</t>
  </si>
  <si>
    <t>Oneida Nation of the Thames Long-Term Care Home (Tsi' Nu: yoyantle' Na' Tuhuwatisni) [NH4745]</t>
  </si>
  <si>
    <t>Orchard Terrace Care Centre [NH1968]</t>
  </si>
  <si>
    <t>Orchard Villa [NH3235]</t>
  </si>
  <si>
    <t>Owen Hill Care Community [NH1824]</t>
  </si>
  <si>
    <t>Parisien Manor [NH1877]</t>
  </si>
  <si>
    <t>Park Lane Terrace [NH3636]</t>
  </si>
  <si>
    <t>Parkview Manor Health Care Centre [NH1024]</t>
  </si>
  <si>
    <t>Parkview Nursing Centre [NH3251]</t>
  </si>
  <si>
    <t>Peel Manor [HF1719]</t>
  </si>
  <si>
    <t>People Care Centre [NH1756]</t>
  </si>
  <si>
    <t>peopleCare A.R. Goudie Kitchener [HF1920]</t>
  </si>
  <si>
    <t>peopleCare Hilltop Manor Cambridge [NH1901]</t>
  </si>
  <si>
    <t>peopleCare Oakcrossing London [NH4715]</t>
  </si>
  <si>
    <t>peopleCare Tavistock [NH1705]</t>
  </si>
  <si>
    <t>Perth Community Care Centre [NH1265]</t>
  </si>
  <si>
    <t>Peter D. Clark Centre [HF4306]</t>
  </si>
  <si>
    <t>Pine Meadow Nursing Home [NH3689]</t>
  </si>
  <si>
    <t>Pine Villa Nursing Home [NH3446]</t>
  </si>
  <si>
    <t>Pinecrest (Kenora) [HF2111]</t>
  </si>
  <si>
    <t>Pinecrest (Plantagenet) [NH3698]</t>
  </si>
  <si>
    <t>Pinecrest Manor [NH1031]</t>
  </si>
  <si>
    <t>Pinecrest Nursing Home (Bobcaygeon) [NH3332]</t>
  </si>
  <si>
    <t>Pinehaven Nursing Home [NH1931]</t>
  </si>
  <si>
    <t>Pioneer Manor [HF2162]</t>
  </si>
  <si>
    <t>Pioneer Ridge [HF3743]</t>
  </si>
  <si>
    <t>Pleasant Manor Retirement Village [NH3708]</t>
  </si>
  <si>
    <t>Pleasant Meadow Manor [NH3558]</t>
  </si>
  <si>
    <t>Port Perry Place [NH1638]</t>
  </si>
  <si>
    <t>Post Inn Village [HF4491]</t>
  </si>
  <si>
    <t>Princess Court [HF4261]</t>
  </si>
  <si>
    <t>Providence Healthcare [HF4863]</t>
  </si>
  <si>
    <t>Providence Manor [HF1108]</t>
  </si>
  <si>
    <t>Queen's Garden [NH4358]</t>
  </si>
  <si>
    <t>Queensway Long Term Care Home [NH1211]</t>
  </si>
  <si>
    <t>R. H. Lawson Eventide Home [HF1546]</t>
  </si>
  <si>
    <t>Rainy River Health Centre [NH4116]</t>
  </si>
  <si>
    <t>Rainycrest [HF2152]</t>
  </si>
  <si>
    <t>ReachView Village [NH2636]</t>
  </si>
  <si>
    <t>Regency Long Term Care Home [NH1605]</t>
  </si>
  <si>
    <t>Regency Park Long Term Care Home [NH3554]</t>
  </si>
  <si>
    <t>Regina Gardens [NH4457]</t>
  </si>
  <si>
    <t>Residence Prescott et Russell [HF1783]</t>
  </si>
  <si>
    <t>Residence Saint-Louis [HF1651]</t>
  </si>
  <si>
    <t>Richmond Terrace [NH1065]</t>
  </si>
  <si>
    <t>Rideaucrest Home [HF1111]</t>
  </si>
  <si>
    <t>Ridgeview [NH4330]</t>
  </si>
  <si>
    <t>Ritz Lutheran Villa [HF1744]</t>
  </si>
  <si>
    <t>River Glen Haven Nursing Home [NH2048]</t>
  </si>
  <si>
    <t>Riverbend Place [NH3526]</t>
  </si>
  <si>
    <t>Riverside Place [NH4673]</t>
  </si>
  <si>
    <t>Riverview Gardens [HF4637]</t>
  </si>
  <si>
    <t>Riverview Manor Nursing Home [NH3304]</t>
  </si>
  <si>
    <t>Roberta Place [NH4312]</t>
  </si>
  <si>
    <t>Rockcliffe Care Community [NH1358]</t>
  </si>
  <si>
    <t>Rockwood Terrace Home for the Aged [HF3364]</t>
  </si>
  <si>
    <t>Rose of Sharon Korean Long Term Care [NH4691]</t>
  </si>
  <si>
    <t>Rosebridge Manor [NH1282]</t>
  </si>
  <si>
    <t>Rosedale Centre [NH3583]</t>
  </si>
  <si>
    <t>Royal Ottawa Place [NH4482]</t>
  </si>
  <si>
    <t>Royal Rose Place [NH4826]</t>
  </si>
  <si>
    <t>Royal Terrace [NH3584]</t>
  </si>
  <si>
    <t>Saint Luke's Place [HF2850]</t>
  </si>
  <si>
    <t>Sandfield Place [NH3633]</t>
  </si>
  <si>
    <t>Santé Manitouwadge Health [NH3857]</t>
  </si>
  <si>
    <t>Sara Vista [NH3264]</t>
  </si>
  <si>
    <t>Seaforth Long Term Care Home [NH1215]</t>
  </si>
  <si>
    <t>Secord Trails Care Community [NH1698]</t>
  </si>
  <si>
    <t>Shalom Manor Long Term Care Home [HF3556]</t>
  </si>
  <si>
    <t>Shalom Village Nursing Home [NH3619]</t>
  </si>
  <si>
    <t>Shelburne Long Term Care Home [NH3559]</t>
  </si>
  <si>
    <t>Shepherd Lodge [NH3637]</t>
  </si>
  <si>
    <t>Sherbourne Place [NH3527]</t>
  </si>
  <si>
    <t>Sheridan Villa [HF1735]</t>
  </si>
  <si>
    <t>Sherwood Court Long Term Care Centre [NH4397]</t>
  </si>
  <si>
    <t>Sherwood Park Manor [NH1278]</t>
  </si>
  <si>
    <t>Silverthorn Care Community [NH4508]</t>
  </si>
  <si>
    <t>Simcoe Manor Home for the Aged [HF1827]</t>
  </si>
  <si>
    <t>Smooth Rock Falls Hospital [NH3560]</t>
  </si>
  <si>
    <t>South Centennial Manor [HF2085]</t>
  </si>
  <si>
    <t>Southampton Care Centre [NH1034]</t>
  </si>
  <si>
    <t>Southbridge Lakehead [NH2181]</t>
  </si>
  <si>
    <t>Southbridge Roseview [NH4383]</t>
  </si>
  <si>
    <t>Southlake Residential Care Village [NH4509]</t>
  </si>
  <si>
    <t>Spencer House [NH4651]</t>
  </si>
  <si>
    <t>Springdale Country Manor [NH1771]</t>
  </si>
  <si>
    <t>Spruce Lodge Home for the Aged [HF1753]</t>
  </si>
  <si>
    <t>Sprucedale Care Centre [NH4505]</t>
  </si>
  <si>
    <t>St. Andrew's Terrace Long Term Care Community [NH4468]</t>
  </si>
  <si>
    <t>St. Clair O'Connor Community Nursing Home [NH3302]</t>
  </si>
  <si>
    <t>St. Gabriel's Villa of Sudbury [NH4725]</t>
  </si>
  <si>
    <t>St. George Care Community [NH1416]</t>
  </si>
  <si>
    <t>St. Jacques Nursing Home [NH1776]</t>
  </si>
  <si>
    <t>St. Joseph's at Fleming [NH4479]</t>
  </si>
  <si>
    <t>St. Joseph's Continuing Care Centre [HF1878]</t>
  </si>
  <si>
    <t>St. Joseph's Health Centre, Guelph [HF1950]</t>
  </si>
  <si>
    <t>St. Joseph's Lifecare Centre [NH4507]</t>
  </si>
  <si>
    <t>St. Joseph's Manor [NH4374]</t>
  </si>
  <si>
    <t>St. Joseph's Villa, Dundas [NH1966]</t>
  </si>
  <si>
    <t>St. Joseph's Villa, Sudbury [NH4428]</t>
  </si>
  <si>
    <t>St. Lawrence Lodge [HF1279]</t>
  </si>
  <si>
    <t>St. Patrick's Home [HF1688]</t>
  </si>
  <si>
    <t>St. Peter's Residence at Chedoke [NH4463]</t>
  </si>
  <si>
    <t>Stayner Care Centre [NH3336]</t>
  </si>
  <si>
    <t>Stirling Heights [NH4371]</t>
  </si>
  <si>
    <t>Stirling Manor Nursing Home [NH1191]</t>
  </si>
  <si>
    <t>Stoneridge Manor [NH1259]</t>
  </si>
  <si>
    <t>Strathcona Long Term Care [NH1959]</t>
  </si>
  <si>
    <t>Strathmere Lodge [HF4645]</t>
  </si>
  <si>
    <t>Streamway Villa [NH2923]</t>
  </si>
  <si>
    <t>Streetsville Care Community [NH1730]</t>
  </si>
  <si>
    <t>Sumac Lodge [NH1250]</t>
  </si>
  <si>
    <t>Summit Place [NH1141]</t>
  </si>
  <si>
    <t>Sun Parlor Home for Senior Citizens [HF1071]</t>
  </si>
  <si>
    <t>Sunnycrest Nursing Home [NH1647]</t>
  </si>
  <si>
    <t>Sunnyside Home [HF1923]</t>
  </si>
  <si>
    <t>Sunset Manor Home for Senior Citizens [HF1839]</t>
  </si>
  <si>
    <t>Suomi-Koti Toronto Nursing Home [NH3680]</t>
  </si>
  <si>
    <t>Tall Pines Long Term Care Centre [HF4439]</t>
  </si>
  <si>
    <t>Teck Pioneer Residence [HF4499]</t>
  </si>
  <si>
    <t>Telfer Place [NH3410]</t>
  </si>
  <si>
    <t>Temiskaming Lodge [NH3244]</t>
  </si>
  <si>
    <t>Tendercare Living Centre [NH2795]</t>
  </si>
  <si>
    <t>Terrace Lodge [HF3117]</t>
  </si>
  <si>
    <t>The Bignucolo Residence [NH4386]</t>
  </si>
  <si>
    <t>The Elliott Long Term Care Residence [HF1943]</t>
  </si>
  <si>
    <t>The Fordwich Village Nursing Home [NH1205]</t>
  </si>
  <si>
    <t>The Four Seasons Lodge [NH4420]</t>
  </si>
  <si>
    <t>The Grove, Arnprior and District Nursing Home [NH3250]</t>
  </si>
  <si>
    <t>The Henley House [NH4432]</t>
  </si>
  <si>
    <t>The Heritage Nursing Home [NH1402]</t>
  </si>
  <si>
    <t>The Jewish Home for the Aged [HF1326]</t>
  </si>
  <si>
    <t>The John M. Parrott Centre [HF4625]</t>
  </si>
  <si>
    <t>The Kensington Gardens [NH4336]</t>
  </si>
  <si>
    <t>The Maples Home for Seniors [NH1706]</t>
  </si>
  <si>
    <t>The Meadows [NH4321]</t>
  </si>
  <si>
    <t>The Meadows of Dorchester [HF1540]</t>
  </si>
  <si>
    <t>The Norfolk Hospital Nursing Home [NH1593]</t>
  </si>
  <si>
    <t>The O'Neill Centre [NH2621]</t>
  </si>
  <si>
    <t>The Palace [NH1869]</t>
  </si>
  <si>
    <t>The Perley and Rideau Veterans' Health Centre [HF3859]</t>
  </si>
  <si>
    <t>The Pines [HF1522]</t>
  </si>
  <si>
    <t>The Salvation Army Ottawa Grace Manor [NH4384]</t>
  </si>
  <si>
    <t>The Villa Care Centre [NH1846]</t>
  </si>
  <si>
    <t>The Village at St. Clair [NH4791]</t>
  </si>
  <si>
    <t>The Village at University Gates [NH4809]</t>
  </si>
  <si>
    <t>The Village Green Nursing Home [NH3114]</t>
  </si>
  <si>
    <t>The Village of Aspen Lake [NH4727]</t>
  </si>
  <si>
    <t>The Village of Erin Meadows [NH4391]</t>
  </si>
  <si>
    <t>The Village of Glendale Crossing [NH4714]</t>
  </si>
  <si>
    <t>The Village of Humber Heights [NH4587]</t>
  </si>
  <si>
    <t>The Village of Riverside Glen [NH4444]</t>
  </si>
  <si>
    <t>The Village of Sandalwood Park [NH4350]</t>
  </si>
  <si>
    <t>The Village of Tansley Woods [NH4349]</t>
  </si>
  <si>
    <t>The Village of Taunton Mills [NH4425]</t>
  </si>
  <si>
    <t>The Village of Wentworth Heights [NH4314]</t>
  </si>
  <si>
    <t>The Village of Winston Park [NH3638]</t>
  </si>
  <si>
    <t>The Village Seniors Community [NH1126]</t>
  </si>
  <si>
    <t>The Wellington Nursing Home [NH3642]</t>
  </si>
  <si>
    <t>The West Nipissing General Hospital [LT4351]</t>
  </si>
  <si>
    <t>The Wexford [HF3118]</t>
  </si>
  <si>
    <t>The Willows Estate Nursing Home [NH2021]</t>
  </si>
  <si>
    <t>The Woodlands of Sunset [HF4496]</t>
  </si>
  <si>
    <t>Thompson House [HF1341]</t>
  </si>
  <si>
    <t>Thorntonview [NH1631]</t>
  </si>
  <si>
    <t>Tilbury Manor Nursing Home [NH1236]</t>
  </si>
  <si>
    <t>Tony Stacey Centre for Veterans' Care [HF2848]</t>
  </si>
  <si>
    <t>Township of Osgoode Care Centre [NH3440]</t>
  </si>
  <si>
    <t>Trent Valley Lodge [NH1195]</t>
  </si>
  <si>
    <t>Trillium Court [NH3615]</t>
  </si>
  <si>
    <t>Trillium Manor Home for the Aged [HF1857]</t>
  </si>
  <si>
    <t>Trillium Retirement and Care Community [NH3670]</t>
  </si>
  <si>
    <t>Trillium Villa Nursing Home [NH1252]</t>
  </si>
  <si>
    <t>Trinity Village Care Centre [NH1922]</t>
  </si>
  <si>
    <t>True Davidson Acres [HF1456]</t>
  </si>
  <si>
    <t>Tsiionkwanonhsote [NH3709]</t>
  </si>
  <si>
    <t>Tufford Nursing Home [NH3265]</t>
  </si>
  <si>
    <t>Twin Lakes Terrace Long Term Care Community [NH4402]</t>
  </si>
  <si>
    <t>Twin Oaks of Maryhill [NH3506]</t>
  </si>
  <si>
    <t>Tyndall Nursing Home [NH1457]</t>
  </si>
  <si>
    <t>Ukrainian Canadian Care Centre [NH3849]</t>
  </si>
  <si>
    <t>Union Villa [HF2028]</t>
  </si>
  <si>
    <t>United Mennonite Home [NH4511]</t>
  </si>
  <si>
    <t>Upper Canada Lodge [HF3534]</t>
  </si>
  <si>
    <t>Valley Manor Nursing Home [NH3090]</t>
  </si>
  <si>
    <t>Valley Park Lodge [NH3338]</t>
  </si>
  <si>
    <t>Valleyview Home [HF4640]</t>
  </si>
  <si>
    <t>Valleyview Residence [NH4503]</t>
  </si>
  <si>
    <t>Vera M. Davis Community Care Centre [NH3335]</t>
  </si>
  <si>
    <t>Vermont Square [NH1370]</t>
  </si>
  <si>
    <t>Victoria Gardens Long Term Care [NH2009]</t>
  </si>
  <si>
    <t>Victoria Manor Home for the Aged [HF1897]</t>
  </si>
  <si>
    <t>Victoria Village Manor [NH4427]</t>
  </si>
  <si>
    <t>Villa Colombo Homes for the Aged [HF2799]</t>
  </si>
  <si>
    <t>Villa Colombo Seniors Centre (Vaughan) [NH4650]</t>
  </si>
  <si>
    <t>Villa Forum [NH4362]</t>
  </si>
  <si>
    <t>Villa Leonardo Gambin [NH4504]</t>
  </si>
  <si>
    <t>Villa Marconi [NH4111]</t>
  </si>
  <si>
    <t>Villa Minto [NH3952]</t>
  </si>
  <si>
    <t>Village on the Ridge [NH3581]</t>
  </si>
  <si>
    <t>Vision Nursing Home [NH1244]</t>
  </si>
  <si>
    <t>Warkworth Place [NH3718]</t>
  </si>
  <si>
    <t>Waters Edge Care Community [NH2128]</t>
  </si>
  <si>
    <t>Watford Quality Care Centre [NH1253]</t>
  </si>
  <si>
    <t>Wellesley Central Place [NH4586]</t>
  </si>
  <si>
    <t>Wellington House Nursing Home [NH1290]</t>
  </si>
  <si>
    <t>Wellington Park Care Centre [NH1156]</t>
  </si>
  <si>
    <t>Wellington Terrace Long-Term Care Home [HF4641]</t>
  </si>
  <si>
    <t>Wentworth Lodge [HF1967]</t>
  </si>
  <si>
    <t>Wesburn Manor [HF4453]</t>
  </si>
  <si>
    <t>West Lake Terrace [NH1798]</t>
  </si>
  <si>
    <t>West Oak Village [NH4373]</t>
  </si>
  <si>
    <t>West Park Health Centre [NH1554]</t>
  </si>
  <si>
    <t>West Park Long Term Care Centre [NH4337]</t>
  </si>
  <si>
    <t>Westgate Lodge Nursing Home [NH1186]</t>
  </si>
  <si>
    <t>Weston Terrace Care Community [NH4380]</t>
  </si>
  <si>
    <t>Westside [NH2920]</t>
  </si>
  <si>
    <t>Wikwemikong Nursing Home [NH2124]</t>
  </si>
  <si>
    <t>Wilkes Terrace [NH4728]</t>
  </si>
  <si>
    <t>William A. "Bill" George Extended Care Facility [NH3643]</t>
  </si>
  <si>
    <t>Winbourne Park [NH4370]</t>
  </si>
  <si>
    <t>Woodbridge Vista Care Community [NH4502]</t>
  </si>
  <si>
    <t>Woodhall Park Care Community [NH4475]</t>
  </si>
  <si>
    <t>Woodingford Lodge - Ingersoll [HF4455]</t>
  </si>
  <si>
    <t>Woodingford Lodge - Tillsonburg [HF4454]</t>
  </si>
  <si>
    <t>Woodingford Lodge - Woodstock [HF4674]</t>
  </si>
  <si>
    <t>Woodland Villa [NH3421]</t>
  </si>
  <si>
    <t>Woods Park Care Centre [NH4145]</t>
  </si>
  <si>
    <t>Wyndham Manor Long Term Care Centre [NH4449]</t>
  </si>
  <si>
    <t>Yee Hong Centre - Markham [NH4389]</t>
  </si>
  <si>
    <t>Yee Hong Centre - Mississauga [NH4458]</t>
  </si>
  <si>
    <t>Yee Hong Centre - Scarborough Finch [NH4473]</t>
  </si>
  <si>
    <t>Yee Hong Centre - Scarborough McNicoll [NH3711]</t>
  </si>
  <si>
    <t>York Region Maple Health Centre [HF3904]</t>
  </si>
  <si>
    <t>York Region Newmarket Health Centre [HF2034]</t>
  </si>
  <si>
    <t>147 Elder Street Inc. [T0179]</t>
  </si>
  <si>
    <t>Abbeylawn Manor Retirement Home [T0449]</t>
  </si>
  <si>
    <t>Aberdeen Gardens Retirement Residence [S0079]</t>
  </si>
  <si>
    <t>Abington Court [S0068]</t>
  </si>
  <si>
    <t>Adair Place Retirement Residence [N0489]</t>
  </si>
  <si>
    <t>Adelaide Place Retirement Community [T0043]</t>
  </si>
  <si>
    <t>Adeline's Lodge [T0191]</t>
  </si>
  <si>
    <t>Albany Retirement Village [S0351]</t>
  </si>
  <si>
    <t>Alexander Muir Retirement Residence [T0094]</t>
  </si>
  <si>
    <t>Alexis Lodge Retirement Residence [T0193]</t>
  </si>
  <si>
    <t>Allandale Station Retirement Residence [N0515]</t>
  </si>
  <si>
    <t>Alta Vista Manor [N0393]</t>
  </si>
  <si>
    <t>Amber Lea Place Retirement Residence [S0083]</t>
  </si>
  <si>
    <t>Amica Balmoral Club [T0150]</t>
  </si>
  <si>
    <t>Amica Bayview Gardens [T0143]</t>
  </si>
  <si>
    <t>Amica Bayview Village [T0141]</t>
  </si>
  <si>
    <t>Amica Bronte Harbour [T0434]</t>
  </si>
  <si>
    <t>Amica Dundas [S0103]</t>
  </si>
  <si>
    <t>Amica Erin Mills [T0147]</t>
  </si>
  <si>
    <t>Amica Little Lake [N0414]</t>
  </si>
  <si>
    <t>Amica London [S0101]</t>
  </si>
  <si>
    <t>Amica Newmarket [T0145]</t>
  </si>
  <si>
    <t>Amica On the Avenue [T0255]</t>
  </si>
  <si>
    <t>Amica Peel Village [T0528]</t>
  </si>
  <si>
    <t>Amica Riverside [S0102]</t>
  </si>
  <si>
    <t>Amica Stoney Creek [S0403]</t>
  </si>
  <si>
    <t>Amica Swan Lake [T0148]</t>
  </si>
  <si>
    <t>Amica Thornhill [T0149]</t>
  </si>
  <si>
    <t>Amica Unionville [T0280]</t>
  </si>
  <si>
    <t>Amica Westboro Park [N0134]</t>
  </si>
  <si>
    <t>Amica Whitby [T0146]</t>
  </si>
  <si>
    <t>Anfield Manor [S0131]</t>
  </si>
  <si>
    <t>Angel's Retirement Home [S0378]</t>
  </si>
  <si>
    <t>Anson Place Care Centre [S0168]</t>
  </si>
  <si>
    <t>Appleby Place [S0225]</t>
  </si>
  <si>
    <t>Applefest Lodge [N0084]</t>
  </si>
  <si>
    <t>Applewood Retirement Residence [T0035]</t>
  </si>
  <si>
    <t>Aquatria [N0490]</t>
  </si>
  <si>
    <t>Arabella Retirement Living [N0538]</t>
  </si>
  <si>
    <t>Arbor Trace Alzheimer's Special Care Center [S0221]</t>
  </si>
  <si>
    <t>Arnprior Villa [N0258]</t>
  </si>
  <si>
    <t>Arul Oli [T0293]</t>
  </si>
  <si>
    <t>Ashwood Manor [S0425]</t>
  </si>
  <si>
    <t>Atrium at Kew Beach [T0168]</t>
  </si>
  <si>
    <t>Atrium Retirement Residence [N0355]</t>
  </si>
  <si>
    <t>Auberge Plein Soleil [N0031]</t>
  </si>
  <si>
    <t>Augustine Villas Retirement Home And Assisted Living [S0456]</t>
  </si>
  <si>
    <t>Avalon Retirement Lodge [T0159]</t>
  </si>
  <si>
    <t>Aylmer Retirement Residence [S0435]</t>
  </si>
  <si>
    <t>Balmoral Place Retirement Community [N0472]</t>
  </si>
  <si>
    <t>Barrhaven Manor [N0394]</t>
  </si>
  <si>
    <t>Barrie Manor Senior Living [N0392]</t>
  </si>
  <si>
    <t>Barrieview Retirement Community [N0516]</t>
  </si>
  <si>
    <t>Barrington Retirement Residence [T0583]</t>
  </si>
  <si>
    <t>Barton Retirement Inc. (The Wellington Retirement Community) [S0075]</t>
  </si>
  <si>
    <t>Bay Haven Senior Care Community [N0103]</t>
  </si>
  <si>
    <t>Bayfield House Retirement Lodge [N0124]</t>
  </si>
  <si>
    <t>Bayfield Manor Retirement Community [N0389]</t>
  </si>
  <si>
    <t>Bayview Retirement Home [N0449]</t>
  </si>
  <si>
    <t>Beach Arms Retirement Residence [T0119]</t>
  </si>
  <si>
    <t>Beacon Heights Retirement Residence [N0104]</t>
  </si>
  <si>
    <t>Bearbrook Retirement Residence [N0479]</t>
  </si>
  <si>
    <t>Beattie Manor [S0401]</t>
  </si>
  <si>
    <t>Beechwood Manor [T0554]</t>
  </si>
  <si>
    <t>Belmont House [T0187]</t>
  </si>
  <si>
    <t>Bertram Place Retirement Living Centre [S0025]</t>
  </si>
  <si>
    <t>Bethany Care Home [S0477]</t>
  </si>
  <si>
    <t>Bethsaida Retirement Home Ltd [T0245]</t>
  </si>
  <si>
    <t>Bill McMurray Residence [T0189]</t>
  </si>
  <si>
    <t>Billings Lodge Retirement Community [N0528]</t>
  </si>
  <si>
    <t>Billingswood Manor [N0487]</t>
  </si>
  <si>
    <t>Birchmere Retirement Residence [N0026]</t>
  </si>
  <si>
    <t>Birdsilver Gardens Senior Support Centre [T0389]</t>
  </si>
  <si>
    <t>Birkdale Place Seniors Community [S0384]</t>
  </si>
  <si>
    <t>Birmingham Retirement Community [T0536]</t>
  </si>
  <si>
    <t>Blackadar Retirement Residence [S0069]</t>
  </si>
  <si>
    <t>Blackburn Senior Retirement Home [N0475]</t>
  </si>
  <si>
    <t>Blenheim Community Village [S0184]</t>
  </si>
  <si>
    <t>Blue Mountain Manor [N0494]</t>
  </si>
  <si>
    <t>Bolton Mills Retirement Community [T0545]</t>
  </si>
  <si>
    <t>Bough Beeches Place [T0263]</t>
  </si>
  <si>
    <t>Bowmanville Creek Retirement Community [T0508]</t>
  </si>
  <si>
    <t>Bradgate Arms [T0426]</t>
  </si>
  <si>
    <t>Braemar Retirement Centre [S0019]</t>
  </si>
  <si>
    <t>Bramalea Retirement Residence [T0396]</t>
  </si>
  <si>
    <t>Briarfield Gardens [T0486]</t>
  </si>
  <si>
    <t>Briargate [N0376]</t>
  </si>
  <si>
    <t>Bridlewood Manor [N0377]</t>
  </si>
  <si>
    <t>Bridlewood Trails Retirement Community [N0036]</t>
  </si>
  <si>
    <t>Brierwood Gardens [S0178]</t>
  </si>
  <si>
    <t>Broadview Retirement Lodge [N0181]</t>
  </si>
  <si>
    <t>Brooks Landing Retirement Living [N0112]</t>
  </si>
  <si>
    <t>Brookside Court/Hilltop Place [T0225]</t>
  </si>
  <si>
    <t>Brookside Retirement Living [S0017]</t>
  </si>
  <si>
    <t>Brucefield Manor Retirement Home [S0312]</t>
  </si>
  <si>
    <t>Buckingham Manor [T0154]</t>
  </si>
  <si>
    <t>Butternut Manor [T0070]</t>
  </si>
  <si>
    <t>Camilla Gardens Retirement Home [N0226]</t>
  </si>
  <si>
    <t>Canterbury Gardens Retirement Residence [T0004]</t>
  </si>
  <si>
    <t>Canterbury Place Retirement Residence [T0059]</t>
  </si>
  <si>
    <t>Cardinal Place [S0353]</t>
  </si>
  <si>
    <t>Carefirst Transitional Care Centre [T0410]</t>
  </si>
  <si>
    <t>Carefor Mackay Centre [N0405]</t>
  </si>
  <si>
    <t>Caressant Care - Arthur [T0032]</t>
  </si>
  <si>
    <t>Caressant Care - Cobden [N0024]</t>
  </si>
  <si>
    <t>Caressant Care - Fergus [T0031]</t>
  </si>
  <si>
    <t>Caressant Care - Harriston [T0033]</t>
  </si>
  <si>
    <t>Caressant Care - Lindsay [T0030]</t>
  </si>
  <si>
    <t>Caressant Care - Listowel [S0022]</t>
  </si>
  <si>
    <t>Caressant Care - Marmora [N0025]</t>
  </si>
  <si>
    <t>Caressant Care - Woodstock [S0024]</t>
  </si>
  <si>
    <t>Caressant Care On Bonnie Place [S0021]</t>
  </si>
  <si>
    <t>Carleton Place Terrace by Symphony [N0270]</t>
  </si>
  <si>
    <t>Carlingwood Retirement Community [N0275]</t>
  </si>
  <si>
    <t>Carolina Retirement Residence [N0478]</t>
  </si>
  <si>
    <t>Caroline Place Retirement Residence [S0120]</t>
  </si>
  <si>
    <t>Carp Commons Retirement Village [N0491]</t>
  </si>
  <si>
    <t>Carrington Place Retirement Residence [S0391]</t>
  </si>
  <si>
    <t>Carveth Care Centre [N0017]</t>
  </si>
  <si>
    <t>Casa Dolce Casa [T0475]</t>
  </si>
  <si>
    <t>Castle Peak Retirement Residence [N0095]</t>
  </si>
  <si>
    <t>Cathmar Manor [S0159]</t>
  </si>
  <si>
    <t>Cavendish Manor Residence [S0434]</t>
  </si>
  <si>
    <t>Cedar Crossing Retirement Community [S0413]</t>
  </si>
  <si>
    <t>Cedarbrook Lodge Retirement Residence [T0122]</t>
  </si>
  <si>
    <t>Cedarcroft Place [T0274]</t>
  </si>
  <si>
    <t>Cedarcroft Stratford Retirement Residence [S0092]</t>
  </si>
  <si>
    <t>Cedarhurst Dementia Care Home [T0065]</t>
  </si>
  <si>
    <t>Cedarvale Lodge Retirement and Care Community [T0286]</t>
  </si>
  <si>
    <t>Centennial Park Place [T0268]</t>
  </si>
  <si>
    <t>Centennial Retirement Residence [T0584]</t>
  </si>
  <si>
    <t>Central Place Retirement Community [S0118]</t>
  </si>
  <si>
    <t>Centre d'Accueil Mon Chez Nous [N0165]</t>
  </si>
  <si>
    <t>Champlain Manor Retirement Residence [N0037]</t>
  </si>
  <si>
    <t>Chapel Heights [S0502]</t>
  </si>
  <si>
    <t>Chapel Hill Retirement Residence [N0387]</t>
  </si>
  <si>
    <t>Charlotte Villa [S0177]</t>
  </si>
  <si>
    <t>Chartwell Anne Hathaway Retirement Residence [S0067]</t>
  </si>
  <si>
    <t>Chartwell Avondale Retirement Residence [T0093]</t>
  </si>
  <si>
    <t>Chartwell Bankside Retirement Residence [T0088]</t>
  </si>
  <si>
    <t>Chartwell Barclay House Retirement Residence [N0081]</t>
  </si>
  <si>
    <t>Chartwell Barton Retirement Residence [T0086]</t>
  </si>
  <si>
    <t>Chartwell Bayview Retirement Residence [N0080]</t>
  </si>
  <si>
    <t>Chartwell Belcourt residence pour retraités [N0065]</t>
  </si>
  <si>
    <t>Chartwell Bridlewood Retirement Residence [N0079]</t>
  </si>
  <si>
    <t>Chartwell Chateau Cornwall Retirement Residence [N0076]</t>
  </si>
  <si>
    <t>Chartwell Christopher Terrace Retirement Residence [S0061]</t>
  </si>
  <si>
    <t>Chartwell Clair Hills Retirement Community [T0464]</t>
  </si>
  <si>
    <t>Chartwell Collegiate Heights Retirement Residence [N0074]</t>
  </si>
  <si>
    <t>Chartwell Colonial Retirement Residence [T0078]</t>
  </si>
  <si>
    <t>Chartwell Conservatory Pond Retirement Residence [N0073]</t>
  </si>
  <si>
    <t>Chartwell Constantia Retirement Residence [T0099]</t>
  </si>
  <si>
    <t>Chartwell Deerview Crossing Retirement Residence [S0244]</t>
  </si>
  <si>
    <t>Chartwell Duke of Devonshire Retirement Residence [N0416]</t>
  </si>
  <si>
    <t>Chartwell Elmira Retirement Residence [T0080]</t>
  </si>
  <si>
    <t>Chartwell Empress Kanata Retirement Residence [N0072]</t>
  </si>
  <si>
    <t>Chartwell Georgian Retirement Residence [S0064]</t>
  </si>
  <si>
    <t>Chartwell Georgian Traditions Retirement Residence [N0071]</t>
  </si>
  <si>
    <t>Chartwell Gibson Retirement Residence [T0107]</t>
  </si>
  <si>
    <t>Chartwell Glacier Ridge Retirement Residence [N0058]</t>
  </si>
  <si>
    <t>Chartwell Grenadier Retirement Residence [T0440]</t>
  </si>
  <si>
    <t>Chartwell Hartford Retirement Residence [N0056]</t>
  </si>
  <si>
    <t>Chartwell Harwood Retirement Residences [T0447]</t>
  </si>
  <si>
    <t>Chartwell Heritage Glen Retirement Residence [T0077]</t>
  </si>
  <si>
    <t>Chartwell Héritage residence pour retraités [N0064]</t>
  </si>
  <si>
    <t>Chartwell Hilldale Retirement Residence [N0454]</t>
  </si>
  <si>
    <t>Chartwell Hollandview Trail Retirement Residence [T0458]</t>
  </si>
  <si>
    <t>Chartwell Isabella Retirement Residence [N0383]</t>
  </si>
  <si>
    <t>Chartwell Jackson Creek Retirement Residence [T0106]</t>
  </si>
  <si>
    <t>Chartwell James Street Retirement Residence [N0055]</t>
  </si>
  <si>
    <t>Chartwell Kanata Retirement Residence [N0078]</t>
  </si>
  <si>
    <t>Chartwell Kingsville Retirement Residence [S0060]</t>
  </si>
  <si>
    <t>Chartwell Lakeshore Retirement Residence [S0436]</t>
  </si>
  <si>
    <t>Chartwell Lansing Retirement Residence [T0092]</t>
  </si>
  <si>
    <t>Chartwell Leamington Retirement Residence [S0204]</t>
  </si>
  <si>
    <t>Chartwell Lord Lansdowne Retirement Residence [N0424]</t>
  </si>
  <si>
    <t>Chartwell Martha's Landing Retirement Residence [S0055]</t>
  </si>
  <si>
    <t>Chartwell McConnell Retirement Residence [N0063]</t>
  </si>
  <si>
    <t>Chartwell Meadowbrook Retirement Community [N0053]</t>
  </si>
  <si>
    <t>Chartwell Montgomery Village Retirement Residence [T0446]</t>
  </si>
  <si>
    <t>Chartwell Muskoka Traditions Retirement Residence [N0048]</t>
  </si>
  <si>
    <t>Chartwell New Edinburgh Square Retirement Residence [N0052]</t>
  </si>
  <si>
    <t>Chartwell Oak Park LaSalle Retirement Residence [S0054]</t>
  </si>
  <si>
    <t>Chartwell Oak Park Terrace Retirement Residence [S0053]</t>
  </si>
  <si>
    <t>Chartwell Oak Ridges Retirement Community [T0465]</t>
  </si>
  <si>
    <t>Chartwell Oakville Retirement Residence [T0083]</t>
  </si>
  <si>
    <t>Chartwell Orchards Retirement Residence [S0421]</t>
  </si>
  <si>
    <t>Chartwell Oxford Gardens Retirement Residence [S0383]</t>
  </si>
  <si>
    <t>Chartwell Park Place Retirement Residence [T0104]</t>
  </si>
  <si>
    <t>Chartwell Pembroke Heritage Retirement Residence [N0062]</t>
  </si>
  <si>
    <t>Chartwell Pickering City Centre Retirement Residence [T0110]</t>
  </si>
  <si>
    <t>Chartwell Pine Grove Retirement Residence [T0296]</t>
  </si>
  <si>
    <t>Chartwell Pinewood Retirement Residence [N0051]</t>
  </si>
  <si>
    <t>Chartwell Quail Creek Retirement Residence [N0050]</t>
  </si>
  <si>
    <t>Chartwell Queen's Square Retirement Residence [T0101]</t>
  </si>
  <si>
    <t>Chartwell Regency Retirement Residence [T0100]</t>
  </si>
  <si>
    <t>Chartwell Rideau Place Retirement Residence [N0049]</t>
  </si>
  <si>
    <t>Chartwell Riverpark Retirement Residence [N0465]</t>
  </si>
  <si>
    <t>Chartwell Riverside Retirement Residence [S0050]</t>
  </si>
  <si>
    <t>Chartwell Robert Speck Retirement Residence [T0111]</t>
  </si>
  <si>
    <t>Chartwell Rockcliffe Retirement Residence [N0407]</t>
  </si>
  <si>
    <t>Chartwell Rogers Cove Retirement Residence [N0047]</t>
  </si>
  <si>
    <t>Chartwell Rosedale Retirement Residence [N0070]</t>
  </si>
  <si>
    <t>Chartwell Rouge Valley Retirement Residence [T0097]</t>
  </si>
  <si>
    <t>Chartwell Royal Marquis Retirement Residence [S0058]</t>
  </si>
  <si>
    <t>Chartwell Royal on Gordon Retirement Residence [T0090]</t>
  </si>
  <si>
    <t>Chartwell Royalcliffe Retirement Residence [S0059]</t>
  </si>
  <si>
    <t>Chartwell Scarlett Heights Retirement Residence [T0108]</t>
  </si>
  <si>
    <t>Chartwell Southwind Retirement Residence [N0069]</t>
  </si>
  <si>
    <t>Chartwell St. Clair Beach Retirement Residence [S0394]</t>
  </si>
  <si>
    <t>Chartwell Stillwater Creek Retirement Residence [N0464]</t>
  </si>
  <si>
    <t>Chartwell Stonehaven Retirement Residence [N0059]</t>
  </si>
  <si>
    <t>Chartwell Terrace on the Square Retirement Residence [T0096]</t>
  </si>
  <si>
    <t>Chartwell Thunder Bay Retirement Residence [N0077]</t>
  </si>
  <si>
    <t>Chartwell Tiffin Retirement Residence [N0429]</t>
  </si>
  <si>
    <t>Chartwell Tranquility Place Retirement Residence [S0057]</t>
  </si>
  <si>
    <t>Chartwell Valley Vista Retirement Residence [T0109]</t>
  </si>
  <si>
    <t>Chartwell Van Horne Retirement Residence [N0067]</t>
  </si>
  <si>
    <t>Chartwell Waterford Retirement Residence [T0517]</t>
  </si>
  <si>
    <t>Chartwell Wedgewood Retirement Residence [N0421]</t>
  </si>
  <si>
    <t>Chartwell Wellington Park Retirement Residence [T0095]</t>
  </si>
  <si>
    <t>Chartwell Westmount on William Retirement Residence [N0068]</t>
  </si>
  <si>
    <t>Chartwell Westmount Retirement Residence [T0082]</t>
  </si>
  <si>
    <t>Chartwell Whispering Pines Retirement Residence [N0060]</t>
  </si>
  <si>
    <t>Chartwell Willowdale Retirement Residence [N0066]</t>
  </si>
  <si>
    <t>Chartwell Wynfield Retirement Residence [T0081]</t>
  </si>
  <si>
    <t>Chateau Glengarry Retirement Living Centre [N0517]</t>
  </si>
  <si>
    <t>Chatham Retirement Resort [S0385]</t>
  </si>
  <si>
    <t>Chelsey Park Retirement Community [S0231]</t>
  </si>
  <si>
    <t>Choices Living Retirement Residence [S0197]</t>
  </si>
  <si>
    <t>Christie Gardens [T0178]</t>
  </si>
  <si>
    <t>Christie Oaks Care Home [T0507]</t>
  </si>
  <si>
    <t>Churchill Place [T0270]</t>
  </si>
  <si>
    <t>Cite Parkway Retirement Residence [N0438]</t>
  </si>
  <si>
    <t>City View Retirement Community [N0410]</t>
  </si>
  <si>
    <t>Cobble Creek Residence Inc. [T0372]</t>
  </si>
  <si>
    <t>Cobblestone Gardens Retirement Residence [S0082]</t>
  </si>
  <si>
    <t>Cobourg Retirement Residence [T0392]</t>
  </si>
  <si>
    <t>Colonel By [N0251]</t>
  </si>
  <si>
    <t>Conestoga Lodge [T0152]</t>
  </si>
  <si>
    <t>Constitution Place [T0265]</t>
  </si>
  <si>
    <t>Country Estates Retirement Home [T0017]</t>
  </si>
  <si>
    <t>Country Haven Retirement Home [N0131]</t>
  </si>
  <si>
    <t>Country Home Care Services Ltd. [T0577]</t>
  </si>
  <si>
    <t>Country Manor Retirement Home [S0096]</t>
  </si>
  <si>
    <t>Country Meadows Retirement Residence [T0113]</t>
  </si>
  <si>
    <t>Country Moments Retirement Home [N0168]</t>
  </si>
  <si>
    <t>Country View Care [N0372]</t>
  </si>
  <si>
    <t>Countryview Retirement Residence [S0495]</t>
  </si>
  <si>
    <t>Credit River Retirement Residence [T0459]</t>
  </si>
  <si>
    <t>Crescent Hill Place Retirement [T0325]</t>
  </si>
  <si>
    <t>Cumberland Lodge [N0483]</t>
  </si>
  <si>
    <t>Dayspring Residence [S0141]</t>
  </si>
  <si>
    <t>Delmanor Elgin Mills [T0050]</t>
  </si>
  <si>
    <t>Delmanor Glen Abbey [T0051]</t>
  </si>
  <si>
    <t>Delmanor Northtown [T0052]</t>
  </si>
  <si>
    <t>Delmanor Prince Edward [T0397]</t>
  </si>
  <si>
    <t>Delmanor Wynford [T0049]</t>
  </si>
  <si>
    <t>Delrose Retirement Residence [S0143]</t>
  </si>
  <si>
    <t>Devonshire Retirement Residence [S0346]</t>
  </si>
  <si>
    <t>Dolce Vita Retirement Living [S0134]</t>
  </si>
  <si>
    <t>Dom Lipa [T0124]</t>
  </si>
  <si>
    <t>Donway Place [T0272]</t>
  </si>
  <si>
    <t>Doon Village Retirement Residence [T0526]</t>
  </si>
  <si>
    <t>Dorchester Terrace Retirement Residence [S0427]</t>
  </si>
  <si>
    <t>Douglas Crossing Retirement Community [T0519]</t>
  </si>
  <si>
    <t>Dowling Rest Home [T0409]</t>
  </si>
  <si>
    <t>Dre's Lodge Inc. [T0487]</t>
  </si>
  <si>
    <t>Dundas Retirement Place [S0162]</t>
  </si>
  <si>
    <t>Eden House Retirement Home [T0112]</t>
  </si>
  <si>
    <t>Eden Place Retirement Home [N0503]</t>
  </si>
  <si>
    <t>Eden Villa Retirement &amp; Assisted Living [S0095]</t>
  </si>
  <si>
    <t>Ehatare Retirement Home [T0197]</t>
  </si>
  <si>
    <t>Elder Care Retirement Home [N0361]</t>
  </si>
  <si>
    <t>Elgin Abbey Lodge [S0080]</t>
  </si>
  <si>
    <t>Embassy West Senior Living [N0018]</t>
  </si>
  <si>
    <t>Emerald Retirement Residence [S0462]</t>
  </si>
  <si>
    <t>Empire Crossing Retirement Community [T0451]</t>
  </si>
  <si>
    <t>Empire Living Centre [N0044]</t>
  </si>
  <si>
    <t>Empress Gardens Retirement Residence [T0003]</t>
  </si>
  <si>
    <t>Errinrung Retirement Community [S0414]</t>
  </si>
  <si>
    <t>Estherville Manor [T0468]</t>
  </si>
  <si>
    <t>Evans House [T0360]</t>
  </si>
  <si>
    <t>Evergreen Retirement Residence [T0165]</t>
  </si>
  <si>
    <t>Exeter Villa [S0117]</t>
  </si>
  <si>
    <t>Fairfield Manor Retirement Residence [N0161]</t>
  </si>
  <si>
    <t>Fairfield Residence [T0281]</t>
  </si>
  <si>
    <t>Fairview Suites Retirement Home [T0067]</t>
  </si>
  <si>
    <t>Fergus Place [T0275]</t>
  </si>
  <si>
    <t>Fiddick's Retirement Home [S0219]</t>
  </si>
  <si>
    <t>First Place Hamilton [S0193]</t>
  </si>
  <si>
    <t>Forest Hill Place [T0424]</t>
  </si>
  <si>
    <t>Forest Valley Terrace By Symphony [N0273]</t>
  </si>
  <si>
    <t>Four Elms Retirement Residence [T0058]</t>
  </si>
  <si>
    <t>Fox Hollow Retirement Residence [S0482]</t>
  </si>
  <si>
    <t>Fraser House Retirement Home [N0092]</t>
  </si>
  <si>
    <t>Garden Villa Retirement Residence [N0278]</t>
  </si>
  <si>
    <t>Gardens of Parry Sound [N0386]</t>
  </si>
  <si>
    <t>Garrison Place [S0478]</t>
  </si>
  <si>
    <t>Georgian Bay Seniors Lodge [N0469]</t>
  </si>
  <si>
    <t>Georgian Residences [N0264]</t>
  </si>
  <si>
    <t>Gilbert Hall Retirement Home [S0006]</t>
  </si>
  <si>
    <t>Glynnwood [T0269]</t>
  </si>
  <si>
    <t>Goderich Place Retirement Residence [S0355]</t>
  </si>
  <si>
    <t>Good Samaritan Retirement Lodge [T0068]</t>
  </si>
  <si>
    <t>Goodness Retirement Living [S0459]</t>
  </si>
  <si>
    <t>Governors Walk [N0510]</t>
  </si>
  <si>
    <t>Grand Wood Park [S0386]</t>
  </si>
  <si>
    <t>Granite Landing [T0484]</t>
  </si>
  <si>
    <t>Granite Ridge Retirement Residence [N0113]</t>
  </si>
  <si>
    <t>Great Northern Retirement Home [N0030]</t>
  </si>
  <si>
    <t>Greenview Lodge [T0431]</t>
  </si>
  <si>
    <t>Greenway Lodge Retirement Home [T0190]</t>
  </si>
  <si>
    <t>Greenway Retirement Village [T0448]</t>
  </si>
  <si>
    <t>Greenwood Court [S0094]</t>
  </si>
  <si>
    <t>Greycliff Manor [S0360]</t>
  </si>
  <si>
    <t>Hamilton's Hometown Retirement Living [S0380]</t>
  </si>
  <si>
    <t>Hampton Court [S0205]</t>
  </si>
  <si>
    <t>Hannah Walker Place [S0107]</t>
  </si>
  <si>
    <t>Harbour Hill Retirement Community [S0503]</t>
  </si>
  <si>
    <t>Harmony Estate Seniors Residence Inc. [T0194]</t>
  </si>
  <si>
    <t>Harmony Hill Retirement Community [T0438]</t>
  </si>
  <si>
    <t>Harold and Grace Baker Centre [T0207]</t>
  </si>
  <si>
    <t>Harrowood Seniors Community [S0455]</t>
  </si>
  <si>
    <t>Hazelton Place Retirement Residence [T0166]</t>
  </si>
  <si>
    <t>Heatherwood Retirement Residence [S0448]</t>
  </si>
  <si>
    <t>Helen Henderson Care Centre [N0198]</t>
  </si>
  <si>
    <t>Heritage Green Retirement Home [S0149]</t>
  </si>
  <si>
    <t>Heritage Heights Retirement Home Inc [N0223]</t>
  </si>
  <si>
    <t>Heritage House Guelph [T0116]</t>
  </si>
  <si>
    <t>Heritage House Mississauga [T0156]</t>
  </si>
  <si>
    <t>Heritage Lodge [N0252]</t>
  </si>
  <si>
    <t>Heritage Manor Retirement Home Inc [N0224]</t>
  </si>
  <si>
    <t>Heritage Place [S0034]</t>
  </si>
  <si>
    <t>Heritage River Retirement Residence [T0167]</t>
  </si>
  <si>
    <t>Highgate Residence [S0125]</t>
  </si>
  <si>
    <t>Highland Manor Retirement Lodge [T0160]</t>
  </si>
  <si>
    <t>Highland Place [T0571]</t>
  </si>
  <si>
    <t>Highview Residences Kitchener [T0513]</t>
  </si>
  <si>
    <t>Hillside Haven [T0553]</t>
  </si>
  <si>
    <t>Hillside Residence [T0181]</t>
  </si>
  <si>
    <t>Holland Gardens Retirement Residence [T0537]</t>
  </si>
  <si>
    <t>Horizon Place [S0377]</t>
  </si>
  <si>
    <t>Hudson Manor [S0445]</t>
  </si>
  <si>
    <t>Hunt Club Manor [N0253]</t>
  </si>
  <si>
    <t>Iler Lodge [S0449]</t>
  </si>
  <si>
    <t>IMO's Sunnyside Home [T0329]</t>
  </si>
  <si>
    <t>Inspirit Residences [S0467]</t>
  </si>
  <si>
    <t>Island Park Retirement Residence [T0287]</t>
  </si>
  <si>
    <t>Island View Retirement Residence [N0477]</t>
  </si>
  <si>
    <t>Jah-Jireh Seniors Ministry Association [S0208]</t>
  </si>
  <si>
    <t>James Club [T0480]</t>
  </si>
  <si>
    <t>Jardin Royal Garden Inc. [N0029]</t>
  </si>
  <si>
    <t>Jardins Belle Rive [N0099]</t>
  </si>
  <si>
    <t>John Joseph Place [S0108]</t>
  </si>
  <si>
    <t>Kawartha Heights Retirement Home [T0506]</t>
  </si>
  <si>
    <t>Kawartha Lakes Retirement Residence [N0463]</t>
  </si>
  <si>
    <t>Kelso Pines Retirement Home [S0105]</t>
  </si>
  <si>
    <t>Kelso Villa Retirement Home [S0087]</t>
  </si>
  <si>
    <t>Kemptville Retirement Living Inc. [N0508]</t>
  </si>
  <si>
    <t>Kensington Place Retirement Residence [T0524]</t>
  </si>
  <si>
    <t>Kensington Village Retirement/Nursing Home [S0109]</t>
  </si>
  <si>
    <t>King Gardens [T0422]</t>
  </si>
  <si>
    <t>King Place [N0496]</t>
  </si>
  <si>
    <t>Kingsberry Place Seniors Residence [S0123]</t>
  </si>
  <si>
    <t>Kingsbridge Retirement Community [N0513]</t>
  </si>
  <si>
    <t>Kingsmere Retirement Residence [T0527]</t>
  </si>
  <si>
    <t>Kingsway [T0423]</t>
  </si>
  <si>
    <t>Kingsway Arms at Elgin Lodge [S0412]</t>
  </si>
  <si>
    <t>Kingsway Lodge [S0020]</t>
  </si>
  <si>
    <t>Kingsway Place By Fieldgate Retirement Living [T0445]</t>
  </si>
  <si>
    <t>La Chaumiere Retirement Residence [S0214]</t>
  </si>
  <si>
    <t>Lake Simcoe Retirement &amp; Assisted Living [N0509]</t>
  </si>
  <si>
    <t>Lakeland Village [T0238]</t>
  </si>
  <si>
    <t>Lakeside Retirement at Innisfil [N0102]</t>
  </si>
  <si>
    <t>Lakeview Retirement Centre [S0086]</t>
  </si>
  <si>
    <t>Lanark Lifestyles Retirement Residence [N0511]</t>
  </si>
  <si>
    <t>Lanark Village [T0253]</t>
  </si>
  <si>
    <t>Landmark Court [N0254]</t>
  </si>
  <si>
    <t>Landmark Village Signature Retirement Community [S0147]</t>
  </si>
  <si>
    <t>Langdon Retirement Villa [S0098]</t>
  </si>
  <si>
    <t>LaSalle Park Retirement Community [S0233]</t>
  </si>
  <si>
    <t>Lasalle Residence [N0507]</t>
  </si>
  <si>
    <t>Lasalle Residence for Seniors [N0499]</t>
  </si>
  <si>
    <t>L'chaim Retirement Homes Inc. [T0041]</t>
  </si>
  <si>
    <t>Le Genesis [N0236]</t>
  </si>
  <si>
    <t>Le Manoir Caledonia [N0180]</t>
  </si>
  <si>
    <t>Leamington Mennonite Home [S0033]</t>
  </si>
  <si>
    <t>Leaside [T0428]</t>
  </si>
  <si>
    <t>Leisure Living Retirement Home [S0104]</t>
  </si>
  <si>
    <t>Les Promenades [N0143]</t>
  </si>
  <si>
    <t>Lifetimes on Riverside [S0232]</t>
  </si>
  <si>
    <t>Light-Haven Home Inc. [N0146]</t>
  </si>
  <si>
    <t>Lincoln Park Retirement Residence [S0237]</t>
  </si>
  <si>
    <t>Livingstone Manor Retirement Residence [T0235]</t>
  </si>
  <si>
    <t>Lombard Manor [N0388]</t>
  </si>
  <si>
    <t>Longworth Retirement Residence [S0036]</t>
  </si>
  <si>
    <t>Lookout Ridge Retirement Community [S0091]</t>
  </si>
  <si>
    <t>Lord Dufferin Centre [T0073]</t>
  </si>
  <si>
    <t>Loyalist Retirement Residence [S0081]</t>
  </si>
  <si>
    <t>Lundy Manor [S0480]</t>
  </si>
  <si>
    <t>Luther Village on the Park-Sunshine Centre [T0029]</t>
  </si>
  <si>
    <t>Lynde Creek Manor [T0529]</t>
  </si>
  <si>
    <t>Lynwood Park Lodge [N0395]</t>
  </si>
  <si>
    <t>Malcolm Place Retirement Residence [S0132]</t>
  </si>
  <si>
    <t>Manoir Carillon Manor Inc. [N0082]</t>
  </si>
  <si>
    <t>Manoir McGill 342 [N0246]</t>
  </si>
  <si>
    <t>Manoir Rockland Manor [N0390]</t>
  </si>
  <si>
    <t>Manotick Place Retirement Community [N0411]</t>
  </si>
  <si>
    <t>Maple City Retirement Inc. [S0423]</t>
  </si>
  <si>
    <t>Maple Court Retirement Residence [S0344]</t>
  </si>
  <si>
    <t>Maple Lodge Retirement Home [S0243]</t>
  </si>
  <si>
    <t>Maple Manor Residence [N0456]</t>
  </si>
  <si>
    <t>Maple View Retirement Residence [T0072]</t>
  </si>
  <si>
    <t>Maple View Terrace [S0469]</t>
  </si>
  <si>
    <t>Maplecrest [S0374]</t>
  </si>
  <si>
    <t>Maplewood Manor [S0211]</t>
  </si>
  <si>
    <t>Maplewood Retirement Community [N0249]</t>
  </si>
  <si>
    <t>Marian Residence Retirement Home [T0544]</t>
  </si>
  <si>
    <t>Marina Point Village [N0442]</t>
  </si>
  <si>
    <t>Martindale Gardens Retirement Residence [T0523]</t>
  </si>
  <si>
    <t>McCarthy Place Retirement Residence [S0371]</t>
  </si>
  <si>
    <t>McCowan Retirement Residence [T0252]</t>
  </si>
  <si>
    <t>McNicoll Manor/Moll Berczy Haus [T0069]</t>
  </si>
  <si>
    <t>McVean Lodge [S0113]</t>
  </si>
  <si>
    <t>Meadowlands Retirement Residence [S0032]</t>
  </si>
  <si>
    <t>Memory &amp; Company [T0552]</t>
  </si>
  <si>
    <t>Metcalfe Gardens [S0475]</t>
  </si>
  <si>
    <t>MLP Residence [N0185]</t>
  </si>
  <si>
    <t>Monarch Memory Care [S0089]</t>
  </si>
  <si>
    <t>Montgomery Retirement Home [S0457]</t>
  </si>
  <si>
    <t>Mount Carmel Home [S0084]</t>
  </si>
  <si>
    <t>Mountainview Residence [T0169]</t>
  </si>
  <si>
    <t>Mulcaster Mews [N0428]</t>
  </si>
  <si>
    <t>Murrays Millwood Manor Inc. [T0533]</t>
  </si>
  <si>
    <t>Muskoka Hills Retirement Villa Inc. [N0360]</t>
  </si>
  <si>
    <t>New Beginnings Rest Home [S0099]</t>
  </si>
  <si>
    <t>New Horizons Tower [T0121]</t>
  </si>
  <si>
    <t>New Village Retirement Home [S0442]</t>
  </si>
  <si>
    <t>Niagara Gardens Retirement Manor [S0195]</t>
  </si>
  <si>
    <t>Nine Mile Villa Inc. [S0419]</t>
  </si>
  <si>
    <t>Nipissing Manor Retirement Home [N0261]</t>
  </si>
  <si>
    <t>Nithview Community [T0115]</t>
  </si>
  <si>
    <t>Norfolk Manor [T0054]</t>
  </si>
  <si>
    <t>Northdale Manor [N0015]</t>
  </si>
  <si>
    <t>Northview Senior's Residence [S0160]</t>
  </si>
  <si>
    <t>Oakcrossing Retirement Living [S0443]</t>
  </si>
  <si>
    <t>Oakpark Retirement Community [N0043]</t>
  </si>
  <si>
    <t>Oaks Retirement Village [S0433]</t>
  </si>
  <si>
    <t>Ogilvie Villa [N0255]</t>
  </si>
  <si>
    <t>One Kenton Place [T0457]</t>
  </si>
  <si>
    <t>Orchard Terrace Care Centre [S0169]</t>
  </si>
  <si>
    <t>Orchard View by the Mississippi Inc. [N0425]</t>
  </si>
  <si>
    <t>Orchard Villa [T0299]</t>
  </si>
  <si>
    <t>Orchard Walk Retirement Living [N0433]</t>
  </si>
  <si>
    <t>Oxford Manor Retirement Residence [S0345]</t>
  </si>
  <si>
    <t>Palermo Village Retirement Residence [T0418]</t>
  </si>
  <si>
    <t>Palisade Gardens [T0196]</t>
  </si>
  <si>
    <t>Park Avenue Manor Retirement Home [S0476]</t>
  </si>
  <si>
    <t>Park Place Seniors' Suites [N0141]</t>
  </si>
  <si>
    <t>Park Street Place [S0447]</t>
  </si>
  <si>
    <t>Park View Retirement Home [S0416]</t>
  </si>
  <si>
    <t>Parkland on Eglinton West [T0566]</t>
  </si>
  <si>
    <t>Parkland on the Glen [T0444]</t>
  </si>
  <si>
    <t>Parkview Meadows Christian Retirement Village - Southview [S0139]</t>
  </si>
  <si>
    <t>Parkway Retirement Residence [T0585]</t>
  </si>
  <si>
    <t>Parkwood Suites [T0042]</t>
  </si>
  <si>
    <t>Pathways Retirement Residence [N0148]</t>
  </si>
  <si>
    <t>Pearl and Pine Retirement Residence [S0352]</t>
  </si>
  <si>
    <t>Penmarvian Retirement Home [S0222]</t>
  </si>
  <si>
    <t>Pension du Bonheur [N0240]</t>
  </si>
  <si>
    <t>Peterborough Retirement Residence [T0393]</t>
  </si>
  <si>
    <t>Pine Villa Retirement [N0139]</t>
  </si>
  <si>
    <t>Place Mont Roc Residence Inc. [N0268]</t>
  </si>
  <si>
    <t>Pleasant Valley Rest Home [T0455]</t>
  </si>
  <si>
    <t>Plymouth Cordage Retirement Community [S0387]</t>
  </si>
  <si>
    <t>Port Credit Residences [T0057]</t>
  </si>
  <si>
    <t>Port Perry Villa Retirement Living [N0396]</t>
  </si>
  <si>
    <t>Portal Village Retirement Home [S0090]</t>
  </si>
  <si>
    <t>Portobello Manor [N0397]</t>
  </si>
  <si>
    <t>Presentation Manor For Seniors [T0538]</t>
  </si>
  <si>
    <t>Prince George Retirement Residence [S0498]</t>
  </si>
  <si>
    <t>Prince of Wales Manor [N0398]</t>
  </si>
  <si>
    <t>Princess Gardens Retirement Residence [T0006]</t>
  </si>
  <si>
    <t>Promenades Seniors' Suites [N0519]</t>
  </si>
  <si>
    <t>Queens Avenue Retirement Residence [T0548]</t>
  </si>
  <si>
    <t>Queens Estate Retirement Residence [T0539]</t>
  </si>
  <si>
    <t>Queens Village for Seniors [S0173]</t>
  </si>
  <si>
    <t>Queenston Place Retirement Residence [S0045]</t>
  </si>
  <si>
    <t>Queensview Retirement Community [S0504]</t>
  </si>
  <si>
    <t>Queensway Retirement Community [S0411]</t>
  </si>
  <si>
    <t>Queenswood Villa [N0256]</t>
  </si>
  <si>
    <t>Quinte Gardens Retirement Residence [N0476]</t>
  </si>
  <si>
    <t>Raglan Village Retirement [N0009]</t>
  </si>
  <si>
    <t>Rayoak Place [T0267]</t>
  </si>
  <si>
    <t>Red Maple Assistive Living [T0469]</t>
  </si>
  <si>
    <t>Red Oak Retirement Residence [N0190]</t>
  </si>
  <si>
    <t>Red Oak Villa [N0443]</t>
  </si>
  <si>
    <t>Redstacks Retirement Home [S0472]</t>
  </si>
  <si>
    <t>Redwoods Retirement [N0436]</t>
  </si>
  <si>
    <t>Regent Manor [N0391]</t>
  </si>
  <si>
    <t>Residence Lefebvre [N0409]</t>
  </si>
  <si>
    <t>Résidence Simon [N0238]</t>
  </si>
  <si>
    <t>Résidence St. François [N0399]</t>
  </si>
  <si>
    <t>Résidence St. Mathieu [N0136]</t>
  </si>
  <si>
    <t>Retirement Suites by the Lake [T0180]</t>
  </si>
  <si>
    <t>Richmond Care Home [N0163]</t>
  </si>
  <si>
    <t>Richmond Hill Retirement Residence [T0063]</t>
  </si>
  <si>
    <t>Richmond Lodge [N0096]</t>
  </si>
  <si>
    <t>Richmond Woods Retirement Residence [S0035]</t>
  </si>
  <si>
    <t>Richview Manor Retirement Living [T0055]</t>
  </si>
  <si>
    <t>Rideau Ferry Country Home [N0034]</t>
  </si>
  <si>
    <t>River Gardens Retirement Residence [S0136]</t>
  </si>
  <si>
    <t>River Road Retirement Residence [S0121]</t>
  </si>
  <si>
    <t>Riverbend Place [T0206]</t>
  </si>
  <si>
    <t>Riverdale Terrace Waterfront Retirement Residence [N0239]</t>
  </si>
  <si>
    <t>Riverfront Retirement Centre [N0518]</t>
  </si>
  <si>
    <t>Riverpath Retirement Community [N0504]</t>
  </si>
  <si>
    <t>Riverview Heights Retirement Residence [N0138]</t>
  </si>
  <si>
    <t>Riverview Terrace [S0460]</t>
  </si>
  <si>
    <t>Riverwood Senior Living [T0243]</t>
  </si>
  <si>
    <t>Roberta Place Retirement Lodge [N0121]</t>
  </si>
  <si>
    <t>Robertson House [N0375]</t>
  </si>
  <si>
    <t>Rosedale Retirement Residence [T0408]</t>
  </si>
  <si>
    <t>Roseglen Village [T0575]</t>
  </si>
  <si>
    <t>Rosewood Erie Glen [S0437]</t>
  </si>
  <si>
    <t>Rosewood Retirement Residence [N0458]</t>
  </si>
  <si>
    <t>Rosewood Senior Living Inc. [N0446]</t>
  </si>
  <si>
    <t>Rosewood Village [S0126]</t>
  </si>
  <si>
    <t>Royal Brock Retirement Living Inc. [N0444]</t>
  </si>
  <si>
    <t>Royal Gardens Retirement Residence [T0005]</t>
  </si>
  <si>
    <t>Royal Terrace [T0186]</t>
  </si>
  <si>
    <t>Royale Place Retirement Residence [N0197]</t>
  </si>
  <si>
    <t>Rubidge Retirement Residence [T0048]</t>
  </si>
  <si>
    <t>Russell Meadows Retirement Community [N0108]</t>
  </si>
  <si>
    <t>RVilla Caledonia Retirement Living [S0441]</t>
  </si>
  <si>
    <t>RVilla Retirement Living [S0005]</t>
  </si>
  <si>
    <t>Sandfield Place [N0020]</t>
  </si>
  <si>
    <t>Scarborough Retirement Residence [T0139]</t>
  </si>
  <si>
    <t>Seacliff Manor [S0438]</t>
  </si>
  <si>
    <t>Seaforth Retirement Community [S0415]</t>
  </si>
  <si>
    <t>Seasons Amherstburg [S0155]</t>
  </si>
  <si>
    <t>Seasons Belle River [S0157]</t>
  </si>
  <si>
    <t>Seasons Brantford [S0153]</t>
  </si>
  <si>
    <t>Seasons Cambridge [T0582]</t>
  </si>
  <si>
    <t>Seasons Clarington [T0395]</t>
  </si>
  <si>
    <t>Seasons Dufferin Centre [N0188]</t>
  </si>
  <si>
    <t>Seasons Milton [T0436]</t>
  </si>
  <si>
    <t>Seasons Owen Sound [S0158]</t>
  </si>
  <si>
    <t>Seasons Royal Oak Village [S0156]</t>
  </si>
  <si>
    <t>Seasons St. Thomas [S0497]</t>
  </si>
  <si>
    <t>Seasons Stoney Creek [S0439]</t>
  </si>
  <si>
    <t>Seasons Strathroy [S0154]</t>
  </si>
  <si>
    <t>Seasons Welland [S0152]</t>
  </si>
  <si>
    <t>Seeley's Bay Retirement Residence [N0480]</t>
  </si>
  <si>
    <t>Sepoy Manor [S0119]</t>
  </si>
  <si>
    <t>Serenity Barrie [N0418]</t>
  </si>
  <si>
    <t>Serenity Blenheim Independent Living [S0382]</t>
  </si>
  <si>
    <t>Serenity Seniors Residence [N0505]</t>
  </si>
  <si>
    <t>Serenity-Durham [S0114]</t>
  </si>
  <si>
    <t>Shalom Gardens Apartments [S0140]</t>
  </si>
  <si>
    <t>Sharbot Lake Retirement Ltd. [N0473]</t>
  </si>
  <si>
    <t>Shelburne Retirement Community [T0489]</t>
  </si>
  <si>
    <t>Shepherd Terrace Retirement Residence [T0012]</t>
  </si>
  <si>
    <t>Sheridan Lodge [S0161]</t>
  </si>
  <si>
    <t>Shorthills Villa Retirement Community [S0011]</t>
  </si>
  <si>
    <t>Simcoe Heritage Retirement Home [S0506]</t>
  </si>
  <si>
    <t>Simcoe Terrace [N0481]</t>
  </si>
  <si>
    <t>Southbrook Retirement Community [T0135]</t>
  </si>
  <si>
    <t>Southgate Village [S0128]</t>
  </si>
  <si>
    <t>Spruce Hill Lodge [N0090]</t>
  </si>
  <si>
    <t>St. Andrew's Residence [S0196]</t>
  </si>
  <si>
    <t>St. Angela's Meadow Retirement Lodge [S0491]</t>
  </si>
  <si>
    <t>St. Bernard's Residence [T0138]</t>
  </si>
  <si>
    <t>St. Charles Village [S0129]</t>
  </si>
  <si>
    <t>St. Elizabeth Retirement Residence [S0464]</t>
  </si>
  <si>
    <t>St. Hilda's Towers [T0129]</t>
  </si>
  <si>
    <t>St. Jacobs Place [T0020]</t>
  </si>
  <si>
    <t>St. Lawrence Place [N0374]</t>
  </si>
  <si>
    <t>St. Mary's Gardens [N0441]</t>
  </si>
  <si>
    <t>Stirling Park Retirement Community [N0457]</t>
  </si>
  <si>
    <t>Stirling Towers Retirement Home [N0501]</t>
  </si>
  <si>
    <t>Stittsville Villa [N0257]</t>
  </si>
  <si>
    <t>Stone Lodge [T0572]</t>
  </si>
  <si>
    <t>Stouffville Creek Retirement Residence [T0062]</t>
  </si>
  <si>
    <t>Sts. Peter and Paul Residence [T0164]</t>
  </si>
  <si>
    <t>Summit Place [S0183]</t>
  </si>
  <si>
    <t>Sundial Lakeview Retirement Residence [N0453]</t>
  </si>
  <si>
    <t>Sunrise of Burlington [S0170]</t>
  </si>
  <si>
    <t>Sunrise of Thornhill [T0200]</t>
  </si>
  <si>
    <t>Sunrise Senior Living of Aurora [T0199]</t>
  </si>
  <si>
    <t>Sunrise Senior Living of Erin Mills [T0198]</t>
  </si>
  <si>
    <t>Sunrise Senior Living of Mississauga [T0201]</t>
  </si>
  <si>
    <t>Sunrise Senior Living of Oakville [T0203]</t>
  </si>
  <si>
    <t>Sunrise Senior Living of Richmond Hill [T0204]</t>
  </si>
  <si>
    <t>Sunrise Senior Living of Unionville [T0202]</t>
  </si>
  <si>
    <t>Sunrise Senior Living of Windsor [S0171]</t>
  </si>
  <si>
    <t>Sunset Cove Retirement Living [N0166]</t>
  </si>
  <si>
    <t>Supples Landing Retirement Residence [N0016]</t>
  </si>
  <si>
    <t>Symphony Senior Living Kanata [N0271]</t>
  </si>
  <si>
    <t>Symphony Senior Living Orleans [N0272]</t>
  </si>
  <si>
    <t>Tapestry at Village Gate West [T0551]</t>
  </si>
  <si>
    <t>Tara Retirement Home [S0381]</t>
  </si>
  <si>
    <t>Telfer Place [S0175]</t>
  </si>
  <si>
    <t>Terrace Gardens [T0573]</t>
  </si>
  <si>
    <t>Terraces of Baycrest [T0021]</t>
  </si>
  <si>
    <t>The Amberwood Suites [N0440]</t>
  </si>
  <si>
    <t>The Annex [T0427]</t>
  </si>
  <si>
    <t>The Beechwood [T0425]</t>
  </si>
  <si>
    <t>The Bridge Street Retirement Residence [N0408]</t>
  </si>
  <si>
    <t>The Briton House [T0034]</t>
  </si>
  <si>
    <t>The Cardinal Retirement Residence [S0444]</t>
  </si>
  <si>
    <t>The Carlisle Retirement Residence [S0349]</t>
  </si>
  <si>
    <t>The Carrington Retirement [N0153]</t>
  </si>
  <si>
    <t>The Claremont [T0276]</t>
  </si>
  <si>
    <t>The Courtyards on Eagleson [N0455]</t>
  </si>
  <si>
    <t>The Crown Ridge Retirement Residence [N0106]</t>
  </si>
  <si>
    <t>The Dunfield Retirement Residence [T0125]</t>
  </si>
  <si>
    <t>The Edinburgh [N0379]</t>
  </si>
  <si>
    <t>The Elden of Bradford [T0541]</t>
  </si>
  <si>
    <t>The Elliott Community [T0074]</t>
  </si>
  <si>
    <t>The Erinview [T0045]</t>
  </si>
  <si>
    <t>The Halliday House [S0240]</t>
  </si>
  <si>
    <t>The Helping Hand on Rhapsody [T0512]</t>
  </si>
  <si>
    <t>The Home in Muskoka [N0334]</t>
  </si>
  <si>
    <t>The Kensington [T0271]</t>
  </si>
  <si>
    <t>The Landmark Assisted Living [T0237]</t>
  </si>
  <si>
    <t>The LeBlanc Rest Home [T0114]</t>
  </si>
  <si>
    <t>The Manor at Gravenhurst [N0356]</t>
  </si>
  <si>
    <t>The Manor Village at London [S0396]</t>
  </si>
  <si>
    <t>The Maples Home for Seniors [S0023]</t>
  </si>
  <si>
    <t>The Maples of Picton [N0402]</t>
  </si>
  <si>
    <t>The Mayfield Retirement Residence [N0354]</t>
  </si>
  <si>
    <t>The Meadows of Wheatley Ltd. [S0078]</t>
  </si>
  <si>
    <t>The Millwood [T0390]</t>
  </si>
  <si>
    <t>The Palace [N0280]</t>
  </si>
  <si>
    <t>The Renoir [T0452]</t>
  </si>
  <si>
    <t>The Richmond Retirement Residence [N0362]</t>
  </si>
  <si>
    <t>The River Garden Retirement Residence [N0155]</t>
  </si>
  <si>
    <t>The Riverine Independent and Retirement Living [N0105]</t>
  </si>
  <si>
    <t>The Roxborough Retirement Residence [T0076]</t>
  </si>
  <si>
    <t>The Royal Henley Retirement Community [S0229]</t>
  </si>
  <si>
    <t>The Russell Hill Retirement Residence [T0171]</t>
  </si>
  <si>
    <t>The Shoreview at Riverside [S0468]</t>
  </si>
  <si>
    <t>The Sumach by Chartwell [T0555]</t>
  </si>
  <si>
    <t>The Teddington [T0391]</t>
  </si>
  <si>
    <t>The Villa Retirement Lodge [N0123]</t>
  </si>
  <si>
    <t>The Village at University Gates [T0581]</t>
  </si>
  <si>
    <t>The Village of Arbour Trails [T0285]</t>
  </si>
  <si>
    <t>The Village of Erin Meadows [T0550]</t>
  </si>
  <si>
    <t>The Village of Humber Heights [T0131]</t>
  </si>
  <si>
    <t>The Village of Riverside Glen [T0130]</t>
  </si>
  <si>
    <t>The Village of Tansley Woods [S0227]</t>
  </si>
  <si>
    <t>The Village of Taunton Mills [T0132]</t>
  </si>
  <si>
    <t>The Village of Wentworth Heights [S0410]</t>
  </si>
  <si>
    <t>The Village of Winston Park [T0133]</t>
  </si>
  <si>
    <t>The Village Seniors Community [S0501]</t>
  </si>
  <si>
    <t>The Walford On The Park (Copper Cliff) [N0172]</t>
  </si>
  <si>
    <t>The Walford Sudbury [N0498]</t>
  </si>
  <si>
    <t>The Walford Thunder Bay [N0497]</t>
  </si>
  <si>
    <t>The Walford Timmins [N0170]</t>
  </si>
  <si>
    <t>The Waterford Retirement Community - Ottawa [N0452]</t>
  </si>
  <si>
    <t>The Westhill [T0282]</t>
  </si>
  <si>
    <t>The Westwood [N0378]</t>
  </si>
  <si>
    <t>The Williamsburg [S0431]</t>
  </si>
  <si>
    <t>The Windsor Retirement Residence [N0462]</t>
  </si>
  <si>
    <t>Thorncliffe Place Retirement Home [N0008]</t>
  </si>
  <si>
    <t>Tillsonburg Retirement Residence [S0347]</t>
  </si>
  <si>
    <t>Timber Trails Retirement Residence [N0448]</t>
  </si>
  <si>
    <t>Timberwalk Retirement Community [N0521]</t>
  </si>
  <si>
    <t>Tiverton Park Manor [S0116]</t>
  </si>
  <si>
    <t>Traditions of Durham Retirement Residence [T0460]</t>
  </si>
  <si>
    <t>Trafalgar Lodge [T0273]</t>
  </si>
  <si>
    <t>Trillium Christian Retirement Home [S0241]</t>
  </si>
  <si>
    <t>Trillium Court [S0182]</t>
  </si>
  <si>
    <t>Trillium Retirement and Care Community [N0269]</t>
  </si>
  <si>
    <t>Trinity Village Studios [T0008]</t>
  </si>
  <si>
    <t>Tudhope Retirement Inc. [N0260]</t>
  </si>
  <si>
    <t>Tufford Manor [S0471]</t>
  </si>
  <si>
    <t>Twin Lakes Village [S0146]</t>
  </si>
  <si>
    <t>Unitarian House of Ottawa [N0101]</t>
  </si>
  <si>
    <t>V Care Retirement Home Inc [T0543]</t>
  </si>
  <si>
    <t>V!VA Barrhaven Retirement Community [N0417]</t>
  </si>
  <si>
    <t>V!VA Mississauga Retirement Community [T0026]</t>
  </si>
  <si>
    <t>V!VA Oakville Retirement Community [T0557]</t>
  </si>
  <si>
    <t>V!VA Pickering Retirement Community [T0025]</t>
  </si>
  <si>
    <t>V!VA Thornhill Woods Retirement Community [T0256]</t>
  </si>
  <si>
    <t>V!VA Whitby Shores Retirement Community [T0556]</t>
  </si>
  <si>
    <t>Valley Garden Cornwall Retirement Centre [N0468]</t>
  </si>
  <si>
    <t>Valley Garden Retirement Centre [N0183]</t>
  </si>
  <si>
    <t>Valley Stream Manor [N0400]</t>
  </si>
  <si>
    <t>Victoria House Retirement Home [N0467]</t>
  </si>
  <si>
    <t>Victoria Manor (Woodstock) [S0492]</t>
  </si>
  <si>
    <t>Victoria Place [T0266]</t>
  </si>
  <si>
    <t>Victoria Retirement Living [T0123]</t>
  </si>
  <si>
    <t>View Mount Grace Manor [T0492]</t>
  </si>
  <si>
    <t>Vila Nova Place [T0192]</t>
  </si>
  <si>
    <t>Villa Da Vinci Retirement Residence [T0525]</t>
  </si>
  <si>
    <t>Villa de Rose [S0473]</t>
  </si>
  <si>
    <t>Villa Elmsmere villa [N0385]</t>
  </si>
  <si>
    <t>Villa Italia Retirement Residence [S0010]</t>
  </si>
  <si>
    <t>Villa Karuna Home For Seniors [T0292]</t>
  </si>
  <si>
    <t>Villa St. Albert [N0154]</t>
  </si>
  <si>
    <t>Villa St. Luc [N0422]</t>
  </si>
  <si>
    <t>Village Manor [S0490]</t>
  </si>
  <si>
    <t>Village on the Ridge [S0181]</t>
  </si>
  <si>
    <t>Village on the St. Clair [S0127]</t>
  </si>
  <si>
    <t>Village on the Thames [S0148]</t>
  </si>
  <si>
    <t>Villagia in the Glebe [N0435]</t>
  </si>
  <si>
    <t>Vision Rest Home [S0003]</t>
  </si>
  <si>
    <t>Vistamere Retirement Residence [T0236]</t>
  </si>
  <si>
    <t>Walden Circle Retirement Community [T0258]</t>
  </si>
  <si>
    <t>Walford Hillside Park [N0495]</t>
  </si>
  <si>
    <t>Wallaceburg Retirement Residence [S0409]</t>
  </si>
  <si>
    <t>Warrington Retirement Lodge [N0502]</t>
  </si>
  <si>
    <t>Water Tower Lodge [N0530]</t>
  </si>
  <si>
    <t>Waterdown Manor [T0184]</t>
  </si>
  <si>
    <t>Waterford Barrie Retirement Residence [N0471]</t>
  </si>
  <si>
    <t>Waterford Kingston Retirement Residence [N0470]</t>
  </si>
  <si>
    <t>Waterside Retirement Community [T0027]</t>
  </si>
  <si>
    <t>Waterside Retirement Lodge Inc. [N0122]</t>
  </si>
  <si>
    <t>Watford Renaissance [S0489]</t>
  </si>
  <si>
    <t>Waverley Mansion [S0451]</t>
  </si>
  <si>
    <t>Wawel Villa Seniors Residence [T0118]</t>
  </si>
  <si>
    <t>West Shore Residence [T0024]</t>
  </si>
  <si>
    <t>Westmount Terrace I [S0088]</t>
  </si>
  <si>
    <t>Westney Gardens [T0532]</t>
  </si>
  <si>
    <t>Weston Gardens Retirement Residence [T0288]</t>
  </si>
  <si>
    <t>White Cliffe Terrace [T0060]</t>
  </si>
  <si>
    <t>Wiarton Retirement Residence [S0494]</t>
  </si>
  <si>
    <t>Wildpine Residence [N0506]</t>
  </si>
  <si>
    <t>Wildwood Care Centre [S0018]</t>
  </si>
  <si>
    <t>William Place [T0574]</t>
  </si>
  <si>
    <t>Willoughby Manor Retirement Residence [S0348]</t>
  </si>
  <si>
    <t>Willowbend Retirement Community [N0537]</t>
  </si>
  <si>
    <t>Windermere on the Mount [S0376]</t>
  </si>
  <si>
    <t>Windsor Park Manor [N0401]</t>
  </si>
  <si>
    <t>Woods Park Care Centre [N0010]</t>
  </si>
  <si>
    <t>Yorkville Retirement Residence [S0194]</t>
  </si>
  <si>
    <t>Zora Srpski Dom [T0504]</t>
  </si>
  <si>
    <t>Algoma Public Health [2226]</t>
  </si>
  <si>
    <t>Brant County Health Unit [2227]</t>
  </si>
  <si>
    <t>Chatham-Kent Public Health [2240]</t>
  </si>
  <si>
    <t>City of Hamilton Public Health Services [2237]</t>
  </si>
  <si>
    <t>Durham Region Health Department [2230]</t>
  </si>
  <si>
    <t>Eastern Ontario Health Unit [2258]</t>
  </si>
  <si>
    <t>Grey Bruce Health Unit [2233]</t>
  </si>
  <si>
    <t>Haldimand-Norfolk Health Unit [2234]</t>
  </si>
  <si>
    <t>Haliburton, Kawartha, Pine Ridge District Health Unit [2235]</t>
  </si>
  <si>
    <t>Halton Region Public Health [2236]</t>
  </si>
  <si>
    <t>Hastings Prince Edward Public Health [2238]</t>
  </si>
  <si>
    <t>Kingston, Frontenac and Lennox &amp; Addington Public Health [2241]</t>
  </si>
  <si>
    <t>Lambton Public Health [2242]</t>
  </si>
  <si>
    <t>Leeds, Grenville &amp; Lanark District Health Unit [2243]</t>
  </si>
  <si>
    <t>Middlesex-London Health Unit [2244]</t>
  </si>
  <si>
    <t>Niagara Region Public Health [2246]</t>
  </si>
  <si>
    <t>North Bay Parry Sound District Health Unit [2247]</t>
  </si>
  <si>
    <t>Northwestern Health Unit [2249]</t>
  </si>
  <si>
    <t>Ottawa Public Health Unit [2251]</t>
  </si>
  <si>
    <t>Peel Public Health [2253]</t>
  </si>
  <si>
    <t>Peterborough Public Health [2255]</t>
  </si>
  <si>
    <t>Porcupine Health Unit [2256]</t>
  </si>
  <si>
    <t>Public Health Sudbury &amp; Districts [2261]</t>
  </si>
  <si>
    <t>Region of Waterloo Public Health and Emergency Services [2265]</t>
  </si>
  <si>
    <t>Renfrew County and District Health Unit [2257]</t>
  </si>
  <si>
    <t>Simcoe Muskoka District Health Unit [2260]</t>
  </si>
  <si>
    <t>Southwestern Public Health [4913]</t>
  </si>
  <si>
    <t>Timiskaming Health Unit [2263]</t>
  </si>
  <si>
    <t>Toronto Public Health [3895]</t>
  </si>
  <si>
    <t>Wellington-Dufferin-Guelph Public Health [2266]</t>
  </si>
  <si>
    <t>Windsor-Essex County Health Unit [2268]</t>
  </si>
  <si>
    <t>York Region Public Health [2270]</t>
  </si>
  <si>
    <t>Long Term Care Home</t>
  </si>
  <si>
    <t>Retirement Home</t>
  </si>
  <si>
    <t>Public Health Unit</t>
  </si>
  <si>
    <r>
      <t xml:space="preserve">1 - Instructions                             </t>
    </r>
    <r>
      <rPr>
        <b/>
        <sz val="16"/>
        <color theme="0"/>
        <rFont val="Calibri"/>
        <family val="2"/>
        <scheme val="minor"/>
      </rPr>
      <t xml:space="preserve">  for COVID-19 Vaccination Clinics</t>
    </r>
  </si>
  <si>
    <r>
      <t xml:space="preserve">USERS_LOAD_TEMPLATE           </t>
    </r>
    <r>
      <rPr>
        <b/>
        <sz val="16"/>
        <color theme="0"/>
        <rFont val="Calibri"/>
        <family val="2"/>
        <scheme val="minor"/>
      </rPr>
      <t xml:space="preserve"> For Uploading Users to COVax</t>
    </r>
    <r>
      <rPr>
        <b/>
        <vertAlign val="subscript"/>
        <sz val="16"/>
        <color theme="0"/>
        <rFont val="Calibri"/>
        <family val="2"/>
        <scheme val="minor"/>
      </rPr>
      <t>ON</t>
    </r>
    <r>
      <rPr>
        <b/>
        <sz val="16"/>
        <color theme="0"/>
        <rFont val="Calibri"/>
        <family val="2"/>
        <scheme val="minor"/>
      </rPr>
      <t xml:space="preserve"> </t>
    </r>
  </si>
  <si>
    <r>
      <t xml:space="preserve">2 - Data Elements                        </t>
    </r>
    <r>
      <rPr>
        <b/>
        <sz val="16"/>
        <color theme="0"/>
        <rFont val="Calibri"/>
        <family val="2"/>
        <scheme val="minor"/>
      </rPr>
      <t xml:space="preserve">  for COVID-19 Vaccination Clinics</t>
    </r>
  </si>
  <si>
    <r>
      <t xml:space="preserve">3 - Defaults                                   </t>
    </r>
    <r>
      <rPr>
        <b/>
        <sz val="16"/>
        <color theme="0"/>
        <rFont val="Calibri"/>
        <family val="2"/>
        <scheme val="minor"/>
      </rPr>
      <t xml:space="preserve">  for COVID-19 Vaccination Clinics</t>
    </r>
  </si>
  <si>
    <r>
      <t>This template lays out the fields for creating a file of user records to upload to COVax</t>
    </r>
    <r>
      <rPr>
        <vertAlign val="subscript"/>
        <sz val="11"/>
        <color theme="3"/>
        <rFont val="Calibri"/>
        <family val="2"/>
        <scheme val="minor"/>
      </rPr>
      <t>ON</t>
    </r>
    <r>
      <rPr>
        <sz val="11"/>
        <color theme="3"/>
        <rFont val="Calibri"/>
        <family val="2"/>
        <scheme val="minor"/>
      </rPr>
      <t xml:space="preserve">.  </t>
    </r>
  </si>
  <si>
    <t>Each row represents the data set for one (1) user.</t>
  </si>
  <si>
    <t>Before you begin, please save your USERS_LOAD_TEMPLATE with a new name in the following format:</t>
  </si>
  <si>
    <r>
      <t xml:space="preserve">be used to automatically populate those fields on the </t>
    </r>
    <r>
      <rPr>
        <b/>
        <i/>
        <sz val="11"/>
        <color theme="3"/>
        <rFont val="Calibri"/>
        <family val="2"/>
        <scheme val="minor"/>
      </rPr>
      <t>4_User_List</t>
    </r>
    <r>
      <rPr>
        <sz val="11"/>
        <color theme="3"/>
        <rFont val="Calibri"/>
        <family val="2"/>
        <scheme val="minor"/>
      </rPr>
      <t xml:space="preserve"> spreadsheet.  Additional instructions are provided on the</t>
    </r>
  </si>
  <si>
    <t>Add users to your list</t>
  </si>
  <si>
    <r>
      <t>Go to the</t>
    </r>
    <r>
      <rPr>
        <b/>
        <i/>
        <sz val="11"/>
        <color theme="3"/>
        <rFont val="Calibri"/>
        <family val="2"/>
        <scheme val="minor"/>
      </rPr>
      <t xml:space="preserve"> 4_User_List </t>
    </r>
    <r>
      <rPr>
        <sz val="11"/>
        <color theme="3"/>
        <rFont val="Calibri"/>
        <family val="2"/>
        <scheme val="minor"/>
      </rPr>
      <t xml:space="preserve">spreadsheet and enter the data elements for each user. In order to minimize horizontal scrolling, the </t>
    </r>
  </si>
  <si>
    <t>The user's last name</t>
  </si>
  <si>
    <t>The user's first name</t>
  </si>
  <si>
    <t>PROFILE</t>
  </si>
  <si>
    <t>The user's mobile phone number</t>
  </si>
  <si>
    <t>Profile</t>
  </si>
  <si>
    <t>Work Phone</t>
  </si>
  <si>
    <t>Mobile</t>
  </si>
  <si>
    <r>
      <t xml:space="preserve">Data entered as </t>
    </r>
    <r>
      <rPr>
        <i/>
        <sz val="11"/>
        <color theme="3"/>
        <rFont val="Calibri"/>
        <family val="2"/>
        <scheme val="minor"/>
      </rPr>
      <t>defaults</t>
    </r>
    <r>
      <rPr>
        <sz val="11"/>
        <color theme="3"/>
        <rFont val="Calibri"/>
        <family val="2"/>
        <scheme val="minor"/>
      </rPr>
      <t xml:space="preserve"> below will be auto-populated into the equivalent fields on the </t>
    </r>
    <r>
      <rPr>
        <i/>
        <sz val="11"/>
        <color theme="3"/>
        <rFont val="Calibri"/>
        <family val="2"/>
        <scheme val="minor"/>
      </rPr>
      <t>4_User_List</t>
    </r>
    <r>
      <rPr>
        <sz val="11"/>
        <color theme="3"/>
        <rFont val="Calibri"/>
        <family val="2"/>
        <scheme val="minor"/>
      </rPr>
      <t xml:space="preserve"> spreadsheet.</t>
    </r>
  </si>
  <si>
    <t>Enter the user's 
LAST name</t>
  </si>
  <si>
    <t>Enter the user's email 
(it MUST be an institutional not personal email)</t>
  </si>
  <si>
    <t>Enter the user's phone number (###-###-####)</t>
  </si>
  <si>
    <t>Enter the user's mobile number (###-###-####)</t>
  </si>
  <si>
    <t>&lt; Select &gt; the user's role 
in using the system</t>
  </si>
  <si>
    <t>Email your file to the ministry for upload</t>
  </si>
  <si>
    <t>You will be contacted regarding any issues.</t>
  </si>
  <si>
    <r>
      <t xml:space="preserve">You can upload multiple user lists; however, </t>
    </r>
    <r>
      <rPr>
        <b/>
        <u/>
        <sz val="11"/>
        <color rgb="FFFF0000"/>
        <rFont val="Calibri"/>
        <family val="2"/>
        <scheme val="minor"/>
      </rPr>
      <t>please ensure a user appears on only one (1) list to avoid duplicates.</t>
    </r>
  </si>
  <si>
    <t>COVax ORG ID</t>
  </si>
  <si>
    <t>ORG TYPE</t>
  </si>
  <si>
    <t>ORG ID</t>
  </si>
  <si>
    <t>COVax SDL ID</t>
  </si>
  <si>
    <t>LOCATION TYPE</t>
  </si>
  <si>
    <t>SDL ID</t>
  </si>
  <si>
    <t>-----------------------------------------</t>
  </si>
  <si>
    <t>H O S P I T A L S</t>
  </si>
  <si>
    <t xml:space="preserve">Brant Community Healthcare - Brantford General </t>
  </si>
  <si>
    <t>0014t000003IbdBAAS</t>
  </si>
  <si>
    <t>0014t000003IbdCAAS</t>
  </si>
  <si>
    <t>0014t000003IbdDAAS</t>
  </si>
  <si>
    <t>0014t000003IbdEAAS</t>
  </si>
  <si>
    <t>0014t000003IbdFAAS</t>
  </si>
  <si>
    <t>0014t000003IbdGAAS</t>
  </si>
  <si>
    <t>0014t000003IbdHAAS</t>
  </si>
  <si>
    <t>Niagara Health System - St. Catharines</t>
  </si>
  <si>
    <t>0014t000003IbdIAAS</t>
  </si>
  <si>
    <t>0014t000003IbdJAAS</t>
  </si>
  <si>
    <t>0014t000003IbdKAAS</t>
  </si>
  <si>
    <t>0014t000003IbdLAAS</t>
  </si>
  <si>
    <t>0014t000003IbdMAAS</t>
  </si>
  <si>
    <t>0014t000003IbdNAAS</t>
  </si>
  <si>
    <t>0014t000003IbdOAAS</t>
  </si>
  <si>
    <t>0014t000003IbdPAAS</t>
  </si>
  <si>
    <t>0014t000003IbdQAAS</t>
  </si>
  <si>
    <t>0014t000003IbdRAAS</t>
  </si>
  <si>
    <t>0014t000003IbdSAAS</t>
  </si>
  <si>
    <t>0014t000003IbdTAAS</t>
  </si>
  <si>
    <t>L O N G   T E R M   C A R E   H O M E S</t>
  </si>
  <si>
    <t>a024t0000010ECtAAM</t>
  </si>
  <si>
    <t>T0179</t>
  </si>
  <si>
    <t>a024t0000010FZgAAM</t>
  </si>
  <si>
    <t>NH4372</t>
  </si>
  <si>
    <t>a024t0000010FZhAAM</t>
  </si>
  <si>
    <t>HF1531</t>
  </si>
  <si>
    <t>a024t0000010DsaAAE</t>
  </si>
  <si>
    <t>NH4375</t>
  </si>
  <si>
    <t>a024t0000010DsbAAE</t>
  </si>
  <si>
    <t>NH4746</t>
  </si>
  <si>
    <t>a024t0000010DscAAE</t>
  </si>
  <si>
    <t>NH2789</t>
  </si>
  <si>
    <t>a024t0000010FZiAAM</t>
  </si>
  <si>
    <t>HF1165</t>
  </si>
  <si>
    <t>a024t0000010DseAAE</t>
  </si>
  <si>
    <t>NH1255</t>
  </si>
  <si>
    <t>a024t0000010DsfAAE</t>
  </si>
  <si>
    <t>NH1344</t>
  </si>
  <si>
    <t>a024t0000010FeKAAU</t>
  </si>
  <si>
    <t>NH3645</t>
  </si>
  <si>
    <t>a024t0000010FZjAAM</t>
  </si>
  <si>
    <t>NH4474</t>
  </si>
  <si>
    <t>a024t0000010DsiAAE</t>
  </si>
  <si>
    <t>NH4724</t>
  </si>
  <si>
    <t>a024t0000010FZkAAM</t>
  </si>
  <si>
    <t>NH3529</t>
  </si>
  <si>
    <t>a024t0000010FZlAAM</t>
  </si>
  <si>
    <t>HF2134</t>
  </si>
  <si>
    <t>a024t0000010FZmAAM</t>
  </si>
  <si>
    <t>NH3292</t>
  </si>
  <si>
    <t>a024t0000010FZnAAM</t>
  </si>
  <si>
    <t>NH1520</t>
  </si>
  <si>
    <t>a024t0000010FZoAAM</t>
  </si>
  <si>
    <t>NH1083</t>
  </si>
  <si>
    <t>a024t0000010DsnAAE</t>
  </si>
  <si>
    <t>NH4278</t>
  </si>
  <si>
    <t>a024t0000010DsoAAE</t>
  </si>
  <si>
    <t>NH1831</t>
  </si>
  <si>
    <t>a024t0000010FZpAAM</t>
  </si>
  <si>
    <t>NH4396</t>
  </si>
  <si>
    <t>a024t0000010FZqAAM</t>
  </si>
  <si>
    <t>NH3611</t>
  </si>
  <si>
    <t>a024t0000010DsuAAE</t>
  </si>
  <si>
    <t>NH1969</t>
  </si>
  <si>
    <t>a024t0000010DsvAAE</t>
  </si>
  <si>
    <t>NH4403</t>
  </si>
  <si>
    <t>a024t0000010DsxAAE</t>
  </si>
  <si>
    <t>HF1373</t>
  </si>
  <si>
    <t>a024t0000010DszAAE</t>
  </si>
  <si>
    <t>NH4434</t>
  </si>
  <si>
    <t>a024t0000010Dt0AAE</t>
  </si>
  <si>
    <t>HF2137</t>
  </si>
  <si>
    <t>a024t0000010Dt1AAE</t>
  </si>
  <si>
    <t>HF1345</t>
  </si>
  <si>
    <t>a024t0000010FZrAAM</t>
  </si>
  <si>
    <t>NH3997</t>
  </si>
  <si>
    <t>a024t0000010FZsAAM</t>
  </si>
  <si>
    <t>NH1074</t>
  </si>
  <si>
    <t>a024t0000010Dt4AAE</t>
  </si>
  <si>
    <t>NH3159</t>
  </si>
  <si>
    <t>a024t0000010Dt5AAE</t>
  </si>
  <si>
    <t>HF2025</t>
  </si>
  <si>
    <t>a024t0000010FZtAAM</t>
  </si>
  <si>
    <t>NH4488</t>
  </si>
  <si>
    <t>a024t0000010FZuAAM</t>
  </si>
  <si>
    <t>NH2109</t>
  </si>
  <si>
    <t>a024t0000010Dt9AAE</t>
  </si>
  <si>
    <t>NH1965</t>
  </si>
  <si>
    <t>a024t0000010DtAAAU</t>
  </si>
  <si>
    <t>NH3243</t>
  </si>
  <si>
    <t>a024t0000010DtBAAU</t>
  </si>
  <si>
    <t>NH3252</t>
  </si>
  <si>
    <t>a024t0000010DtCAAU</t>
  </si>
  <si>
    <t>HF1219</t>
  </si>
  <si>
    <t>a024t0000010DtDAAU</t>
  </si>
  <si>
    <t>NH4634</t>
  </si>
  <si>
    <t>a024t0000010DtEAAU</t>
  </si>
  <si>
    <t>HF1052</t>
  </si>
  <si>
    <t>a024t0000010DtFAAU</t>
  </si>
  <si>
    <t>NH1619</t>
  </si>
  <si>
    <t>a024t0000010DtGAAU</t>
  </si>
  <si>
    <t>HF1812</t>
  </si>
  <si>
    <t>a024t0000010DtHAAU</t>
  </si>
  <si>
    <t>NH4435</t>
  </si>
  <si>
    <t>a024t0000010DtIAAU</t>
  </si>
  <si>
    <t>NH3657</t>
  </si>
  <si>
    <t>a024t0000010FeMAAU</t>
  </si>
  <si>
    <t>NH3315</t>
  </si>
  <si>
    <t>a024t0000010DtKAAU</t>
  </si>
  <si>
    <t>NH1268</t>
  </si>
  <si>
    <t>a024t0000010DtLAAU</t>
  </si>
  <si>
    <t>NH1075</t>
  </si>
  <si>
    <t>a024t0000010DtMAAU</t>
  </si>
  <si>
    <t>HF1035</t>
  </si>
  <si>
    <t>a024t0000010FZvAAM</t>
  </si>
  <si>
    <t>NH4331</t>
  </si>
  <si>
    <t>a024t0000010DtPAAU</t>
  </si>
  <si>
    <t>NH1599</t>
  </si>
  <si>
    <t>a024t0000010FZwAAM</t>
  </si>
  <si>
    <t>NH4494</t>
  </si>
  <si>
    <t>a024t0000010FZxAAM</t>
  </si>
  <si>
    <t>NH3620</t>
  </si>
  <si>
    <t>a024t0000010FZyAAM</t>
  </si>
  <si>
    <t>NH1907</t>
  </si>
  <si>
    <t>a024t0000010DtTAAU</t>
  </si>
  <si>
    <t>NH1727</t>
  </si>
  <si>
    <t>a024t0000010DtUAAU</t>
  </si>
  <si>
    <t>HF1318</t>
  </si>
  <si>
    <t>a024t0000010FZzAAM</t>
  </si>
  <si>
    <t>NH3441</t>
  </si>
  <si>
    <t>a024t0000010DtYAAU</t>
  </si>
  <si>
    <t>NH1773</t>
  </si>
  <si>
    <t>a024t0000010DtZAAU</t>
  </si>
  <si>
    <t>NH4259</t>
  </si>
  <si>
    <t>a024t0000010DtaAAE</t>
  </si>
  <si>
    <t>NH1587</t>
  </si>
  <si>
    <t>a024t0000010Fa0AAE</t>
  </si>
  <si>
    <t>NH1939</t>
  </si>
  <si>
    <t>a024t0000010Fa1AAE</t>
  </si>
  <si>
    <t>NH1953</t>
  </si>
  <si>
    <t>a024t0000010DtdAAE</t>
  </si>
  <si>
    <t>NH3249</t>
  </si>
  <si>
    <t>a024t0000010Fa2AAE</t>
  </si>
  <si>
    <t>NH2921</t>
  </si>
  <si>
    <t>a024t0000010DteAAE</t>
  </si>
  <si>
    <t>NH3301</t>
  </si>
  <si>
    <t>a024t0000010DtfAAE</t>
  </si>
  <si>
    <t>NH3331</t>
  </si>
  <si>
    <t>a024t0000010DtgAAE</t>
  </si>
  <si>
    <t>NH1053</t>
  </si>
  <si>
    <t>a024t0000010DthAAE</t>
  </si>
  <si>
    <t>NH4447</t>
  </si>
  <si>
    <t>a024t0000010Fa3AAE</t>
  </si>
  <si>
    <t>NH2623</t>
  </si>
  <si>
    <t>a024t0000010DtiAAE</t>
  </si>
  <si>
    <t>HF1655</t>
  </si>
  <si>
    <t>Carlingview Manor [NH1652</t>
  </si>
  <si>
    <t>a024t0000010DtjAAE</t>
  </si>
  <si>
    <t>NH1652</t>
  </si>
  <si>
    <t>a024t0000010DtlAAE</t>
  </si>
  <si>
    <t>NH1291</t>
  </si>
  <si>
    <t>a024t0000010DtmAAE</t>
  </si>
  <si>
    <t>NH1887</t>
  </si>
  <si>
    <t>a024t0000010DtnAAE</t>
  </si>
  <si>
    <t>HF2127</t>
  </si>
  <si>
    <t>a024t0000010Fa4AAE</t>
  </si>
  <si>
    <t>HF2801</t>
  </si>
  <si>
    <t>a024t0000010Fa5AAE</t>
  </si>
  <si>
    <t>NH4445</t>
  </si>
  <si>
    <t>a024t0000010DtrAAE</t>
  </si>
  <si>
    <t>NH3606</t>
  </si>
  <si>
    <t>a024t0000010DtsAAE</t>
  </si>
  <si>
    <t>NH1467</t>
  </si>
  <si>
    <t>a024t0000010Fa6AAE</t>
  </si>
  <si>
    <t>TM4794</t>
  </si>
  <si>
    <t>a024t0000010DtuAAE</t>
  </si>
  <si>
    <t>NH3607</t>
  </si>
  <si>
    <t>a024t0000010Fa7AAE</t>
  </si>
  <si>
    <t>NH4426</t>
  </si>
  <si>
    <t>a024t0000010DtwAAE</t>
  </si>
  <si>
    <t>HF1693</t>
  </si>
  <si>
    <t>a024t0000010DtxAAE</t>
  </si>
  <si>
    <t>HF2796</t>
  </si>
  <si>
    <t>a024t0000010DtyAAE</t>
  </si>
  <si>
    <t>NH1781</t>
  </si>
  <si>
    <t>a024t0000010DtzAAE</t>
  </si>
  <si>
    <t>NH2014</t>
  </si>
  <si>
    <t>a024t0000010Fa8AAE</t>
  </si>
  <si>
    <t>NH3408</t>
  </si>
  <si>
    <t>a024t0000010Du0AAE</t>
  </si>
  <si>
    <t>NH1633</t>
  </si>
  <si>
    <t>a024t0000010Du2AAE</t>
  </si>
  <si>
    <t>NH4441</t>
  </si>
  <si>
    <t>a024t0000010Du4AAE</t>
  </si>
  <si>
    <t>NH1908</t>
  </si>
  <si>
    <t>a024t0000010Du5AAE</t>
  </si>
  <si>
    <t>NH1325</t>
  </si>
  <si>
    <t>a024t0000010Du7AAE</t>
  </si>
  <si>
    <t>NH4459</t>
  </si>
  <si>
    <t>Chartwell Parkhill Long Term Care Residence [NH2622</t>
  </si>
  <si>
    <t>a024t0000010Fa9AAE</t>
  </si>
  <si>
    <t>NH2622</t>
  </si>
  <si>
    <t>a024t0000010Du9AAE</t>
  </si>
  <si>
    <t>NH3780</t>
  </si>
  <si>
    <t>a024t0000010DuAAAU</t>
  </si>
  <si>
    <t>NH4485</t>
  </si>
  <si>
    <t>a024t0000010DuBAAU</t>
  </si>
  <si>
    <t>NH4411</t>
  </si>
  <si>
    <t>a024t0000010DuCAAU</t>
  </si>
  <si>
    <t>NH4443</t>
  </si>
  <si>
    <t>a024t0000010DuDAAU</t>
  </si>
  <si>
    <t>NH4300</t>
  </si>
  <si>
    <t>a024t0000010DuEAAU</t>
  </si>
  <si>
    <t>NH4495</t>
  </si>
  <si>
    <t>a024t0000010DuFAAU</t>
  </si>
  <si>
    <t>NH4387</t>
  </si>
  <si>
    <t>Chartwell White Eagle Long Term Care Residence [NH1462</t>
  </si>
  <si>
    <t>a024t0000010DuGAAU</t>
  </si>
  <si>
    <t>NH1462</t>
  </si>
  <si>
    <t>a024t0000010DuHAAU</t>
  </si>
  <si>
    <t>NH4464</t>
  </si>
  <si>
    <t>a024t0000010DuIAAU</t>
  </si>
  <si>
    <t>NH4401</t>
  </si>
  <si>
    <t>a024t0000010DuJAAU</t>
  </si>
  <si>
    <t>NH4400</t>
  </si>
  <si>
    <t>a024t0000010DuMAAU</t>
  </si>
  <si>
    <t>NH3267</t>
  </si>
  <si>
    <t>a024t0000010DuNAAU</t>
  </si>
  <si>
    <t>NH1510</t>
  </si>
  <si>
    <t>a024t0000010DuPAAU</t>
  </si>
  <si>
    <t>NH1320</t>
  </si>
  <si>
    <t>a024t0000010FaAAAU</t>
  </si>
  <si>
    <t>NH4653</t>
  </si>
  <si>
    <t>a024t0000010DuUAAU</t>
  </si>
  <si>
    <t>NH3303</t>
  </si>
  <si>
    <t>a024t0000010FaBAAU</t>
  </si>
  <si>
    <t>NH1821</t>
  </si>
  <si>
    <t>a024t0000010DuWAAU</t>
  </si>
  <si>
    <t>NH3635</t>
  </si>
  <si>
    <t>a024t0000010FaCAAU</t>
  </si>
  <si>
    <t>NH4345</t>
  </si>
  <si>
    <t>a024t0000010FaDAAU</t>
  </si>
  <si>
    <t>NH1729</t>
  </si>
  <si>
    <t>a024t0000010DuZAAU</t>
  </si>
  <si>
    <t>NH3521</t>
  </si>
  <si>
    <t>Copper Terrace [NH1222</t>
  </si>
  <si>
    <t>a024t0000010FaEAAU</t>
  </si>
  <si>
    <t>NH1222</t>
  </si>
  <si>
    <t>a024t0000010FaFAAU</t>
  </si>
  <si>
    <t>NH1115</t>
  </si>
  <si>
    <t>a024t0000010FaGAAU</t>
  </si>
  <si>
    <t>NH1476</t>
  </si>
  <si>
    <t>a024t0000010FaHAAU</t>
  </si>
  <si>
    <t>NH1093</t>
  </si>
  <si>
    <t>Craigholme [NH1472</t>
  </si>
  <si>
    <t>a024t0000010DueAAE</t>
  </si>
  <si>
    <t>NH1472</t>
  </si>
  <si>
    <t>a024t0000010FaIAAU</t>
  </si>
  <si>
    <t>NH1348</t>
  </si>
  <si>
    <t>a024t0000010DugAAE</t>
  </si>
  <si>
    <t>NH1840</t>
  </si>
  <si>
    <t>a024t0000010FaJAAU</t>
  </si>
  <si>
    <t>HF4591</t>
  </si>
  <si>
    <t>a024t0000010DuiAAE</t>
  </si>
  <si>
    <t>NH1535</t>
  </si>
  <si>
    <t>a024t0000010DujAAE</t>
  </si>
  <si>
    <t>NH3654</t>
  </si>
  <si>
    <t>a024t0000010FaKAAU</t>
  </si>
  <si>
    <t>HF1321</t>
  </si>
  <si>
    <t>a024t0000010DukAAE</t>
  </si>
  <si>
    <t>HF1483</t>
  </si>
  <si>
    <t>a024t0000010DulAAE</t>
  </si>
  <si>
    <t>HF3448</t>
  </si>
  <si>
    <t>a024t0000010DumAAE</t>
  </si>
  <si>
    <t>NH4308</t>
  </si>
  <si>
    <t>a024t0000010DunAAE</t>
  </si>
  <si>
    <t>NH2838</t>
  </si>
  <si>
    <t>a024t0000010FaLAAU</t>
  </si>
  <si>
    <t>NH1927</t>
  </si>
  <si>
    <t>a024t0000010FeSAAU</t>
  </si>
  <si>
    <t>NH3686</t>
  </si>
  <si>
    <t>Douglas H. Rapelje Lodge [HF3902</t>
  </si>
  <si>
    <t>a024t0000010DuqAAE</t>
  </si>
  <si>
    <t>HF3902</t>
  </si>
  <si>
    <t>a024t0000010DurAAE</t>
  </si>
  <si>
    <t>NH1588</t>
  </si>
  <si>
    <t>a024t0000010DutAAE</t>
  </si>
  <si>
    <t>NH1324</t>
  </si>
  <si>
    <t>a024t0000010FaMAAU</t>
  </si>
  <si>
    <t>HF1048</t>
  </si>
  <si>
    <t>a024t0000010DuwAAE</t>
  </si>
  <si>
    <t>NH3001</t>
  </si>
  <si>
    <t>a024t0000010DuxAAE</t>
  </si>
  <si>
    <t>NH3401</t>
  </si>
  <si>
    <t>a024t0000010FaNAAU</t>
  </si>
  <si>
    <t>NH2925</t>
  </si>
  <si>
    <t>a024t0000010DuzAAE</t>
  </si>
  <si>
    <t>NH2033</t>
  </si>
  <si>
    <t>Earls Court Village [NH4792</t>
  </si>
  <si>
    <t>a024t0000010FaOAAU</t>
  </si>
  <si>
    <t>NH4792</t>
  </si>
  <si>
    <t>a024t0000010FaPAAU</t>
  </si>
  <si>
    <t>HF2144</t>
  </si>
  <si>
    <t>a024t0000010FaQAAU</t>
  </si>
  <si>
    <t>NH1305</t>
  </si>
  <si>
    <t>a024t0000010Dv3AAE</t>
  </si>
  <si>
    <t>NH3632</t>
  </si>
  <si>
    <t>a024t0000010FaRAAU</t>
  </si>
  <si>
    <t>NH4626</t>
  </si>
  <si>
    <t>a024t0000010Dv5AAE</t>
  </si>
  <si>
    <t>NH3731</t>
  </si>
  <si>
    <t>a024t0000010Dv6AAE</t>
  </si>
  <si>
    <t>NH3313</t>
  </si>
  <si>
    <t>a024t0000010Dv7AAE</t>
  </si>
  <si>
    <t>HF1056</t>
  </si>
  <si>
    <t>a024t0000010FaSAAU</t>
  </si>
  <si>
    <t>NH4346</t>
  </si>
  <si>
    <t>a024t0000010FaTAAU</t>
  </si>
  <si>
    <t>NH3536</t>
  </si>
  <si>
    <t>a024t0000010DvAAAU</t>
  </si>
  <si>
    <t>NH4376</t>
  </si>
  <si>
    <t>a024t0000010FaUAAU</t>
  </si>
  <si>
    <t>NH1430</t>
  </si>
  <si>
    <t>a024t0000010DvDAAU</t>
  </si>
  <si>
    <t>NH2919</t>
  </si>
  <si>
    <t>a024t0000010FaVAAU</t>
  </si>
  <si>
    <t>NH4296</t>
  </si>
  <si>
    <t>a024t0000010FaWAAU</t>
  </si>
  <si>
    <t>NH3337</t>
  </si>
  <si>
    <t>a024t0000010DvFAAU</t>
  </si>
  <si>
    <t>NH1143</t>
  </si>
  <si>
    <t>a024t0000010FaXAAU</t>
  </si>
  <si>
    <t>NH3528</t>
  </si>
  <si>
    <t>a024t0000010FaYAAU</t>
  </si>
  <si>
    <t>NH4490</t>
  </si>
  <si>
    <t>a024t0000010FeJAAU</t>
  </si>
  <si>
    <t>NH3443</t>
  </si>
  <si>
    <t>a024t0000010FaZAAU</t>
  </si>
  <si>
    <t>NH1316</t>
  </si>
  <si>
    <t>a024t0000010DvKAAU</t>
  </si>
  <si>
    <t>NH4338</t>
  </si>
  <si>
    <t>a024t0000010DvLAAU</t>
  </si>
  <si>
    <t>NH4344</t>
  </si>
  <si>
    <t>a024t0000010DvMAAU</t>
  </si>
  <si>
    <t>NH2157</t>
  </si>
  <si>
    <t>a024t0000010DvNAAU</t>
  </si>
  <si>
    <t>NH1351</t>
  </si>
  <si>
    <t>a024t0000010DvOAAU</t>
  </si>
  <si>
    <t>NH2793</t>
  </si>
  <si>
    <t>a024t0000010DvPAAU</t>
  </si>
  <si>
    <t>NH4410</t>
  </si>
  <si>
    <t>a024t0000010DvQAAU</t>
  </si>
  <si>
    <t>NH4365</t>
  </si>
  <si>
    <t>a024t0000010DvRAAU</t>
  </si>
  <si>
    <t>NH2086</t>
  </si>
  <si>
    <t>a024t0000010DvSAAU</t>
  </si>
  <si>
    <t>NH4318</t>
  </si>
  <si>
    <t>a024t0000010DvTAAU</t>
  </si>
  <si>
    <t>NH1096</t>
  </si>
  <si>
    <t>a024t0000010DvUAAU</t>
  </si>
  <si>
    <t>NH2209</t>
  </si>
  <si>
    <t>a024t0000010DvVAAU</t>
  </si>
  <si>
    <t>NH4333</t>
  </si>
  <si>
    <t>a024t0000010DvWAAU</t>
  </si>
  <si>
    <t>NH2922</t>
  </si>
  <si>
    <t>a024t0000010DvXAAU</t>
  </si>
  <si>
    <t>NH1485</t>
  </si>
  <si>
    <t>a024t0000010DvYAAU</t>
  </si>
  <si>
    <t>NH4772</t>
  </si>
  <si>
    <t>a024t0000010DvZAAU</t>
  </si>
  <si>
    <t>NH1667</t>
  </si>
  <si>
    <t>a024t0000010DvaAAE</t>
  </si>
  <si>
    <t>NH4394</t>
  </si>
  <si>
    <t>a024t0000010DvbAAE</t>
  </si>
  <si>
    <t>NH1671</t>
  </si>
  <si>
    <t>a024t0000010DvcAAE</t>
  </si>
  <si>
    <t>NH1627</t>
  </si>
  <si>
    <t>a024t0000010DvdAAE</t>
  </si>
  <si>
    <t>NH1764</t>
  </si>
  <si>
    <t>a024t0000010DveAAE</t>
  </si>
  <si>
    <t>NH4460</t>
  </si>
  <si>
    <t>a024t0000010DvfAAE</t>
  </si>
  <si>
    <t>NH2928</t>
  </si>
  <si>
    <t>a024t0000010DvgAAE</t>
  </si>
  <si>
    <t>NH4395</t>
  </si>
  <si>
    <t>a024t0000010DvhAAE</t>
  </si>
  <si>
    <t>NH1349</t>
  </si>
  <si>
    <t>a024t0000010DviAAE</t>
  </si>
  <si>
    <t>NH4319</t>
  </si>
  <si>
    <t>a024t0000010DvjAAE</t>
  </si>
  <si>
    <t>NH1555</t>
  </si>
  <si>
    <t>a024t0000010DvkAAE</t>
  </si>
  <si>
    <t>NH1658</t>
  </si>
  <si>
    <t>a024t0000010DvlAAE</t>
  </si>
  <si>
    <t>NH4436</t>
  </si>
  <si>
    <t>a024t0000010DvmAAE</t>
  </si>
  <si>
    <t>NH2100</t>
  </si>
  <si>
    <t>a024t0000010DvnAAE</t>
  </si>
  <si>
    <t>NH2206</t>
  </si>
  <si>
    <t>a024t0000010DvoAAE</t>
  </si>
  <si>
    <t>NH2073</t>
  </si>
  <si>
    <t>a024t0000010DvpAAE</t>
  </si>
  <si>
    <t>NH3263</t>
  </si>
  <si>
    <t>a024t0000010DvqAAE</t>
  </si>
  <si>
    <t>NH2172</t>
  </si>
  <si>
    <t>a024t0000010FaaAAE</t>
  </si>
  <si>
    <t>NH4497</t>
  </si>
  <si>
    <t>a024t0000010DvsAAE</t>
  </si>
  <si>
    <t>NH4253</t>
  </si>
  <si>
    <t>a024t0000010DvuAAE</t>
  </si>
  <si>
    <t>HF1765</t>
  </si>
  <si>
    <t>a024t0000010DvvAAE</t>
  </si>
  <si>
    <t>HF1094</t>
  </si>
  <si>
    <t>a024t0000010DvwAAE</t>
  </si>
  <si>
    <t>NH3261</t>
  </si>
  <si>
    <t>a024t0000010DvxAAE</t>
  </si>
  <si>
    <t>HF1646</t>
  </si>
  <si>
    <t>a024t0000010DvyAAE</t>
  </si>
  <si>
    <t>NH4686</t>
  </si>
  <si>
    <t>a024t0000010FabAAE</t>
  </si>
  <si>
    <t>HF1899</t>
  </si>
  <si>
    <t>a024t0000010FacAAE</t>
  </si>
  <si>
    <t>NH3316</t>
  </si>
  <si>
    <t>a024t0000010FadAAE</t>
  </si>
  <si>
    <t>NH3424</t>
  </si>
  <si>
    <t>a024t0000010FaeAAE</t>
  </si>
  <si>
    <t>NH4332</t>
  </si>
  <si>
    <t>a024t0000010Dw3AAE</t>
  </si>
  <si>
    <t>NH1242</t>
  </si>
  <si>
    <t>a024t0000010Dw4AAE</t>
  </si>
  <si>
    <t>NH4437</t>
  </si>
  <si>
    <t>a024t0000010Dw5AAE</t>
  </si>
  <si>
    <t>NH4271</t>
  </si>
  <si>
    <t>a024t0000010FafAAE</t>
  </si>
  <si>
    <t>NH1910</t>
  </si>
  <si>
    <t>a024t0000010FagAAE</t>
  </si>
  <si>
    <t>NH4301</t>
  </si>
  <si>
    <t>a024t0000010FahAAE</t>
  </si>
  <si>
    <t>NH1624</t>
  </si>
  <si>
    <t>a024t0000010DwAAAU</t>
  </si>
  <si>
    <t>NH4304</t>
  </si>
  <si>
    <t>Fox Ridge Care Community [NH1002</t>
  </si>
  <si>
    <t>a024t0000010DwCAAU</t>
  </si>
  <si>
    <t>NH1002</t>
  </si>
  <si>
    <t>a024t0000010DwDAAU</t>
  </si>
  <si>
    <t>NH4498</t>
  </si>
  <si>
    <t>a024t0000010DwEAAU</t>
  </si>
  <si>
    <t>HF3591</t>
  </si>
  <si>
    <t>a024t0000010FaiAAE</t>
  </si>
  <si>
    <t>NH3437</t>
  </si>
  <si>
    <t>a024t0000010FajAAE</t>
  </si>
  <si>
    <t>NH1069</t>
  </si>
  <si>
    <t>a024t0000010DwHAAU</t>
  </si>
  <si>
    <t>NH1188</t>
  </si>
  <si>
    <t>a024t0000010DwIAAU</t>
  </si>
  <si>
    <t>NH3254</t>
  </si>
  <si>
    <t>a024t0000010DwJAAU</t>
  </si>
  <si>
    <t>HF1401</t>
  </si>
  <si>
    <t>a024t0000010FakAAE</t>
  </si>
  <si>
    <t>NH1561</t>
  </si>
  <si>
    <t>a024t0000010DwLAAU</t>
  </si>
  <si>
    <t>NH1306</t>
  </si>
  <si>
    <t>a024t0000010DwMAAU</t>
  </si>
  <si>
    <t>NH4393</t>
  </si>
  <si>
    <t>a024t0000010FalAAE</t>
  </si>
  <si>
    <t>NH4596</t>
  </si>
  <si>
    <t>a024t0000010FamAAE</t>
  </si>
  <si>
    <t>HF4588</t>
  </si>
  <si>
    <t>a024t0000010FanAAE</t>
  </si>
  <si>
    <t>HF1040</t>
  </si>
  <si>
    <t>a024t0000010FaoAAE</t>
  </si>
  <si>
    <t>NH2769</t>
  </si>
  <si>
    <t>a024t0000010FapAAE</t>
  </si>
  <si>
    <t>HF1859</t>
  </si>
  <si>
    <t>a024t0000010FaqAAE</t>
  </si>
  <si>
    <t>NH3561</t>
  </si>
  <si>
    <t>a024t0000010DwSAAU</t>
  </si>
  <si>
    <t>HF3533</t>
  </si>
  <si>
    <t>a024t0000010FarAAE</t>
  </si>
  <si>
    <t>NH3882</t>
  </si>
  <si>
    <t>a024t0000010FasAAE</t>
  </si>
  <si>
    <t>NH1614</t>
  </si>
  <si>
    <t>a024t0000010FatAAE</t>
  </si>
  <si>
    <t>NH1617</t>
  </si>
  <si>
    <t>a024t0000010DwUAAU</t>
  </si>
  <si>
    <t>HF1873</t>
  </si>
  <si>
    <t>a024t0000010FauAAE</t>
  </si>
  <si>
    <t>NH3258</t>
  </si>
  <si>
    <t>a024t0000010DwWAAU</t>
  </si>
  <si>
    <t>HF2095</t>
  </si>
  <si>
    <t>a024t0000010DwXAAU</t>
  </si>
  <si>
    <t>HF1602</t>
  </si>
  <si>
    <t>a024t0000010FavAAE</t>
  </si>
  <si>
    <t>NH1900</t>
  </si>
  <si>
    <t>a024t0000010DwZAAU</t>
  </si>
  <si>
    <t>NH1816</t>
  </si>
  <si>
    <t>a024t0000010FawAAE</t>
  </si>
  <si>
    <t>NH4492</t>
  </si>
  <si>
    <t>a024t0000010FaxAAE</t>
  </si>
  <si>
    <t>NH3409</t>
  </si>
  <si>
    <t>a024t0000010FayAAE</t>
  </si>
  <si>
    <t>HF1145</t>
  </si>
  <si>
    <t>a024t0000010DwdAAE</t>
  </si>
  <si>
    <t>NH4388</t>
  </si>
  <si>
    <t>a024t0000010DweAAE</t>
  </si>
  <si>
    <t>HF3738</t>
  </si>
  <si>
    <t>a024t0000010DwfAAE</t>
  </si>
  <si>
    <t>HF1129</t>
  </si>
  <si>
    <t>a024t0000010DwhAAE</t>
  </si>
  <si>
    <t>NH1822</t>
  </si>
  <si>
    <t>a024t0000010DwiAAE</t>
  </si>
  <si>
    <t>NH2790</t>
  </si>
  <si>
    <t>a024t0000010FazAAE</t>
  </si>
  <si>
    <t>HF1791</t>
  </si>
  <si>
    <t>a024t0000010DwjAAE</t>
  </si>
  <si>
    <t>NH1787</t>
  </si>
  <si>
    <t>a024t0000010DwkAAE</t>
  </si>
  <si>
    <t>NH3259</t>
  </si>
  <si>
    <t>a024t0000010Fb0AAE</t>
  </si>
  <si>
    <t>NH4317</t>
  </si>
  <si>
    <t>a024t0000010DwmAAE</t>
  </si>
  <si>
    <t>NH3608</t>
  </si>
  <si>
    <t>a024t0000010Fb1AAE</t>
  </si>
  <si>
    <t>NH3308</t>
  </si>
  <si>
    <t>a024t0000010DwoAAE</t>
  </si>
  <si>
    <t>NH4295</t>
  </si>
  <si>
    <t>a024t0000010DwpAAE</t>
  </si>
  <si>
    <t>NH3333</t>
  </si>
  <si>
    <t>a024t0000010DwqAAE</t>
  </si>
  <si>
    <t>HF1175</t>
  </si>
  <si>
    <t>a024t0000010Fb2AAE</t>
  </si>
  <si>
    <t>HF1183</t>
  </si>
  <si>
    <t>a024t0000010DwsAAE</t>
  </si>
  <si>
    <t>NH4399</t>
  </si>
  <si>
    <t>a024t0000010Fb3AAE</t>
  </si>
  <si>
    <t>NH1331</t>
  </si>
  <si>
    <t>a024t0000010DwuAAE</t>
  </si>
  <si>
    <t>NH1871</t>
  </si>
  <si>
    <t>a024t0000010DwwAAE</t>
  </si>
  <si>
    <t>NH1556</t>
  </si>
  <si>
    <t>a024t0000010DwxAAE</t>
  </si>
  <si>
    <t>NH3325</t>
  </si>
  <si>
    <t>a024t0000010Fb4AAE</t>
  </si>
  <si>
    <t>NH3699</t>
  </si>
  <si>
    <t>a024t0000010Fb5AAE</t>
  </si>
  <si>
    <t>NH4489</t>
  </si>
  <si>
    <t>a024t0000010Dx0AAE</t>
  </si>
  <si>
    <t>NH4785</t>
  </si>
  <si>
    <t>a024t0000010Dx1AAE</t>
  </si>
  <si>
    <t>NH3631</t>
  </si>
  <si>
    <t>a024t0000010Fb6AAE</t>
  </si>
  <si>
    <t>NH4424</t>
  </si>
  <si>
    <t>a024t0000010Dx3AAE</t>
  </si>
  <si>
    <t>HF4272</t>
  </si>
  <si>
    <t>a024t0000010Dx4AAE</t>
  </si>
  <si>
    <t>NH4262</t>
  </si>
  <si>
    <t>a024t0000010Dx5AAE</t>
  </si>
  <si>
    <t>HF1660</t>
  </si>
  <si>
    <t>a024t0000010Dx6AAE</t>
  </si>
  <si>
    <t>HF1628</t>
  </si>
  <si>
    <t>a024t0000010Dx7AAE</t>
  </si>
  <si>
    <t>HF4671</t>
  </si>
  <si>
    <t>a024t0000010Dx8AAE</t>
  </si>
  <si>
    <t>NH1751</t>
  </si>
  <si>
    <t>a024t0000010Fb7AAE</t>
  </si>
  <si>
    <t>NH1288</t>
  </si>
  <si>
    <t>a024t0000010DxAAAU</t>
  </si>
  <si>
    <t>NH4472</t>
  </si>
  <si>
    <t>a024t0000010Fb8AAE</t>
  </si>
  <si>
    <t>NH1606</t>
  </si>
  <si>
    <t>a024t0000010Fb9AAE</t>
  </si>
  <si>
    <t>NH3610</t>
  </si>
  <si>
    <t>a024t0000010FbAAAU</t>
  </si>
  <si>
    <t>NH3290</t>
  </si>
  <si>
    <t>a024t0000010FbBAAU</t>
  </si>
  <si>
    <t>HF4670</t>
  </si>
  <si>
    <t>a024t0000010DxGAAU</t>
  </si>
  <si>
    <t>HF3739</t>
  </si>
  <si>
    <t>a024t0000010FbCAAU</t>
  </si>
  <si>
    <t>HF1202</t>
  </si>
  <si>
    <t>a024t0000010FbDAAU</t>
  </si>
  <si>
    <t>HF1154</t>
  </si>
  <si>
    <t>a024t0000010DxJAAU</t>
  </si>
  <si>
    <t>NH1990</t>
  </si>
  <si>
    <t>a024t0000010FeRAAU</t>
  </si>
  <si>
    <t>NH1066</t>
  </si>
  <si>
    <t>a024t0000010DxLAAU</t>
  </si>
  <si>
    <t>HF1408</t>
  </si>
  <si>
    <t>a024t0000010FbEAAU</t>
  </si>
  <si>
    <t>HF1823</t>
  </si>
  <si>
    <t>a024t0000010DxNAAU</t>
  </si>
  <si>
    <t>NH3317</t>
  </si>
  <si>
    <t>a024t0000010FbFAAU</t>
  </si>
  <si>
    <t>HF4392</t>
  </si>
  <si>
    <t>a024t0000010DxPAAU</t>
  </si>
  <si>
    <t>HF1307</t>
  </si>
  <si>
    <t>a024t0000010DxRAAU</t>
  </si>
  <si>
    <t>HF1011</t>
  </si>
  <si>
    <t>a024t0000010FbGAAU</t>
  </si>
  <si>
    <t>LT4635</t>
  </si>
  <si>
    <t>a024t0000010FbHAAU</t>
  </si>
  <si>
    <t>NH1352</t>
  </si>
  <si>
    <t>a024t0000010FbIAAU</t>
  </si>
  <si>
    <t>NH3330</t>
  </si>
  <si>
    <t>a024t0000010DxWAAU</t>
  </si>
  <si>
    <t>NH1789</t>
  </si>
  <si>
    <t>a024t0000010DxXAAU</t>
  </si>
  <si>
    <t>NH1536</t>
  </si>
  <si>
    <t>a024t0000010DxYAAU</t>
  </si>
  <si>
    <t>NH2023</t>
  </si>
  <si>
    <t>a024t0000010DxZAAU</t>
  </si>
  <si>
    <t>NH1725</t>
  </si>
  <si>
    <t>a024t0000010DxaAAE</t>
  </si>
  <si>
    <t>NH3314</t>
  </si>
  <si>
    <t>a024t0000010DxbAAE</t>
  </si>
  <si>
    <t>HF1308</t>
  </si>
  <si>
    <t>a024t0000010FbJAAU</t>
  </si>
  <si>
    <t>HF1742</t>
  </si>
  <si>
    <t>a024t0000010FbKAAU</t>
  </si>
  <si>
    <t>HF3523</t>
  </si>
  <si>
    <t>a024t0000010DxeAAE</t>
  </si>
  <si>
    <t>NH4348</t>
  </si>
  <si>
    <t>a024t0000010FbLAAU</t>
  </si>
  <si>
    <t>NH4381</t>
  </si>
  <si>
    <t>a024t0000010FbMAAU</t>
  </si>
  <si>
    <t>NH4669</t>
  </si>
  <si>
    <t>a024t0000010FbNAAU</t>
  </si>
  <si>
    <t>NH4585</t>
  </si>
  <si>
    <t>a024t0000010DxjAAE</t>
  </si>
  <si>
    <t>HF3613</t>
  </si>
  <si>
    <t>a024t0000010DxkAAE</t>
  </si>
  <si>
    <t>NH4481</t>
  </si>
  <si>
    <t>a024t0000010DxlAAE</t>
  </si>
  <si>
    <t>HF1612</t>
  </si>
  <si>
    <t>a024t0000010DxmAAE</t>
  </si>
  <si>
    <t>HF1243</t>
  </si>
  <si>
    <t>a024t0000010DxnAAE</t>
  </si>
  <si>
    <t>NH4431</t>
  </si>
  <si>
    <t>a024t0000010DxoAAE</t>
  </si>
  <si>
    <t>HF1264</t>
  </si>
  <si>
    <t>a024t0000010DxpAAE</t>
  </si>
  <si>
    <t>NH3113</t>
  </si>
  <si>
    <t>a024t0000010DxqAAE</t>
  </si>
  <si>
    <t>NH4438</t>
  </si>
  <si>
    <t>a024t0000010FbOAAU</t>
  </si>
  <si>
    <t>NH1949</t>
  </si>
  <si>
    <t>a024t0000010FbPAAU</t>
  </si>
  <si>
    <t>NH4294</t>
  </si>
  <si>
    <t>a024t0000010FbQAAU</t>
  </si>
  <si>
    <t>HF4590</t>
  </si>
  <si>
    <t>a024t0000010FbRAAU</t>
  </si>
  <si>
    <t>HF1137</t>
  </si>
  <si>
    <t>a024t0000010FbSAAU</t>
  </si>
  <si>
    <t>NH4783</t>
  </si>
  <si>
    <t>a024t0000010DxvAAE</t>
  </si>
  <si>
    <t>HF1559</t>
  </si>
  <si>
    <t>Longfields Manor [NH4322</t>
  </si>
  <si>
    <t>a024t0000010FbTAAU</t>
  </si>
  <si>
    <t>NH4322</t>
  </si>
  <si>
    <t>a024t0000010FbUAAU</t>
  </si>
  <si>
    <t>HF1992</t>
  </si>
  <si>
    <t>a024t0000010DxyAAE</t>
  </si>
  <si>
    <t>NH4252</t>
  </si>
  <si>
    <t>a024t0000010DxzAAE</t>
  </si>
  <si>
    <t>NH2401</t>
  </si>
  <si>
    <t>a024t0000010Dy0AAE</t>
  </si>
  <si>
    <t>NH4687</t>
  </si>
  <si>
    <t>a024t0000010FbVAAU</t>
  </si>
  <si>
    <t>NH1374</t>
  </si>
  <si>
    <t>a024t0000010FbWAAU</t>
  </si>
  <si>
    <t>NH1210</t>
  </si>
  <si>
    <t>a024t0000010FbXAAU</t>
  </si>
  <si>
    <t>HF4440</t>
  </si>
  <si>
    <t>a024t0000010FbYAAU</t>
  </si>
  <si>
    <t>HF2120</t>
  </si>
  <si>
    <t>a024t0000010Dy5AAE</t>
  </si>
  <si>
    <t>NH2924</t>
  </si>
  <si>
    <t>a024t0000010FbZAAU</t>
  </si>
  <si>
    <t>NH4378</t>
  </si>
  <si>
    <t>a024t0000010Dy7AAE</t>
  </si>
  <si>
    <t>NH4446</t>
  </si>
  <si>
    <t>a024t0000010Dy8AAE</t>
  </si>
  <si>
    <t>NH1707</t>
  </si>
  <si>
    <t>a024t0000010Dy9AAE</t>
  </si>
  <si>
    <t>NH4398</t>
  </si>
  <si>
    <t>a024t0000010FbaAAE</t>
  </si>
  <si>
    <t>NH3238</t>
  </si>
  <si>
    <t>a024t0000010DyBAAU</t>
  </si>
  <si>
    <t>HF1272</t>
  </si>
  <si>
    <t>a024t0000010FbbAAE</t>
  </si>
  <si>
    <t>NH1162</t>
  </si>
  <si>
    <t>a024t0000010FbcAAE</t>
  </si>
  <si>
    <t>NH3300</t>
  </si>
  <si>
    <t>a024t0000010FbdAAE</t>
  </si>
  <si>
    <t>NH3253</t>
  </si>
  <si>
    <t>a024t0000010DyGAAU</t>
  </si>
  <si>
    <t>NH3266</t>
  </si>
  <si>
    <t>a024t0000010FbeAAE</t>
  </si>
  <si>
    <t>NH4480</t>
  </si>
  <si>
    <t>a024t0000010DyJAAU</t>
  </si>
  <si>
    <t>HF4484</t>
  </si>
  <si>
    <t>a024t0000010DyKAAU</t>
  </si>
  <si>
    <t>NH3634</t>
  </si>
  <si>
    <t>a024t0000010DyLAAU</t>
  </si>
  <si>
    <t>HF1882</t>
  </si>
  <si>
    <t>a024t0000010DyMAAU</t>
  </si>
  <si>
    <t>NH1419</t>
  </si>
  <si>
    <t>a024t0000010FbfAAE</t>
  </si>
  <si>
    <t>LT4760</t>
  </si>
  <si>
    <t>a024t0000010DyOAAU</t>
  </si>
  <si>
    <t>NH4629</t>
  </si>
  <si>
    <t>McGarrell Place [NH4642</t>
  </si>
  <si>
    <t>a024t0000010FbgAAE</t>
  </si>
  <si>
    <t>NH4642</t>
  </si>
  <si>
    <t>a024t0000010FbhAAE</t>
  </si>
  <si>
    <t>NH2788</t>
  </si>
  <si>
    <t>a024t0000010FbiAAE</t>
  </si>
  <si>
    <t>NH3152</t>
  </si>
  <si>
    <t>a024t0000010FbjAAE</t>
  </si>
  <si>
    <t>NH1132</t>
  </si>
  <si>
    <t>a024t0000010FbkAAE</t>
  </si>
  <si>
    <t>HF1572</t>
  </si>
  <si>
    <t>a024t0000010FblAAE</t>
  </si>
  <si>
    <t>NH1475</t>
  </si>
  <si>
    <t>a024t0000010DyWAAU</t>
  </si>
  <si>
    <t>NH3659</t>
  </si>
  <si>
    <t>a024t0000010DyXAAU</t>
  </si>
  <si>
    <t>NH4716</t>
  </si>
  <si>
    <t>a024t0000010FbmAAE</t>
  </si>
  <si>
    <t>NH4501</t>
  </si>
  <si>
    <t>a024t0000010DyZAAU</t>
  </si>
  <si>
    <t>HF4510</t>
  </si>
  <si>
    <t>a024t0000010FbnAAE</t>
  </si>
  <si>
    <t>NH1736</t>
  </si>
  <si>
    <t>a024t0000010DybAAE</t>
  </si>
  <si>
    <t>NH1746</t>
  </si>
  <si>
    <t>a024t0000010FboAAE</t>
  </si>
  <si>
    <t>NH4710</t>
  </si>
  <si>
    <t>a024t0000010FbpAAE</t>
  </si>
  <si>
    <t>HF2624</t>
  </si>
  <si>
    <t>a024t0000010FbqAAE</t>
  </si>
  <si>
    <t>NH4412</t>
  </si>
  <si>
    <t>a024t0000010DygAAE</t>
  </si>
  <si>
    <t>NH4500</t>
  </si>
  <si>
    <t>a024t0000010DyhAAE</t>
  </si>
  <si>
    <t>NH4404</t>
  </si>
  <si>
    <t>a024t0000010DyiAAE</t>
  </si>
  <si>
    <t>NH3324</t>
  </si>
  <si>
    <t>a024t0000010FbrAAE</t>
  </si>
  <si>
    <t>HF3885</t>
  </si>
  <si>
    <t>a024t0000010FbsAAE</t>
  </si>
  <si>
    <t>NH1169</t>
  </si>
  <si>
    <t>a024t0000010DylAAE</t>
  </si>
  <si>
    <t>NH4313</t>
  </si>
  <si>
    <t>a024t0000010DymAAE</t>
  </si>
  <si>
    <t>NH4120</t>
  </si>
  <si>
    <t>a024t0000010DynAAE</t>
  </si>
  <si>
    <t>NH1585</t>
  </si>
  <si>
    <t>a024t0000010DyoAAE</t>
  </si>
  <si>
    <t>HF1558</t>
  </si>
  <si>
    <t>a024t0000010DypAAE</t>
  </si>
  <si>
    <t>NH1547</t>
  </si>
  <si>
    <t>a024t0000010FbtAAE</t>
  </si>
  <si>
    <t>NH3694</t>
  </si>
  <si>
    <t>a024t0000010DyqAAE</t>
  </si>
  <si>
    <t>NH2125</t>
  </si>
  <si>
    <t>a024t0000010DyrAAE</t>
  </si>
  <si>
    <t>HF1424</t>
  </si>
  <si>
    <t>a024t0000010FbuAAE</t>
  </si>
  <si>
    <t>HF1926</t>
  </si>
  <si>
    <t>a024t0000010DytAAE</t>
  </si>
  <si>
    <t>NH4456</t>
  </si>
  <si>
    <t>a024t0000010DyvAAE</t>
  </si>
  <si>
    <t>HF2087</t>
  </si>
  <si>
    <t>a024t0000010DywAAE</t>
  </si>
  <si>
    <t>HF1240</t>
  </si>
  <si>
    <t>a024t0000010DyyAAE</t>
  </si>
  <si>
    <t>NH1328</t>
  </si>
  <si>
    <t>a024t0000010FbvAAE</t>
  </si>
  <si>
    <t>HF3741</t>
  </si>
  <si>
    <t>a024t0000010FbwAAE</t>
  </si>
  <si>
    <t>NH3695</t>
  </si>
  <si>
    <t>a024t0000010Dz0AAE</t>
  </si>
  <si>
    <t>NH4423</t>
  </si>
  <si>
    <t>a024t0000010Dz2AAE</t>
  </si>
  <si>
    <t>HF4442</t>
  </si>
  <si>
    <t>a024t0000010FbxAAE</t>
  </si>
  <si>
    <t>NH4347</t>
  </si>
  <si>
    <t>a024t0000010Dz4AAE</t>
  </si>
  <si>
    <t>NH2205</t>
  </si>
  <si>
    <t>a024t0000010Dz5AAE</t>
  </si>
  <si>
    <t>HF3742</t>
  </si>
  <si>
    <t>a024t0000010FbyAAE</t>
  </si>
  <si>
    <t>HF4597</t>
  </si>
  <si>
    <t>a024t0000010Dz7AAE</t>
  </si>
  <si>
    <t>NH1425</t>
  </si>
  <si>
    <t>a024t0000010Dz9AAE</t>
  </si>
  <si>
    <t>NH1847</t>
  </si>
  <si>
    <t>a024t0000010DzAAAU</t>
  </si>
  <si>
    <t>NH1545</t>
  </si>
  <si>
    <t>a024t0000010FbzAAE</t>
  </si>
  <si>
    <t>NH4745</t>
  </si>
  <si>
    <t>a024t0000010FeLAAU</t>
  </si>
  <si>
    <t>NH1968</t>
  </si>
  <si>
    <t>a024t0000010FeaAAE</t>
  </si>
  <si>
    <t>NH3235</t>
  </si>
  <si>
    <t>a024t0000010DzIAAU</t>
  </si>
  <si>
    <t>NH1824</t>
  </si>
  <si>
    <t>a024t0000010Fc0AAE</t>
  </si>
  <si>
    <t>NH1877</t>
  </si>
  <si>
    <t>a024t0000010DzKAAU</t>
  </si>
  <si>
    <t>NH3636</t>
  </si>
  <si>
    <t>Parkview Home Long-Term Care [NH4652</t>
  </si>
  <si>
    <t>a024t0000010Fc1AAE</t>
  </si>
  <si>
    <t>NH4652</t>
  </si>
  <si>
    <t>a024t0000010Fc2AAE</t>
  </si>
  <si>
    <t>NH1024</t>
  </si>
  <si>
    <t>a024t0000010DzNAAU</t>
  </si>
  <si>
    <t>NH3251</t>
  </si>
  <si>
    <t>Parkwood Mennonite Home [NH4512</t>
  </si>
  <si>
    <t>a024t0000010Fc3AAE</t>
  </si>
  <si>
    <t>NH4512</t>
  </si>
  <si>
    <t>a024t0000010Fc4AAE</t>
  </si>
  <si>
    <t>HF1719</t>
  </si>
  <si>
    <t>a024t0000010Fc5AAE</t>
  </si>
  <si>
    <t>NH1756</t>
  </si>
  <si>
    <t>a024t0000010Fc6AAE</t>
  </si>
  <si>
    <t>HF1920</t>
  </si>
  <si>
    <t>a024t0000010DzRAAU</t>
  </si>
  <si>
    <t>NH1901</t>
  </si>
  <si>
    <t>a024t0000010DzSAAU</t>
  </si>
  <si>
    <t>NH4715</t>
  </si>
  <si>
    <t>a024t0000010DzUAAU</t>
  </si>
  <si>
    <t>NH1705</t>
  </si>
  <si>
    <t>a024t0000010DzXAAU</t>
  </si>
  <si>
    <t>NH1265</t>
  </si>
  <si>
    <t>a024t0000010DzYAAU</t>
  </si>
  <si>
    <t>HF4306</t>
  </si>
  <si>
    <t>a024t0000010DzaAAE</t>
  </si>
  <si>
    <t>NH3689</t>
  </si>
  <si>
    <t>a024t0000010DzbAAE</t>
  </si>
  <si>
    <t>NH3446</t>
  </si>
  <si>
    <t>a024t0000010Fc7AAE</t>
  </si>
  <si>
    <t>HF2111</t>
  </si>
  <si>
    <t>a024t0000010Fc8AAE</t>
  </si>
  <si>
    <t>NH3698</t>
  </si>
  <si>
    <t>a024t0000010Fc9AAE</t>
  </si>
  <si>
    <t>NH1031</t>
  </si>
  <si>
    <t>a024t0000010FcAAAU</t>
  </si>
  <si>
    <t>NH3332</t>
  </si>
  <si>
    <t>a024t0000010DzgAAE</t>
  </si>
  <si>
    <t>NH1931</t>
  </si>
  <si>
    <t>a024t0000010DzhAAE</t>
  </si>
  <si>
    <t>HF2162</t>
  </si>
  <si>
    <t>a024t0000010FcBAAU</t>
  </si>
  <si>
    <t>HF3743</t>
  </si>
  <si>
    <t>a024t0000010FcCAAU</t>
  </si>
  <si>
    <t>NH3708</t>
  </si>
  <si>
    <t>a024t0000010DzkAAE</t>
  </si>
  <si>
    <t>NH3558</t>
  </si>
  <si>
    <t>a024t0000010FcDAAU</t>
  </si>
  <si>
    <t>NH1638</t>
  </si>
  <si>
    <t>a024t0000010FcEAAU</t>
  </si>
  <si>
    <t>HF4491</t>
  </si>
  <si>
    <t>a024t0000010DznAAE</t>
  </si>
  <si>
    <t>HF4261</t>
  </si>
  <si>
    <t>a024t0000010DzoAAE</t>
  </si>
  <si>
    <t>HF4863</t>
  </si>
  <si>
    <t>a024t0000010DzpAAE</t>
  </si>
  <si>
    <t>HF1108</t>
  </si>
  <si>
    <t>a024t0000010DzqAAE</t>
  </si>
  <si>
    <t>NH4358</t>
  </si>
  <si>
    <t>a024t0000010DzrAAE</t>
  </si>
  <si>
    <t>NH1211</t>
  </si>
  <si>
    <t>a024t0000010DzsAAE</t>
  </si>
  <si>
    <t>HF1546</t>
  </si>
  <si>
    <t>a024t0000010FcFAAU</t>
  </si>
  <si>
    <t>NH4116</t>
  </si>
  <si>
    <t>a024t0000010FcGAAU</t>
  </si>
  <si>
    <t>HF2152</t>
  </si>
  <si>
    <t>a024t0000010DztAAE</t>
  </si>
  <si>
    <t>NH2636</t>
  </si>
  <si>
    <t>a024t0000010DzuAAE</t>
  </si>
  <si>
    <t>NH1605</t>
  </si>
  <si>
    <t>a024t0000010DzvAAE</t>
  </si>
  <si>
    <t>NH3554</t>
  </si>
  <si>
    <t>a024t0000010DzwAAE</t>
  </si>
  <si>
    <t>NH4457</t>
  </si>
  <si>
    <t>a024t0000010FcHAAU</t>
  </si>
  <si>
    <t>HF1783</t>
  </si>
  <si>
    <t>a024t0000010FcIAAU</t>
  </si>
  <si>
    <t>HF1651</t>
  </si>
  <si>
    <t>a024t0000010FcJAAU</t>
  </si>
  <si>
    <t>NH1065</t>
  </si>
  <si>
    <t>a024t0000010E00AAE</t>
  </si>
  <si>
    <t>HF1111</t>
  </si>
  <si>
    <t>a024t0000010FcKAAU</t>
  </si>
  <si>
    <t>NH4330</t>
  </si>
  <si>
    <t>a024t0000010E02AAE</t>
  </si>
  <si>
    <t>HF1744</t>
  </si>
  <si>
    <t>a024t0000010E03AAE</t>
  </si>
  <si>
    <t>NH2048</t>
  </si>
  <si>
    <t>a024t0000010E04AAE</t>
  </si>
  <si>
    <t>NH3526</t>
  </si>
  <si>
    <t>a024t0000010FcLAAU</t>
  </si>
  <si>
    <t>NH4673</t>
  </si>
  <si>
    <t>a024t0000010E08AAE</t>
  </si>
  <si>
    <t>HF4637</t>
  </si>
  <si>
    <t>a024t0000010E09AAE</t>
  </si>
  <si>
    <t>NH3304</t>
  </si>
  <si>
    <t>a024t0000010E0AAAU</t>
  </si>
  <si>
    <t>NH4312</t>
  </si>
  <si>
    <t>a024t0000010E0BAAU</t>
  </si>
  <si>
    <t>NH1358</t>
  </si>
  <si>
    <t>a024t0000010FcMAAU</t>
  </si>
  <si>
    <t>HF3364</t>
  </si>
  <si>
    <t>a024t0000010FcNAAU</t>
  </si>
  <si>
    <t>NH4691</t>
  </si>
  <si>
    <t>a024t0000010E0EAAU</t>
  </si>
  <si>
    <t>NH1282</t>
  </si>
  <si>
    <t>a024t0000010FcOAAU</t>
  </si>
  <si>
    <t>NH3583</t>
  </si>
  <si>
    <t>a024t0000010E0IAAU</t>
  </si>
  <si>
    <t>NH4482</t>
  </si>
  <si>
    <t>a024t0000010E0JAAU</t>
  </si>
  <si>
    <t>NH4826</t>
  </si>
  <si>
    <t>a024t0000010FeXAAU</t>
  </si>
  <si>
    <t>NH3584</t>
  </si>
  <si>
    <t>a024t0000010E0LAAU</t>
  </si>
  <si>
    <t>HF2850</t>
  </si>
  <si>
    <t>a024t0000010E0NAAU</t>
  </si>
  <si>
    <t>NH3633</t>
  </si>
  <si>
    <t>a024t0000010FcPAAU</t>
  </si>
  <si>
    <t>NH3857</t>
  </si>
  <si>
    <t>a024t0000010FcQAAU</t>
  </si>
  <si>
    <t>NH3264</t>
  </si>
  <si>
    <t>Sarsfield Colonial Home [NH1692</t>
  </si>
  <si>
    <t>a024t0000010E0PAAU</t>
  </si>
  <si>
    <t>NH1692</t>
  </si>
  <si>
    <t>a024t0000010E0RAAU</t>
  </si>
  <si>
    <t>NH1215</t>
  </si>
  <si>
    <t>a024t0000010E0SAAU</t>
  </si>
  <si>
    <t>NH1698</t>
  </si>
  <si>
    <t>Seniors' Health Centre [NH3422</t>
  </si>
  <si>
    <t>a024t0000010FcRAAU</t>
  </si>
  <si>
    <t>NH3422</t>
  </si>
  <si>
    <t>Seven Oaks [HF3582</t>
  </si>
  <si>
    <t>a024t0000010E0UAAU</t>
  </si>
  <si>
    <t>HF3582</t>
  </si>
  <si>
    <t>a024t0000010E0VAAU</t>
  </si>
  <si>
    <t>HF3556</t>
  </si>
  <si>
    <t>a024t0000010E0WAAU</t>
  </si>
  <si>
    <t>NH3619</t>
  </si>
  <si>
    <t>a024t0000010E0XAAU</t>
  </si>
  <si>
    <t>NH3559</t>
  </si>
  <si>
    <t>a024t0000010E0YAAU</t>
  </si>
  <si>
    <t>NH3637</t>
  </si>
  <si>
    <t>a024t0000010FcSAAU</t>
  </si>
  <si>
    <t>NH3527</t>
  </si>
  <si>
    <t>a024t0000010FcTAAU</t>
  </si>
  <si>
    <t>HF1735</t>
  </si>
  <si>
    <t>a024t0000010FcUAAU</t>
  </si>
  <si>
    <t>NH4397</t>
  </si>
  <si>
    <t>a024t0000010E0bAAE</t>
  </si>
  <si>
    <t>NH1278</t>
  </si>
  <si>
    <t>a024t0000010E0cAAE</t>
  </si>
  <si>
    <t>NH4508</t>
  </si>
  <si>
    <t>a024t0000010E0dAAE</t>
  </si>
  <si>
    <t>HF1827</t>
  </si>
  <si>
    <t>a024t0000010FcVAAU</t>
  </si>
  <si>
    <t>NH3560</t>
  </si>
  <si>
    <t>a024t0000010E0eAAE</t>
  </si>
  <si>
    <t>HF2085</t>
  </si>
  <si>
    <t>a024t0000010E0fAAE</t>
  </si>
  <si>
    <t>NH1034</t>
  </si>
  <si>
    <t>a024t0000010E0gAAE</t>
  </si>
  <si>
    <t>NH2181</t>
  </si>
  <si>
    <t>Southbridge Pinewood [NH4632</t>
  </si>
  <si>
    <t>a024t0000010E0hAAE</t>
  </si>
  <si>
    <t>NH4632</t>
  </si>
  <si>
    <t>a024t0000010E0iAAE</t>
  </si>
  <si>
    <t>NH4383</t>
  </si>
  <si>
    <t>a024t0000010E0jAAE</t>
  </si>
  <si>
    <t>NH4509</t>
  </si>
  <si>
    <t>a024t0000010FcWAAU</t>
  </si>
  <si>
    <t>NH4651</t>
  </si>
  <si>
    <t>a024t0000010E0lAAE</t>
  </si>
  <si>
    <t>NH1771</t>
  </si>
  <si>
    <t>a024t0000010FcXAAU</t>
  </si>
  <si>
    <t>HF1753</t>
  </si>
  <si>
    <t>a024t0000010E0nAAE</t>
  </si>
  <si>
    <t>NH4505</t>
  </si>
  <si>
    <t>a024t0000010FcYAAU</t>
  </si>
  <si>
    <t>NH4468</t>
  </si>
  <si>
    <t>a024t0000010FcZAAU</t>
  </si>
  <si>
    <t>NH3302</t>
  </si>
  <si>
    <t>a024t0000010FcaAAE</t>
  </si>
  <si>
    <t>NH4725</t>
  </si>
  <si>
    <t>a024t0000010E0rAAE</t>
  </si>
  <si>
    <t>NH1416</t>
  </si>
  <si>
    <t>a024t0000010E0sAAE</t>
  </si>
  <si>
    <t>NH1776</t>
  </si>
  <si>
    <t>a024t0000010E0tAAE</t>
  </si>
  <si>
    <t>NH4479</t>
  </si>
  <si>
    <t>a024t0000010FcbAAE</t>
  </si>
  <si>
    <t>HF1878</t>
  </si>
  <si>
    <t>a024t0000010E0uAAE</t>
  </si>
  <si>
    <t>HF1950</t>
  </si>
  <si>
    <t>a024t0000010E0vAAE</t>
  </si>
  <si>
    <t>NH4507</t>
  </si>
  <si>
    <t>a024t0000010E0wAAE</t>
  </si>
  <si>
    <t>NH4374</t>
  </si>
  <si>
    <t>a024t0000010FccAAE</t>
  </si>
  <si>
    <t>NH1966</t>
  </si>
  <si>
    <t>a024t0000010FcdAAE</t>
  </si>
  <si>
    <t>NH4428</t>
  </si>
  <si>
    <t>a024t0000010E10AAE</t>
  </si>
  <si>
    <t>HF1279</t>
  </si>
  <si>
    <t>a024t0000010E11AAE</t>
  </si>
  <si>
    <t>HF1688</t>
  </si>
  <si>
    <t>a024t0000010E12AAE</t>
  </si>
  <si>
    <t>NH4463</t>
  </si>
  <si>
    <t>a024t0000010E13AAE</t>
  </si>
  <si>
    <t>NH3336</t>
  </si>
  <si>
    <t>a024t0000010FceAAE</t>
  </si>
  <si>
    <t>NH4371</t>
  </si>
  <si>
    <t>a024t0000010E15AAE</t>
  </si>
  <si>
    <t>NH1191</t>
  </si>
  <si>
    <t>a024t0000010E16AAE</t>
  </si>
  <si>
    <t>NH1259</t>
  </si>
  <si>
    <t>a024t0000010FcfAAE</t>
  </si>
  <si>
    <t>NH1959</t>
  </si>
  <si>
    <t>a024t0000010E1AAAU</t>
  </si>
  <si>
    <t>HF4645</t>
  </si>
  <si>
    <t>a024t0000010E1BAAU</t>
  </si>
  <si>
    <t>NH2923</t>
  </si>
  <si>
    <t>a024t0000010E1CAAU</t>
  </si>
  <si>
    <t>NH1730</t>
  </si>
  <si>
    <t>a024t0000010E1DAAU</t>
  </si>
  <si>
    <t>NH1250</t>
  </si>
  <si>
    <t>a024t0000010FeOAAU</t>
  </si>
  <si>
    <t>NH1141</t>
  </si>
  <si>
    <t>a024t0000010E1EAAU</t>
  </si>
  <si>
    <t>HF1071</t>
  </si>
  <si>
    <t>a024t0000010E1FAAU</t>
  </si>
  <si>
    <t>NH1647</t>
  </si>
  <si>
    <t>a024t0000010FcgAAE</t>
  </si>
  <si>
    <t>HF1923</t>
  </si>
  <si>
    <t>a024t0000010E1IAAU</t>
  </si>
  <si>
    <t>HF1839</t>
  </si>
  <si>
    <t>a024t0000010FchAAE</t>
  </si>
  <si>
    <t>NH3680</t>
  </si>
  <si>
    <t>a024t0000010FciAAE</t>
  </si>
  <si>
    <t>HF4439</t>
  </si>
  <si>
    <t>a024t0000010E1LAAU</t>
  </si>
  <si>
    <t>HF4499</t>
  </si>
  <si>
    <t>a024t0000010E1MAAU</t>
  </si>
  <si>
    <t>NH3410</t>
  </si>
  <si>
    <t>a024t0000010E1NAAU</t>
  </si>
  <si>
    <t>NH3244</t>
  </si>
  <si>
    <t>a024t0000010E1PAAU</t>
  </si>
  <si>
    <t>NH2795</t>
  </si>
  <si>
    <t>a024t0000010E1QAAU</t>
  </si>
  <si>
    <t>HF3117</t>
  </si>
  <si>
    <t>a024t0000010FcjAAE</t>
  </si>
  <si>
    <t>NH4386</t>
  </si>
  <si>
    <t>a024t0000010FckAAE</t>
  </si>
  <si>
    <t>HF1943</t>
  </si>
  <si>
    <t>a024t0000010FclAAE</t>
  </si>
  <si>
    <t>NH1205</t>
  </si>
  <si>
    <t>a024t0000010FcmAAE</t>
  </si>
  <si>
    <t>NH4420</t>
  </si>
  <si>
    <t>a024t0000010FcnAAE</t>
  </si>
  <si>
    <t>NH3250</t>
  </si>
  <si>
    <t>a024t0000010E1RAAU</t>
  </si>
  <si>
    <t>NH4432</t>
  </si>
  <si>
    <t>a024t0000010E1SAAU</t>
  </si>
  <si>
    <t>NH1402</t>
  </si>
  <si>
    <t>a024t0000010FcoAAE</t>
  </si>
  <si>
    <t>HF1326</t>
  </si>
  <si>
    <t>a024t0000010FcpAAE</t>
  </si>
  <si>
    <t>HF4625</t>
  </si>
  <si>
    <t>a024t0000010FcqAAE</t>
  </si>
  <si>
    <t>NH4336</t>
  </si>
  <si>
    <t>a024t0000010FcrAAE</t>
  </si>
  <si>
    <t>NH1706</t>
  </si>
  <si>
    <t>a024t0000010FcsAAE</t>
  </si>
  <si>
    <t>NH4321</t>
  </si>
  <si>
    <t>a024t0000010FctAAE</t>
  </si>
  <si>
    <t>HF1540</t>
  </si>
  <si>
    <t>a024t0000010FcuAAE</t>
  </si>
  <si>
    <t>NH1593</t>
  </si>
  <si>
    <t>a024t0000010FcvAAE</t>
  </si>
  <si>
    <t>NH2621</t>
  </si>
  <si>
    <t>a024t0000010FeGAAU</t>
  </si>
  <si>
    <t>NH1869</t>
  </si>
  <si>
    <t>a024t0000010FcwAAE</t>
  </si>
  <si>
    <t>HF3859</t>
  </si>
  <si>
    <t>a024t0000010E1WAAU</t>
  </si>
  <si>
    <t>HF1522</t>
  </si>
  <si>
    <t>a024t0000010FcxAAE</t>
  </si>
  <si>
    <t>NH4384</t>
  </si>
  <si>
    <t>a024t0000010FcyAAE</t>
  </si>
  <si>
    <t>NH1846</t>
  </si>
  <si>
    <t>a024t0000010FczAAE</t>
  </si>
  <si>
    <t>NH4791</t>
  </si>
  <si>
    <t>a024t0000010FeeAAE</t>
  </si>
  <si>
    <t>NH4809</t>
  </si>
  <si>
    <t>a024t0000010Fd0AAE</t>
  </si>
  <si>
    <t>NH3114</t>
  </si>
  <si>
    <t>a024t0000010Fd1AAE</t>
  </si>
  <si>
    <t>NH4727</t>
  </si>
  <si>
    <t>a024t0000010FedAAE</t>
  </si>
  <si>
    <t>NH4391</t>
  </si>
  <si>
    <t>a024t0000010Fd2AAE</t>
  </si>
  <si>
    <t>NH4714</t>
  </si>
  <si>
    <t>a024t0000010FeUAAU</t>
  </si>
  <si>
    <t>NH4587</t>
  </si>
  <si>
    <t>a024t0000010FeTAAU</t>
  </si>
  <si>
    <t>NH4444</t>
  </si>
  <si>
    <t>a024t0000010Fd3AAE</t>
  </si>
  <si>
    <t>NH4350</t>
  </si>
  <si>
    <t>a024t0000010FePAAU</t>
  </si>
  <si>
    <t>NH4349</t>
  </si>
  <si>
    <t>a024t0000010FeVAAU</t>
  </si>
  <si>
    <t>NH4425</t>
  </si>
  <si>
    <t>a024t0000010FeQAAU</t>
  </si>
  <si>
    <t>NH4314</t>
  </si>
  <si>
    <t>a024t0000010FeWAAU</t>
  </si>
  <si>
    <t>NH3638</t>
  </si>
  <si>
    <t>a024t0000010E1bAAE</t>
  </si>
  <si>
    <t>NH1126</t>
  </si>
  <si>
    <t>a024t0000010E1dAAE</t>
  </si>
  <si>
    <t>NH3642</t>
  </si>
  <si>
    <t>a024t0000010Fd4AAE</t>
  </si>
  <si>
    <t>LT4351</t>
  </si>
  <si>
    <t>a024t0000010Fd5AAE</t>
  </si>
  <si>
    <t>HF3118</t>
  </si>
  <si>
    <t>a024t0000010E1eAAE</t>
  </si>
  <si>
    <t>NH2021</t>
  </si>
  <si>
    <t>a024t0000010E1fAAE</t>
  </si>
  <si>
    <t>HF4496</t>
  </si>
  <si>
    <t>a024t0000010Fd6AAE</t>
  </si>
  <si>
    <t>HF1341</t>
  </si>
  <si>
    <t>a024t0000010Fd7AAE</t>
  </si>
  <si>
    <t>NH1631</t>
  </si>
  <si>
    <t>a024t0000010E1iAAE</t>
  </si>
  <si>
    <t>NH1236</t>
  </si>
  <si>
    <t>a024t0000010Fd8AAE</t>
  </si>
  <si>
    <t>HF2848</t>
  </si>
  <si>
    <t>a024t0000010E1lAAE</t>
  </si>
  <si>
    <t>NH3440</t>
  </si>
  <si>
    <t>a024t0000010Fd9AAE</t>
  </si>
  <si>
    <t>NH1195</t>
  </si>
  <si>
    <t>a024t0000010E1nAAE</t>
  </si>
  <si>
    <t>NH3615</t>
  </si>
  <si>
    <t>a024t0000010E1qAAE</t>
  </si>
  <si>
    <t>HF1857</t>
  </si>
  <si>
    <t>a024t0000010E1rAAE</t>
  </si>
  <si>
    <t>NH3670</t>
  </si>
  <si>
    <t>a024t0000010E1sAAE</t>
  </si>
  <si>
    <t>NH1252</t>
  </si>
  <si>
    <t>a024t0000010FdAAAU</t>
  </si>
  <si>
    <t>NH1922</t>
  </si>
  <si>
    <t>a024t0000010FdBAAU</t>
  </si>
  <si>
    <t>HF1456</t>
  </si>
  <si>
    <t>a024t0000010E1vAAE</t>
  </si>
  <si>
    <t>NH3709</t>
  </si>
  <si>
    <t>a024t0000010E1wAAE</t>
  </si>
  <si>
    <t>NH3265</t>
  </si>
  <si>
    <t>Tullamore Care Community [NH1722</t>
  </si>
  <si>
    <t>a024t0000010E1xAAE</t>
  </si>
  <si>
    <t>NH1722</t>
  </si>
  <si>
    <t>a024t0000010FdCAAU</t>
  </si>
  <si>
    <t>NH4402</t>
  </si>
  <si>
    <t>a024t0000010FdDAAU</t>
  </si>
  <si>
    <t>NH3506</t>
  </si>
  <si>
    <t>a024t0000010E20AAE</t>
  </si>
  <si>
    <t>NH1457</t>
  </si>
  <si>
    <t>a024t0000010E21AAE</t>
  </si>
  <si>
    <t>NH3849</t>
  </si>
  <si>
    <t>a024t0000010FdEAAU</t>
  </si>
  <si>
    <t>HF2028</t>
  </si>
  <si>
    <t>a024t0000010E23AAE</t>
  </si>
  <si>
    <t>NH4511</t>
  </si>
  <si>
    <t>a024t0000010E24AAE</t>
  </si>
  <si>
    <t>HF3534</t>
  </si>
  <si>
    <t>a024t0000010E25AAE</t>
  </si>
  <si>
    <t>NH3090</t>
  </si>
  <si>
    <t>a024t0000010E26AAE</t>
  </si>
  <si>
    <t>NH3338</t>
  </si>
  <si>
    <t>a024t0000010E27AAE</t>
  </si>
  <si>
    <t>HF4640</t>
  </si>
  <si>
    <t>a024t0000010E28AAE</t>
  </si>
  <si>
    <t>NH4503</t>
  </si>
  <si>
    <t>a024t0000010FdFAAU</t>
  </si>
  <si>
    <t>NH3335</t>
  </si>
  <si>
    <t>a024t0000010E2AAAU</t>
  </si>
  <si>
    <t>NH1370</t>
  </si>
  <si>
    <t>a024t0000010E2CAAU</t>
  </si>
  <si>
    <t>NH2009</t>
  </si>
  <si>
    <t>a024t0000010E2DAAU</t>
  </si>
  <si>
    <t>HF1897</t>
  </si>
  <si>
    <t>a024t0000010E2EAAU</t>
  </si>
  <si>
    <t>NH4427</t>
  </si>
  <si>
    <t>a024t0000010FdGAAU</t>
  </si>
  <si>
    <t>HF2799</t>
  </si>
  <si>
    <t>a024t0000010FdHAAU</t>
  </si>
  <si>
    <t>NH4650</t>
  </si>
  <si>
    <t>a024t0000010FdIAAU</t>
  </si>
  <si>
    <t>NH4362</t>
  </si>
  <si>
    <t>a024t0000010E2JAAU</t>
  </si>
  <si>
    <t>NH4504</t>
  </si>
  <si>
    <t>a024t0000010E2KAAU</t>
  </si>
  <si>
    <t>NH4111</t>
  </si>
  <si>
    <t>a024t0000010E2LAAU</t>
  </si>
  <si>
    <t>NH3952</t>
  </si>
  <si>
    <t>a024t0000010FeNAAU</t>
  </si>
  <si>
    <t>NH3581</t>
  </si>
  <si>
    <t>a024t0000010E2XAAU</t>
  </si>
  <si>
    <t>NH1244</t>
  </si>
  <si>
    <t>a024t0000010FdJAAU</t>
  </si>
  <si>
    <t>NH3718</t>
  </si>
  <si>
    <t>a024t0000010E2ZAAU</t>
  </si>
  <si>
    <t>NH2128</t>
  </si>
  <si>
    <t>a024t0000010E2aAAE</t>
  </si>
  <si>
    <t>NH1253</t>
  </si>
  <si>
    <t>a024t0000010FdKAAU</t>
  </si>
  <si>
    <t>NH4586</t>
  </si>
  <si>
    <t>a024t0000010E2bAAE</t>
  </si>
  <si>
    <t>NH1290</t>
  </si>
  <si>
    <t>a024t0000010FdLAAU</t>
  </si>
  <si>
    <t>NH1156</t>
  </si>
  <si>
    <t>a024t0000010FdMAAU</t>
  </si>
  <si>
    <t>HF4641</t>
  </si>
  <si>
    <t>a024t0000010E2eAAE</t>
  </si>
  <si>
    <t>HF1967</t>
  </si>
  <si>
    <t>a024t0000010FdNAAU</t>
  </si>
  <si>
    <t>HF4453</t>
  </si>
  <si>
    <t>a024t0000010E2gAAE</t>
  </si>
  <si>
    <t>NH1798</t>
  </si>
  <si>
    <t>a024t0000010FdOAAU</t>
  </si>
  <si>
    <t>NH4373</t>
  </si>
  <si>
    <t>a024t0000010FdPAAU</t>
  </si>
  <si>
    <t>NH1554</t>
  </si>
  <si>
    <t>a024t0000010FdQAAU</t>
  </si>
  <si>
    <t>NH4337</t>
  </si>
  <si>
    <t>a024t0000010E2kAAE</t>
  </si>
  <si>
    <t>NH1186</t>
  </si>
  <si>
    <t>Westmount Gardens Long Term Care Home [NH4382</t>
  </si>
  <si>
    <t>a024t0000010E2lAAE</t>
  </si>
  <si>
    <t>NH4382</t>
  </si>
  <si>
    <t>a024t0000010E2mAAE</t>
  </si>
  <si>
    <t>NH4380</t>
  </si>
  <si>
    <t>a024t0000010E2nAAE</t>
  </si>
  <si>
    <t>NH2920</t>
  </si>
  <si>
    <t>a024t0000010E2pAAE</t>
  </si>
  <si>
    <t>NH2124</t>
  </si>
  <si>
    <t>Wildwood Care Centre [NH3712</t>
  </si>
  <si>
    <t>a024t0000010E2qAAE</t>
  </si>
  <si>
    <t>NH3712</t>
  </si>
  <si>
    <t>a024t0000010FdRAAU</t>
  </si>
  <si>
    <t>NH4728</t>
  </si>
  <si>
    <t>a024t0000010FdSAAU</t>
  </si>
  <si>
    <t>NH3643</t>
  </si>
  <si>
    <t>a024t0000010FdTAAU</t>
  </si>
  <si>
    <t>NH4370</t>
  </si>
  <si>
    <t>a024t0000010E2tAAE</t>
  </si>
  <si>
    <t>NH4502</t>
  </si>
  <si>
    <t>a024t0000010E2uAAE</t>
  </si>
  <si>
    <t>NH4475</t>
  </si>
  <si>
    <t>a024t0000010E2vAAE</t>
  </si>
  <si>
    <t>HF4455</t>
  </si>
  <si>
    <t>a024t0000010E2wAAE</t>
  </si>
  <si>
    <t>HF4454</t>
  </si>
  <si>
    <t>a024t0000010E2xAAE</t>
  </si>
  <si>
    <t>HF4674</t>
  </si>
  <si>
    <t>a024t0000010E2yAAE</t>
  </si>
  <si>
    <t>NH3421</t>
  </si>
  <si>
    <t>a024t0000010E2zAAE</t>
  </si>
  <si>
    <t>NH4145</t>
  </si>
  <si>
    <t>a024t0000010FdUAAU</t>
  </si>
  <si>
    <t>NH4449</t>
  </si>
  <si>
    <t>a024t0000010E31AAE</t>
  </si>
  <si>
    <t>NH4389</t>
  </si>
  <si>
    <t>a024t0000010FdVAAU</t>
  </si>
  <si>
    <t>NH4458</t>
  </si>
  <si>
    <t>a024t0000010E32AAE</t>
  </si>
  <si>
    <t>NH4473</t>
  </si>
  <si>
    <t>a024t0000010E33AAE</t>
  </si>
  <si>
    <t>NH3711</t>
  </si>
  <si>
    <t>a024t0000010E35AAE</t>
  </si>
  <si>
    <t>HF3904</t>
  </si>
  <si>
    <t>a024t0000010E36AAE</t>
  </si>
  <si>
    <t>HF2034</t>
  </si>
  <si>
    <t>R E T I R E M E N T   H O M E S</t>
  </si>
  <si>
    <t>a024t0000010EEeAAM</t>
  </si>
  <si>
    <t>T0474</t>
  </si>
  <si>
    <t>a024t0000010EEnAAM</t>
  </si>
  <si>
    <t>T0502</t>
  </si>
  <si>
    <t>a024t0000010EESAA2</t>
  </si>
  <si>
    <t>T0449</t>
  </si>
  <si>
    <t>a024t0000010E7qAAE</t>
  </si>
  <si>
    <t>S0079</t>
  </si>
  <si>
    <t>a024t0000010E7mAAE</t>
  </si>
  <si>
    <t>S0068</t>
  </si>
  <si>
    <t>a024t0000010E6jAAE</t>
  </si>
  <si>
    <t>N0489</t>
  </si>
  <si>
    <t>a024t0000010EBOAA2</t>
  </si>
  <si>
    <t>T0043</t>
  </si>
  <si>
    <t>a024t0000010ED1AAM</t>
  </si>
  <si>
    <t>T0191</t>
  </si>
  <si>
    <t>Advent Forestview Retirement Residence [T0522</t>
  </si>
  <si>
    <t>a024t0000010EExAAM</t>
  </si>
  <si>
    <t>T0522</t>
  </si>
  <si>
    <t>a024t0000010E9ZAAU</t>
  </si>
  <si>
    <t>S0351</t>
  </si>
  <si>
    <t>a024t0000010EBxAAM</t>
  </si>
  <si>
    <t>T0094</t>
  </si>
  <si>
    <t>a024t0000010ED3AAM</t>
  </si>
  <si>
    <t>T0193</t>
  </si>
  <si>
    <t>a024t0000010E75AAE</t>
  </si>
  <si>
    <t>N0515</t>
  </si>
  <si>
    <t>a024t0000010E5fAAE</t>
  </si>
  <si>
    <t>N0393</t>
  </si>
  <si>
    <t>a024t0000010E7uAAE</t>
  </si>
  <si>
    <t>S0083</t>
  </si>
  <si>
    <t>a024t0000010ECdAAM</t>
  </si>
  <si>
    <t>T0150</t>
  </si>
  <si>
    <t>a024t0000010ECXAA2</t>
  </si>
  <si>
    <t>T0143</t>
  </si>
  <si>
    <t>a024t0000010ECVAA2</t>
  </si>
  <si>
    <t>T0141</t>
  </si>
  <si>
    <t>a024t0000010EEJAA2</t>
  </si>
  <si>
    <t>T0434</t>
  </si>
  <si>
    <t>a024t0000010ECWAA2</t>
  </si>
  <si>
    <t>T0142</t>
  </si>
  <si>
    <t>a024t0000010E8AAAU</t>
  </si>
  <si>
    <t>S0103</t>
  </si>
  <si>
    <t>a024t0000010ECaAAM</t>
  </si>
  <si>
    <t>T0147</t>
  </si>
  <si>
    <t>Amica Georgetown [T0542</t>
  </si>
  <si>
    <t>a024t0000010EFDAA2</t>
  </si>
  <si>
    <t>T0542</t>
  </si>
  <si>
    <t>a024t0000010E5wAAE</t>
  </si>
  <si>
    <t>N0414</t>
  </si>
  <si>
    <t>a024t0000010E88AAE</t>
  </si>
  <si>
    <t>S0101</t>
  </si>
  <si>
    <t>a024t0000010ECYAA2</t>
  </si>
  <si>
    <t>T0145</t>
  </si>
  <si>
    <t>a024t0000010EDPAA2</t>
  </si>
  <si>
    <t>T0255</t>
  </si>
  <si>
    <t>a024t0000010EF3AAM</t>
  </si>
  <si>
    <t>T0528</t>
  </si>
  <si>
    <t>a024t0000010E89AAE</t>
  </si>
  <si>
    <t>S0102</t>
  </si>
  <si>
    <t>a024t0000010E9yAAE</t>
  </si>
  <si>
    <t>S0403</t>
  </si>
  <si>
    <t>a024t0000010ECbAAM</t>
  </si>
  <si>
    <t>T0148</t>
  </si>
  <si>
    <t>a024t0000010ECcAAM</t>
  </si>
  <si>
    <t>T0149</t>
  </si>
  <si>
    <t>a024t0000010EDfAAM</t>
  </si>
  <si>
    <t>T0280</t>
  </si>
  <si>
    <t>a024t0000010E4JAAU</t>
  </si>
  <si>
    <t>N0134</t>
  </si>
  <si>
    <t>a024t0000010ECZAA2</t>
  </si>
  <si>
    <t>T0146</t>
  </si>
  <si>
    <t>a024t0000010E8UAAU</t>
  </si>
  <si>
    <t>S0131</t>
  </si>
  <si>
    <t>a024t0000010E9jAAE</t>
  </si>
  <si>
    <t>S0378</t>
  </si>
  <si>
    <t>a024t0000010E8rAAE</t>
  </si>
  <si>
    <t>S0168</t>
  </si>
  <si>
    <t>a024t0000010E9GAAU</t>
  </si>
  <si>
    <t>S0225</t>
  </si>
  <si>
    <t>a024t0000010E3yAAE</t>
  </si>
  <si>
    <t>N0084</t>
  </si>
  <si>
    <t>a024t0000010EBLAA2</t>
  </si>
  <si>
    <t>T0035</t>
  </si>
  <si>
    <t>a024t0000010E6kAAE</t>
  </si>
  <si>
    <t>N0490</t>
  </si>
  <si>
    <t>a024t0000010E7EAAU</t>
  </si>
  <si>
    <t>N0538</t>
  </si>
  <si>
    <t>a024t0000010E9EAAU</t>
  </si>
  <si>
    <t>S0221</t>
  </si>
  <si>
    <t>a024t0000010E54AAE</t>
  </si>
  <si>
    <t>N0258</t>
  </si>
  <si>
    <t>a024t0000010EDpAAM</t>
  </si>
  <si>
    <t>T0293</t>
  </si>
  <si>
    <t>a024t0000010EABAA2</t>
  </si>
  <si>
    <t>S0425</t>
  </si>
  <si>
    <t>a024t0000010ECnAAM</t>
  </si>
  <si>
    <t>T0168</t>
  </si>
  <si>
    <t>a024t0000010E5KAAU</t>
  </si>
  <si>
    <t>N0355</t>
  </si>
  <si>
    <t>a024t0000010E3MAAU</t>
  </si>
  <si>
    <t>N0031</t>
  </si>
  <si>
    <t>a024t0000010EAVAA2</t>
  </si>
  <si>
    <t>S0456</t>
  </si>
  <si>
    <t>a024t0000010EChAAM</t>
  </si>
  <si>
    <t>T0159</t>
  </si>
  <si>
    <t>a024t0000010EAGAA2</t>
  </si>
  <si>
    <t>S0435</t>
  </si>
  <si>
    <t>a024t0000010E6YAAU</t>
  </si>
  <si>
    <t>N0472</t>
  </si>
  <si>
    <t>a024t0000010E5gAAE</t>
  </si>
  <si>
    <t>N0394</t>
  </si>
  <si>
    <t>a024t0000010E5eAAE</t>
  </si>
  <si>
    <t>N0392</t>
  </si>
  <si>
    <t>a024t0000010E76AAE</t>
  </si>
  <si>
    <t>N0516</t>
  </si>
  <si>
    <t>a024t0000010EFZAA2</t>
  </si>
  <si>
    <t>T0583</t>
  </si>
  <si>
    <t>a024t0000010E7oAAE</t>
  </si>
  <si>
    <t>S0075</t>
  </si>
  <si>
    <t>a024t0000010E46AAE</t>
  </si>
  <si>
    <t>N0103</t>
  </si>
  <si>
    <t>a024t0000010E4GAAU</t>
  </si>
  <si>
    <t>N0124</t>
  </si>
  <si>
    <t>a024t0000010E5bAAE</t>
  </si>
  <si>
    <t>N0389</t>
  </si>
  <si>
    <t>a024t0000010E6HAAU</t>
  </si>
  <si>
    <t>N0449</t>
  </si>
  <si>
    <t>a024t0000010ECHAA2</t>
  </si>
  <si>
    <t>T0119</t>
  </si>
  <si>
    <t>a024t0000010E47AAE</t>
  </si>
  <si>
    <t>N0104</t>
  </si>
  <si>
    <t>a024t0000010E6eAAE</t>
  </si>
  <si>
    <t>N0479</t>
  </si>
  <si>
    <t>a024t0000010E9wAAE</t>
  </si>
  <si>
    <t>S0401</t>
  </si>
  <si>
    <t>a024t0000010EFMAA2</t>
  </si>
  <si>
    <t>T0554</t>
  </si>
  <si>
    <t>a024t0000010ECyAAM</t>
  </si>
  <si>
    <t>T0187</t>
  </si>
  <si>
    <t>a024t0000010E7TAAU</t>
  </si>
  <si>
    <t>S0025</t>
  </si>
  <si>
    <t>a024t0000010EAjAAM</t>
  </si>
  <si>
    <t>S0477</t>
  </si>
  <si>
    <t>a024t0000010EDMAA2</t>
  </si>
  <si>
    <t>T0245</t>
  </si>
  <si>
    <t>a024t0000010FeYAAU</t>
  </si>
  <si>
    <t>T0290</t>
  </si>
  <si>
    <t>a024t0000010EDmAAM</t>
  </si>
  <si>
    <t>T0291</t>
  </si>
  <si>
    <t>a024t0000010EDqAAM</t>
  </si>
  <si>
    <t>T0294</t>
  </si>
  <si>
    <t>a024t0000010ECzAAM</t>
  </si>
  <si>
    <t>T0189</t>
  </si>
  <si>
    <t>a024t0000010E7BAAU</t>
  </si>
  <si>
    <t>N0528</t>
  </si>
  <si>
    <t>a024t0000010E6iAAE</t>
  </si>
  <si>
    <t>N0487</t>
  </si>
  <si>
    <t>a024t0000010E3JAAU</t>
  </si>
  <si>
    <t>N0026</t>
  </si>
  <si>
    <t>a024t0000010EDyAAM</t>
  </si>
  <si>
    <t>T0389</t>
  </si>
  <si>
    <t>a024t0000010E9oAAE</t>
  </si>
  <si>
    <t>S0384</t>
  </si>
  <si>
    <t>a024t0000010EF8AAM</t>
  </si>
  <si>
    <t>T0536</t>
  </si>
  <si>
    <t>a024t0000010E7nAAE</t>
  </si>
  <si>
    <t>S0069</t>
  </si>
  <si>
    <t>a024t0000010E6aAAE</t>
  </si>
  <si>
    <t>N0475</t>
  </si>
  <si>
    <t>a024t0000010E92AAE</t>
  </si>
  <si>
    <t>S0184</t>
  </si>
  <si>
    <t>a024t0000010E6nAAE</t>
  </si>
  <si>
    <t>N0494</t>
  </si>
  <si>
    <t>a024t0000010EFGAA2</t>
  </si>
  <si>
    <t>T0545</t>
  </si>
  <si>
    <t>a024t0000010EDSAA2</t>
  </si>
  <si>
    <t>T0263</t>
  </si>
  <si>
    <t>a024t0000010EErAAM</t>
  </si>
  <si>
    <t>T0508</t>
  </si>
  <si>
    <t>a024t0000010EEFAA2</t>
  </si>
  <si>
    <t>T0426</t>
  </si>
  <si>
    <t>a024t0000010E7NAAU</t>
  </si>
  <si>
    <t>S0019</t>
  </si>
  <si>
    <t>a024t0000010EE4AAM</t>
  </si>
  <si>
    <t>T0396</t>
  </si>
  <si>
    <t>a024t0000010EEiAAM</t>
  </si>
  <si>
    <t>T0486</t>
  </si>
  <si>
    <t>a024t0000010E5SAAU</t>
  </si>
  <si>
    <t>N0376</t>
  </si>
  <si>
    <t>a024t0000010E5TAAU</t>
  </si>
  <si>
    <t>N0377</t>
  </si>
  <si>
    <t>a024t0000010E3OAAU</t>
  </si>
  <si>
    <t>N0036</t>
  </si>
  <si>
    <t>a024t0000010E8yAAE</t>
  </si>
  <si>
    <t>S0178</t>
  </si>
  <si>
    <t>a024t0000010E4gAAE</t>
  </si>
  <si>
    <t>N0181</t>
  </si>
  <si>
    <t>a024t0000010E4BAAU</t>
  </si>
  <si>
    <t>N0112</t>
  </si>
  <si>
    <t>a024t0000010EDGAA2</t>
  </si>
  <si>
    <t>T0225</t>
  </si>
  <si>
    <t>a024t0000010E7LAAU</t>
  </si>
  <si>
    <t>S0017</t>
  </si>
  <si>
    <t>a024t0000010E9RAAU</t>
  </si>
  <si>
    <t>S0312</t>
  </si>
  <si>
    <t>a024t0000010ECfAAM</t>
  </si>
  <si>
    <t>T0154</t>
  </si>
  <si>
    <t>a024t0000010EBhAAM</t>
  </si>
  <si>
    <t>T0070</t>
  </si>
  <si>
    <t>a024t0000010E4pAAE</t>
  </si>
  <si>
    <t>N0226</t>
  </si>
  <si>
    <t>a024t0000010EB2AAM</t>
  </si>
  <si>
    <t>T0004</t>
  </si>
  <si>
    <t>a024t0000010EBZAA2</t>
  </si>
  <si>
    <t>T0059</t>
  </si>
  <si>
    <t>a024t0000010E9bAAE</t>
  </si>
  <si>
    <t>S0353</t>
  </si>
  <si>
    <t>a024t0000010EE9AAM</t>
  </si>
  <si>
    <t>T0410</t>
  </si>
  <si>
    <t>Carefor Civic Complex [N0162</t>
  </si>
  <si>
    <t>a024t0000010E4XAAU</t>
  </si>
  <si>
    <t>N0162</t>
  </si>
  <si>
    <t>a024t0000010E5pAAE</t>
  </si>
  <si>
    <t>N0405</t>
  </si>
  <si>
    <t>a024t0000010EBIAA2</t>
  </si>
  <si>
    <t>T0032</t>
  </si>
  <si>
    <t>a024t0000010E3HAAU</t>
  </si>
  <si>
    <t>N0024</t>
  </si>
  <si>
    <t>a024t0000010EBHAA2</t>
  </si>
  <si>
    <t>T0031</t>
  </si>
  <si>
    <t>a024t0000010EBJAA2</t>
  </si>
  <si>
    <t>T0033</t>
  </si>
  <si>
    <t>a024t0000010EBGAA2</t>
  </si>
  <si>
    <t>T0030</t>
  </si>
  <si>
    <t>a024t0000010DtVAAU</t>
  </si>
  <si>
    <t>S0022</t>
  </si>
  <si>
    <t>a024t0000010E3IAAU</t>
  </si>
  <si>
    <t>N0025</t>
  </si>
  <si>
    <t>a024t0000010DtWAAU</t>
  </si>
  <si>
    <t>S0024</t>
  </si>
  <si>
    <t>a024t0000010E7PAAU</t>
  </si>
  <si>
    <t>S0021</t>
  </si>
  <si>
    <t>a024t0000010E5AAAU</t>
  </si>
  <si>
    <t>N0270</t>
  </si>
  <si>
    <t>a024t0000010E5FAAU</t>
  </si>
  <si>
    <t>N0275</t>
  </si>
  <si>
    <t>a024t0000010E6dAAE</t>
  </si>
  <si>
    <t>N0478</t>
  </si>
  <si>
    <t>a024t0000010E8MAAU</t>
  </si>
  <si>
    <t>S0120</t>
  </si>
  <si>
    <t>a024t0000010E6lAAE</t>
  </si>
  <si>
    <t>N0491</t>
  </si>
  <si>
    <t>a024t0000010E4HAAU</t>
  </si>
  <si>
    <t>N0125</t>
  </si>
  <si>
    <t>a024t0000010E9sAAE</t>
  </si>
  <si>
    <t>S0391</t>
  </si>
  <si>
    <t>a024t0000010E3EAAU</t>
  </si>
  <si>
    <t>N0017</t>
  </si>
  <si>
    <t>a024t0000010EEfAAM</t>
  </si>
  <si>
    <t>T0475</t>
  </si>
  <si>
    <t>a024t0000010E41AAE</t>
  </si>
  <si>
    <t>N0095</t>
  </si>
  <si>
    <t>a024t0000010E8nAAE</t>
  </si>
  <si>
    <t>S0159</t>
  </si>
  <si>
    <t>a024t0000010EAFAA2</t>
  </si>
  <si>
    <t>S0434</t>
  </si>
  <si>
    <t>a024t0000010EA4AAM</t>
  </si>
  <si>
    <t>S0413</t>
  </si>
  <si>
    <t>a024t0000010ECJAA2</t>
  </si>
  <si>
    <t>T0122</t>
  </si>
  <si>
    <t>a024t0000010DtqAAE</t>
  </si>
  <si>
    <t>T0274</t>
  </si>
  <si>
    <t>a024t0000010E82AAE</t>
  </si>
  <si>
    <t>S0092</t>
  </si>
  <si>
    <t>a024t0000010EBdAAM</t>
  </si>
  <si>
    <t>T0065</t>
  </si>
  <si>
    <t>a024t0000010EDjAAM</t>
  </si>
  <si>
    <t>T0286</t>
  </si>
  <si>
    <t>a024t0000010EDWAA2</t>
  </si>
  <si>
    <t>T0268</t>
  </si>
  <si>
    <t>a024t0000010EFaAAM</t>
  </si>
  <si>
    <t>T0584</t>
  </si>
  <si>
    <t>a024t0000010E8KAAU</t>
  </si>
  <si>
    <t>S0118</t>
  </si>
  <si>
    <t>a024t0000010E4ZAAU</t>
  </si>
  <si>
    <t>N0165</t>
  </si>
  <si>
    <t>a024t0000010E3PAAU</t>
  </si>
  <si>
    <t>N0037</t>
  </si>
  <si>
    <t>a024t0000010EAwAAM</t>
  </si>
  <si>
    <t>S0502</t>
  </si>
  <si>
    <t>a024t0000010E5ZAAU</t>
  </si>
  <si>
    <t>N0387</t>
  </si>
  <si>
    <t>a024t0000010E8xAAE</t>
  </si>
  <si>
    <t>S0177</t>
  </si>
  <si>
    <t>a024t0000010E7lAAE</t>
  </si>
  <si>
    <t>S0067</t>
  </si>
  <si>
    <t>a024t0000010EBwAAM</t>
  </si>
  <si>
    <t>T0093</t>
  </si>
  <si>
    <t>a024t0000010EBtAAM</t>
  </si>
  <si>
    <t>T0088</t>
  </si>
  <si>
    <t>a024t0000010E3wAAE</t>
  </si>
  <si>
    <t>N0081</t>
  </si>
  <si>
    <t>a024t0000010EBsAAM</t>
  </si>
  <si>
    <t>T0086</t>
  </si>
  <si>
    <t>a024t0000010E3vAAE</t>
  </si>
  <si>
    <t>N0080</t>
  </si>
  <si>
    <t>a024t0000010E3hAAE</t>
  </si>
  <si>
    <t>N0065</t>
  </si>
  <si>
    <t>a024t0000010E3uAAE</t>
  </si>
  <si>
    <t>N0079</t>
  </si>
  <si>
    <t>a024t0000010E3rAAE</t>
  </si>
  <si>
    <t>N0076</t>
  </si>
  <si>
    <t>a024t0000010E7jAAE</t>
  </si>
  <si>
    <t>S0061</t>
  </si>
  <si>
    <t>a024t0000010EEaAAM</t>
  </si>
  <si>
    <t>T0464</t>
  </si>
  <si>
    <t>a024t0000010E3qAAE</t>
  </si>
  <si>
    <t>N0074</t>
  </si>
  <si>
    <t>a024t0000010EBnAAM</t>
  </si>
  <si>
    <t>T0078</t>
  </si>
  <si>
    <t>a024t0000010E3pAAE</t>
  </si>
  <si>
    <t>N0073</t>
  </si>
  <si>
    <t>a024t0000010EC1AAM</t>
  </si>
  <si>
    <t>T0099</t>
  </si>
  <si>
    <t>a024t0000010E9QAAU</t>
  </si>
  <si>
    <t>S0244</t>
  </si>
  <si>
    <t>a024t0000010E5xAAE</t>
  </si>
  <si>
    <t>N0416</t>
  </si>
  <si>
    <t>a024t0000010EBoAAM</t>
  </si>
  <si>
    <t>T0080</t>
  </si>
  <si>
    <t>a024t0000010E3oAAE</t>
  </si>
  <si>
    <t>N0072</t>
  </si>
  <si>
    <t>a024t0000010E7kAAE</t>
  </si>
  <si>
    <t>S0064</t>
  </si>
  <si>
    <t>a024t0000010E3nAAE</t>
  </si>
  <si>
    <t>N0071</t>
  </si>
  <si>
    <t>a024t0000010EC6AAM</t>
  </si>
  <si>
    <t>T0107</t>
  </si>
  <si>
    <t>a024t0000010E3bAAE</t>
  </si>
  <si>
    <t>N0058</t>
  </si>
  <si>
    <t>a024t0000010EEMAA2</t>
  </si>
  <si>
    <t>T0440</t>
  </si>
  <si>
    <t>a024t0000010E3aAAE</t>
  </si>
  <si>
    <t>N0056</t>
  </si>
  <si>
    <t>a024t0000010EEQAA2</t>
  </si>
  <si>
    <t>T0447</t>
  </si>
  <si>
    <t>a024t0000010EBmAAM</t>
  </si>
  <si>
    <t>T0077</t>
  </si>
  <si>
    <t>a024t0000010E3gAAE</t>
  </si>
  <si>
    <t>N0064</t>
  </si>
  <si>
    <t>a024t0000010E6KAAU</t>
  </si>
  <si>
    <t>N0454</t>
  </si>
  <si>
    <t>a024t0000010EEXAA2</t>
  </si>
  <si>
    <t>T0458</t>
  </si>
  <si>
    <t>a024t0000010E5WAAU</t>
  </si>
  <si>
    <t>N0383</t>
  </si>
  <si>
    <t>a024t0000010EC5AAM</t>
  </si>
  <si>
    <t>T0106</t>
  </si>
  <si>
    <t>a024t0000010E3ZAAU</t>
  </si>
  <si>
    <t>N0055</t>
  </si>
  <si>
    <t>a024t0000010E3tAAE</t>
  </si>
  <si>
    <t>N0078</t>
  </si>
  <si>
    <t>a024t0000010E7iAAE</t>
  </si>
  <si>
    <t>S0060</t>
  </si>
  <si>
    <t>a024t0000010EAHAA2</t>
  </si>
  <si>
    <t>S0436</t>
  </si>
  <si>
    <t>a024t0000010EBvAAM</t>
  </si>
  <si>
    <t>T0092</t>
  </si>
  <si>
    <t>a024t0000010E98AAE</t>
  </si>
  <si>
    <t>S0204</t>
  </si>
  <si>
    <t>a024t0000010E62AAE</t>
  </si>
  <si>
    <t>N0424</t>
  </si>
  <si>
    <t>a024t0000010E7eAAE</t>
  </si>
  <si>
    <t>S0055</t>
  </si>
  <si>
    <t>a024t0000010E3fAAE</t>
  </si>
  <si>
    <t>N0063</t>
  </si>
  <si>
    <t>a024t0000010E3YAAU</t>
  </si>
  <si>
    <t>N0053</t>
  </si>
  <si>
    <t>a024t0000010EEPAA2</t>
  </si>
  <si>
    <t>T0446</t>
  </si>
  <si>
    <t>a024t0000010E3TAAU</t>
  </si>
  <si>
    <t>N0048</t>
  </si>
  <si>
    <t>a024t0000010E3XAAU</t>
  </si>
  <si>
    <t>N0052</t>
  </si>
  <si>
    <t>a024t0000010E7dAAE</t>
  </si>
  <si>
    <t>S0054</t>
  </si>
  <si>
    <t>a024t0000010E7cAAE</t>
  </si>
  <si>
    <t>S0053</t>
  </si>
  <si>
    <t>a024t0000010EEbAAM</t>
  </si>
  <si>
    <t>T0465</t>
  </si>
  <si>
    <t>a024t0000010EBrAAM</t>
  </si>
  <si>
    <t>T0083</t>
  </si>
  <si>
    <t>a024t0000010EA9AAM</t>
  </si>
  <si>
    <t>S0421</t>
  </si>
  <si>
    <t>a024t0000010E9nAAE</t>
  </si>
  <si>
    <t>S0383</t>
  </si>
  <si>
    <t>a024t0000010EC4AAM</t>
  </si>
  <si>
    <t>T0104</t>
  </si>
  <si>
    <t>a024t0000010E3eAAE</t>
  </si>
  <si>
    <t>N0062</t>
  </si>
  <si>
    <t>a024t0000010EC9AAM</t>
  </si>
  <si>
    <t>T0110</t>
  </si>
  <si>
    <t>a024t0000010EDrAAM</t>
  </si>
  <si>
    <t>T0296</t>
  </si>
  <si>
    <t>a024t0000010E3WAAU</t>
  </si>
  <si>
    <t>N0051</t>
  </si>
  <si>
    <t>a024t0000010E3VAAU</t>
  </si>
  <si>
    <t>N0050</t>
  </si>
  <si>
    <t>a024t0000010EC3AAM</t>
  </si>
  <si>
    <t>T0101</t>
  </si>
  <si>
    <t>a024t0000010EC2AAM</t>
  </si>
  <si>
    <t>T0100</t>
  </si>
  <si>
    <t>a024t0000010E3UAAU</t>
  </si>
  <si>
    <t>N0049</t>
  </si>
  <si>
    <t>a024t0000010E6SAAU</t>
  </si>
  <si>
    <t>N0465</t>
  </si>
  <si>
    <t>a024t0000010E7bAAE</t>
  </si>
  <si>
    <t>S0050</t>
  </si>
  <si>
    <t>a024t0000010ECAAA2</t>
  </si>
  <si>
    <t>T0111</t>
  </si>
  <si>
    <t>a024t0000010E5qAAE</t>
  </si>
  <si>
    <t>N0407</t>
  </si>
  <si>
    <t>a024t0000010E3SAAU</t>
  </si>
  <si>
    <t>N0047</t>
  </si>
  <si>
    <t>a024t0000010E3mAAE</t>
  </si>
  <si>
    <t>N0070</t>
  </si>
  <si>
    <t>a024t0000010EC0AAM</t>
  </si>
  <si>
    <t>T0097</t>
  </si>
  <si>
    <t>a024t0000010E7gAAE</t>
  </si>
  <si>
    <t>S0058</t>
  </si>
  <si>
    <t>a024t0000010EBuAAM</t>
  </si>
  <si>
    <t>T0090</t>
  </si>
  <si>
    <t>a024t0000010E7hAAE</t>
  </si>
  <si>
    <t>S0059</t>
  </si>
  <si>
    <t>a024t0000010EC7AAM</t>
  </si>
  <si>
    <t>T0108</t>
  </si>
  <si>
    <t>a024t0000010E3lAAE</t>
  </si>
  <si>
    <t>N0069</t>
  </si>
  <si>
    <t>a024t0000010E9uAAE</t>
  </si>
  <si>
    <t>S0394</t>
  </si>
  <si>
    <t>a024t0000010E6RAAU</t>
  </si>
  <si>
    <t>N0464</t>
  </si>
  <si>
    <t>a024t0000010E3cAAE</t>
  </si>
  <si>
    <t>N0059</t>
  </si>
  <si>
    <t>a024t0000010EBzAAM</t>
  </si>
  <si>
    <t>T0096</t>
  </si>
  <si>
    <t>a024t0000010E3sAAE</t>
  </si>
  <si>
    <t>N0077</t>
  </si>
  <si>
    <t>a024t0000010E65AAE</t>
  </si>
  <si>
    <t>N0429</t>
  </si>
  <si>
    <t>a024t0000010E7fAAE</t>
  </si>
  <si>
    <t>S0057</t>
  </si>
  <si>
    <t>a024t0000010EC8AAM</t>
  </si>
  <si>
    <t>T0109</t>
  </si>
  <si>
    <t>a024t0000010E3jAAE</t>
  </si>
  <si>
    <t>N0067</t>
  </si>
  <si>
    <t>a024t0000010EEvAAM</t>
  </si>
  <si>
    <t>T0517</t>
  </si>
  <si>
    <t>a024t0000010E60AAE</t>
  </si>
  <si>
    <t>N0421</t>
  </si>
  <si>
    <t>a024t0000010EByAAM</t>
  </si>
  <si>
    <t>T0095</t>
  </si>
  <si>
    <t>a024t0000010E3kAAE</t>
  </si>
  <si>
    <t>N0068</t>
  </si>
  <si>
    <t>a024t0000010EBqAAM</t>
  </si>
  <si>
    <t>T0082</t>
  </si>
  <si>
    <t>a024t0000010E3dAAE</t>
  </si>
  <si>
    <t>N0060</t>
  </si>
  <si>
    <t>a024t0000010E3iAAE</t>
  </si>
  <si>
    <t>N0066</t>
  </si>
  <si>
    <t>a024t0000010EBpAAM</t>
  </si>
  <si>
    <t>T0081</t>
  </si>
  <si>
    <t>a024t0000010E77AAE</t>
  </si>
  <si>
    <t>N0517</t>
  </si>
  <si>
    <t>a024t0000010E9pAAE</t>
  </si>
  <si>
    <t>S0385</t>
  </si>
  <si>
    <t>a024t0000010E9JAAU</t>
  </si>
  <si>
    <t>S0231</t>
  </si>
  <si>
    <t>Chez Nous Retirement Residence</t>
  </si>
  <si>
    <t>a024t0000010E9zAAE</t>
  </si>
  <si>
    <t>S0408</t>
  </si>
  <si>
    <t>a024t0000010E97AAE</t>
  </si>
  <si>
    <t>S0197</t>
  </si>
  <si>
    <t>a024t0000010DuRAAU</t>
  </si>
  <si>
    <t>T0178</t>
  </si>
  <si>
    <t>a024t0000010EEqAAM</t>
  </si>
  <si>
    <t>T0507</t>
  </si>
  <si>
    <t>a024t0000010EDYAA2</t>
  </si>
  <si>
    <t>T0270</t>
  </si>
  <si>
    <t>a024t0000010E69AAE</t>
  </si>
  <si>
    <t>N0438</t>
  </si>
  <si>
    <t>a024t0000010E5tAAE</t>
  </si>
  <si>
    <t>N0410</t>
  </si>
  <si>
    <t>a024t0000010EDxAAM</t>
  </si>
  <si>
    <t>T0372</t>
  </si>
  <si>
    <t>a024t0000010E7tAAE</t>
  </si>
  <si>
    <t>S0082</t>
  </si>
  <si>
    <t>a024t0000010EE1AAM</t>
  </si>
  <si>
    <t>T0392</t>
  </si>
  <si>
    <t>a024t0000010E4xAAE</t>
  </si>
  <si>
    <t>N0251</t>
  </si>
  <si>
    <t>a024t0000010ECeAAM</t>
  </si>
  <si>
    <t>T0152</t>
  </si>
  <si>
    <t>a024t0000010EDTAA2</t>
  </si>
  <si>
    <t>T0265</t>
  </si>
  <si>
    <t>a024t0000010EB7AAM</t>
  </si>
  <si>
    <t>T0017</t>
  </si>
  <si>
    <t>a024t0000010E4IAAU</t>
  </si>
  <si>
    <t>N0131</t>
  </si>
  <si>
    <t>a024t0000010EFWAA2</t>
  </si>
  <si>
    <t>T0577</t>
  </si>
  <si>
    <t>a024t0000010E85AAE</t>
  </si>
  <si>
    <t>S0096</t>
  </si>
  <si>
    <t>a024t0000010ECCAA2</t>
  </si>
  <si>
    <t>T0113</t>
  </si>
  <si>
    <t>a024t0000010E4bAAE</t>
  </si>
  <si>
    <t>N0168</t>
  </si>
  <si>
    <t>a024t0000010E5PAAU</t>
  </si>
  <si>
    <t>N0372</t>
  </si>
  <si>
    <t>a024t0000010EAsAAM</t>
  </si>
  <si>
    <t>S0495</t>
  </si>
  <si>
    <t>a024t0000010EEYAA2</t>
  </si>
  <si>
    <t>T0459</t>
  </si>
  <si>
    <t>a024t0000010EDtAAM</t>
  </si>
  <si>
    <t>T0325</t>
  </si>
  <si>
    <t>a024t0000010E6hAAE</t>
  </si>
  <si>
    <t>N0483</t>
  </si>
  <si>
    <t>a024t0000010E8aAAE</t>
  </si>
  <si>
    <t>S0141</t>
  </si>
  <si>
    <t>a024t0000010EBSAA2</t>
  </si>
  <si>
    <t>T0050</t>
  </si>
  <si>
    <t>a024t0000010EBTAA2</t>
  </si>
  <si>
    <t>T0051</t>
  </si>
  <si>
    <t>a024t0000010EBUAA2</t>
  </si>
  <si>
    <t>T0052</t>
  </si>
  <si>
    <t>a024t0000010EE5AAM</t>
  </si>
  <si>
    <t>T0397</t>
  </si>
  <si>
    <t>a024t0000010EBRAA2</t>
  </si>
  <si>
    <t>T0049</t>
  </si>
  <si>
    <t>a024t0000010E8bAAE</t>
  </si>
  <si>
    <t>S0143</t>
  </si>
  <si>
    <t>a024t0000010E9VAAU</t>
  </si>
  <si>
    <t>S0346</t>
  </si>
  <si>
    <t>a024t0000010E8WAAU</t>
  </si>
  <si>
    <t>S0134</t>
  </si>
  <si>
    <t>a024t0000010ECLAA2</t>
  </si>
  <si>
    <t>T0124</t>
  </si>
  <si>
    <t>a024t0000010EDaAAM</t>
  </si>
  <si>
    <t>T0272</t>
  </si>
  <si>
    <t>a024t0000010EF1AAM</t>
  </si>
  <si>
    <t>T0526</t>
  </si>
  <si>
    <t>a024t0000010EACAA2</t>
  </si>
  <si>
    <t>S0427</t>
  </si>
  <si>
    <t>a024t0000010EEwAAM</t>
  </si>
  <si>
    <t>T0519</t>
  </si>
  <si>
    <t>a024t0000010EE8AAM</t>
  </si>
  <si>
    <t>T0409</t>
  </si>
  <si>
    <t>a024t0000010EEjAAM</t>
  </si>
  <si>
    <t>T0487</t>
  </si>
  <si>
    <t>a024t0000010E8qAAE</t>
  </si>
  <si>
    <t>S0162</t>
  </si>
  <si>
    <t>a024t0000010ECBAA2</t>
  </si>
  <si>
    <t>T0112</t>
  </si>
  <si>
    <t>a024t0000010E6vAAE</t>
  </si>
  <si>
    <t>N0503</t>
  </si>
  <si>
    <t>a024t0000010E84AAE</t>
  </si>
  <si>
    <t>S0095</t>
  </si>
  <si>
    <t>a024t0000010ED6AAM</t>
  </si>
  <si>
    <t>T0197</t>
  </si>
  <si>
    <t>a024t0000010E5NAAU</t>
  </si>
  <si>
    <t>N0361</t>
  </si>
  <si>
    <t>a024t0000010E7rAAE</t>
  </si>
  <si>
    <t>S0080</t>
  </si>
  <si>
    <t>a024t0000010E3FAAU</t>
  </si>
  <si>
    <t>N0018</t>
  </si>
  <si>
    <t>a024t0000010EAZAA2</t>
  </si>
  <si>
    <t>S0462</t>
  </si>
  <si>
    <t>a024t0000010EETAA2</t>
  </si>
  <si>
    <t>T0451</t>
  </si>
  <si>
    <t>a024t0000010E3RAAU</t>
  </si>
  <si>
    <t>N0044</t>
  </si>
  <si>
    <t>a024t0000010EB1AAM</t>
  </si>
  <si>
    <t>T0003</t>
  </si>
  <si>
    <t>a024t0000010EA5AAM</t>
  </si>
  <si>
    <t>S0414</t>
  </si>
  <si>
    <t>a024t0000010EEcAAM</t>
  </si>
  <si>
    <t>T0468</t>
  </si>
  <si>
    <t>a024t0000010EDwAAM</t>
  </si>
  <si>
    <t>T0360</t>
  </si>
  <si>
    <t>a024t0000010ECkAAM</t>
  </si>
  <si>
    <t>T0165</t>
  </si>
  <si>
    <t>a024t0000010E8JAAU</t>
  </si>
  <si>
    <t>S0117</t>
  </si>
  <si>
    <t>a024t0000010E4WAAU</t>
  </si>
  <si>
    <t>N0161</t>
  </si>
  <si>
    <t>a024t0000010EDgAAM</t>
  </si>
  <si>
    <t>T0281</t>
  </si>
  <si>
    <t>a024t0000010EBeAAM</t>
  </si>
  <si>
    <t>T0067</t>
  </si>
  <si>
    <t>a024t0000010EDdAAM</t>
  </si>
  <si>
    <t>T0275</t>
  </si>
  <si>
    <t>a024t0000010E9DAAU</t>
  </si>
  <si>
    <t>S0219</t>
  </si>
  <si>
    <t>a024t0000010E93AAE</t>
  </si>
  <si>
    <t>S0193</t>
  </si>
  <si>
    <t>a024t0000010EEDAA2</t>
  </si>
  <si>
    <t>T0424</t>
  </si>
  <si>
    <t>a024t0000010E5DAAU</t>
  </si>
  <si>
    <t>N0273</t>
  </si>
  <si>
    <t>a024t0000010EBYAA2</t>
  </si>
  <si>
    <t>T0058</t>
  </si>
  <si>
    <t>a024t0000010EAmAAM</t>
  </si>
  <si>
    <t>S0482</t>
  </si>
  <si>
    <t>a024t0000010ECpAAM</t>
  </si>
  <si>
    <t>T0170</t>
  </si>
  <si>
    <t>a024t0000010E37AAE</t>
  </si>
  <si>
    <t>N0001</t>
  </si>
  <si>
    <t>a024t0000010E40AAE</t>
  </si>
  <si>
    <t>N0092</t>
  </si>
  <si>
    <t>a024t0000010E5GAAU</t>
  </si>
  <si>
    <t>N0278</t>
  </si>
  <si>
    <t>a024t0000010E5YAAU</t>
  </si>
  <si>
    <t>N0386</t>
  </si>
  <si>
    <t>a024t0000010EAkAAM</t>
  </si>
  <si>
    <t>S0478</t>
  </si>
  <si>
    <t>a024t0000010E6VAAU</t>
  </si>
  <si>
    <t>N0469</t>
  </si>
  <si>
    <t>a024t0000010E57AAE</t>
  </si>
  <si>
    <t>N0264</t>
  </si>
  <si>
    <t>a024t0000010E7HAAU</t>
  </si>
  <si>
    <t>S0006</t>
  </si>
  <si>
    <t>a024t0000010EDXAA2</t>
  </si>
  <si>
    <t>T0269</t>
  </si>
  <si>
    <t>a024t0000010E9cAAE</t>
  </si>
  <si>
    <t>S0355</t>
  </si>
  <si>
    <t>a024t0000010EAzAAM</t>
  </si>
  <si>
    <t>S0505</t>
  </si>
  <si>
    <t>a024t0000010E38AAE</t>
  </si>
  <si>
    <t>N0007</t>
  </si>
  <si>
    <t>a024t0000010EBfAAM</t>
  </si>
  <si>
    <t>T0068</t>
  </si>
  <si>
    <t>a024t0000010EAXAA2</t>
  </si>
  <si>
    <t>S0459</t>
  </si>
  <si>
    <t>a024t0000010E72AAE</t>
  </si>
  <si>
    <t>N0510</t>
  </si>
  <si>
    <t>a024t0000010E9qAAE</t>
  </si>
  <si>
    <t>S0386</t>
  </si>
  <si>
    <t>a024t0000010EEhAAM</t>
  </si>
  <si>
    <t>T0484</t>
  </si>
  <si>
    <t>a024t0000010E4CAAU</t>
  </si>
  <si>
    <t>N0113</t>
  </si>
  <si>
    <t>a024t0000010E3LAAU</t>
  </si>
  <si>
    <t>N0030</t>
  </si>
  <si>
    <t>a024t0000010EEIAA2</t>
  </si>
  <si>
    <t>T0431</t>
  </si>
  <si>
    <t>a024t0000010ED0AAM</t>
  </si>
  <si>
    <t>T0190</t>
  </si>
  <si>
    <t>a024t0000010EERAA2</t>
  </si>
  <si>
    <t>T0448</t>
  </si>
  <si>
    <t>a024t0000010E83AAE</t>
  </si>
  <si>
    <t>S0094</t>
  </si>
  <si>
    <t>a024t0000010E9eAAE</t>
  </si>
  <si>
    <t>S0360</t>
  </si>
  <si>
    <t>a024t0000010E9kAAE</t>
  </si>
  <si>
    <t>S0380</t>
  </si>
  <si>
    <t>a024t0000010E99AAE</t>
  </si>
  <si>
    <t>S0205</t>
  </si>
  <si>
    <t>a024t0000010E8DAAU</t>
  </si>
  <si>
    <t>S0107</t>
  </si>
  <si>
    <t>a024t0000010EAxAAM</t>
  </si>
  <si>
    <t>S0503</t>
  </si>
  <si>
    <t>a024t0000010ED4AAM</t>
  </si>
  <si>
    <t>T0194</t>
  </si>
  <si>
    <t>a024t0000010EELAA2</t>
  </si>
  <si>
    <t>T0438</t>
  </si>
  <si>
    <t>a024t0000010EDFAA2</t>
  </si>
  <si>
    <t>T0207</t>
  </si>
  <si>
    <t>a024t0000010EAUAA2</t>
  </si>
  <si>
    <t>S0455</t>
  </si>
  <si>
    <t>Harvest Retirement Community [S0392</t>
  </si>
  <si>
    <t>a024t0000010E9tAAE</t>
  </si>
  <si>
    <t>S0392</t>
  </si>
  <si>
    <t>Hazeldean Gardens Retirement Residence [N0492</t>
  </si>
  <si>
    <t>a024t0000010E6mAAE</t>
  </si>
  <si>
    <t>N0492</t>
  </si>
  <si>
    <t>a024t0000010EClAAM</t>
  </si>
  <si>
    <t>T0166</t>
  </si>
  <si>
    <t>a024t0000010EARAA2</t>
  </si>
  <si>
    <t>S0448</t>
  </si>
  <si>
    <t>a024t0000010E4mAAE</t>
  </si>
  <si>
    <t>N0198</t>
  </si>
  <si>
    <t>a024t0000010E8fAAE</t>
  </si>
  <si>
    <t>S0149</t>
  </si>
  <si>
    <t>a024t0000010E4nAAE</t>
  </si>
  <si>
    <t>N0223</t>
  </si>
  <si>
    <t>a024t0000010ECFAA2</t>
  </si>
  <si>
    <t>T0116</t>
  </si>
  <si>
    <t>a024t0000010ECgAAM</t>
  </si>
  <si>
    <t>T0156</t>
  </si>
  <si>
    <t>a024t0000010E4yAAE</t>
  </si>
  <si>
    <t>N0252</t>
  </si>
  <si>
    <t>a024t0000010E4oAAE</t>
  </si>
  <si>
    <t>N0224</t>
  </si>
  <si>
    <t>a024t0000010E7XAAU</t>
  </si>
  <si>
    <t>S0034</t>
  </si>
  <si>
    <t>a024t0000010ECmAAM</t>
  </si>
  <si>
    <t>T0167</t>
  </si>
  <si>
    <t>a024t0000010E8PAAU</t>
  </si>
  <si>
    <t>S0125</t>
  </si>
  <si>
    <t>a024t0000010ECiAAM</t>
  </si>
  <si>
    <t>T0160</t>
  </si>
  <si>
    <t>a024t0000010EFRAA2</t>
  </si>
  <si>
    <t>T0571</t>
  </si>
  <si>
    <t>a024t0000010E7UAAU</t>
  </si>
  <si>
    <t>S0029</t>
  </si>
  <si>
    <t>a024t0000010EEtAAM</t>
  </si>
  <si>
    <t>T0513</t>
  </si>
  <si>
    <t>a024t0000010EFLAA2</t>
  </si>
  <si>
    <t>T0553</t>
  </si>
  <si>
    <t>a024t0000010ECvAAM</t>
  </si>
  <si>
    <t>T0181</t>
  </si>
  <si>
    <t>a024t0000010EF9AAM</t>
  </si>
  <si>
    <t>T0537</t>
  </si>
  <si>
    <t>a024t0000010E9iAAE</t>
  </si>
  <si>
    <t>S0377</t>
  </si>
  <si>
    <t>a024t0000010EAPAA2</t>
  </si>
  <si>
    <t>S0445</t>
  </si>
  <si>
    <t>a024t0000010E4zAAE</t>
  </si>
  <si>
    <t>N0253</t>
  </si>
  <si>
    <t>a024t0000010EASAA2</t>
  </si>
  <si>
    <t>S0449</t>
  </si>
  <si>
    <t>a024t0000010EDuAAM</t>
  </si>
  <si>
    <t>T0329</t>
  </si>
  <si>
    <t>a024t0000010EAbAAM</t>
  </si>
  <si>
    <t>S0467</t>
  </si>
  <si>
    <t>a024t0000010EDkAAM</t>
  </si>
  <si>
    <t>T0287</t>
  </si>
  <si>
    <t>a024t0000010E6cAAE</t>
  </si>
  <si>
    <t>N0477</t>
  </si>
  <si>
    <t>a024t0000010E9AAAU</t>
  </si>
  <si>
    <t>S0208</t>
  </si>
  <si>
    <t>a024t0000010EEgAAM</t>
  </si>
  <si>
    <t>T0480</t>
  </si>
  <si>
    <t>a024t0000010E3KAAU</t>
  </si>
  <si>
    <t>N0029</t>
  </si>
  <si>
    <t>a024t0000010E43AAE</t>
  </si>
  <si>
    <t>N0099</t>
  </si>
  <si>
    <t>a024t0000010E8EAAU</t>
  </si>
  <si>
    <t>S0108</t>
  </si>
  <si>
    <t>a024t0000010EEpAAM</t>
  </si>
  <si>
    <t>T0506</t>
  </si>
  <si>
    <t>a024t0000010E6QAAU</t>
  </si>
  <si>
    <t>N0463</t>
  </si>
  <si>
    <t>a024t0000010E8CAAU</t>
  </si>
  <si>
    <t>S0105</t>
  </si>
  <si>
    <t>a024t0000010E7xAAE</t>
  </si>
  <si>
    <t>S0087</t>
  </si>
  <si>
    <t>a024t0000010E70AAE</t>
  </si>
  <si>
    <t>N0508</t>
  </si>
  <si>
    <t>a024t0000010EEzAAM</t>
  </si>
  <si>
    <t>T0524</t>
  </si>
  <si>
    <t>a024t0000010E8FAAU</t>
  </si>
  <si>
    <t>S0109</t>
  </si>
  <si>
    <t>a024t0000010EEBAA2</t>
  </si>
  <si>
    <t>T0422</t>
  </si>
  <si>
    <t>a024t0000010E6pAAE</t>
  </si>
  <si>
    <t>N0496</t>
  </si>
  <si>
    <t>a024t0000010E8OAAU</t>
  </si>
  <si>
    <t>S0123</t>
  </si>
  <si>
    <t>a024t0000010E74AAE</t>
  </si>
  <si>
    <t>N0513</t>
  </si>
  <si>
    <t>a024t0000010EF2AAM</t>
  </si>
  <si>
    <t>T0527</t>
  </si>
  <si>
    <t>a024t0000010EECAA2</t>
  </si>
  <si>
    <t>T0423</t>
  </si>
  <si>
    <t>a024t0000010EA3AAM</t>
  </si>
  <si>
    <t>S0412</t>
  </si>
  <si>
    <t>a024t0000010E7OAAU</t>
  </si>
  <si>
    <t>S0020</t>
  </si>
  <si>
    <t>a024t0000010EEOAA2</t>
  </si>
  <si>
    <t>T0445</t>
  </si>
  <si>
    <t>a024t0000010E9CAAU</t>
  </si>
  <si>
    <t>S0214</t>
  </si>
  <si>
    <t>a024t0000010E71AAE</t>
  </si>
  <si>
    <t>N0509</t>
  </si>
  <si>
    <t>a024t0000010EDKAA2</t>
  </si>
  <si>
    <t>T0238</t>
  </si>
  <si>
    <t>a024t0000010E45AAE</t>
  </si>
  <si>
    <t>N0102</t>
  </si>
  <si>
    <t>a024t0000010E7wAAE</t>
  </si>
  <si>
    <t>S0086</t>
  </si>
  <si>
    <t>a024t0000010E73AAE</t>
  </si>
  <si>
    <t>N0511</t>
  </si>
  <si>
    <t>a024t0000010EDOAA2</t>
  </si>
  <si>
    <t>T0253</t>
  </si>
  <si>
    <t>a024t0000010E50AAE</t>
  </si>
  <si>
    <t>N0254</t>
  </si>
  <si>
    <t>a024t0000010E8dAAE</t>
  </si>
  <si>
    <t>S0147</t>
  </si>
  <si>
    <t>a024t0000010E86AAE</t>
  </si>
  <si>
    <t>S0098</t>
  </si>
  <si>
    <t>a024t0000010E9LAAU</t>
  </si>
  <si>
    <t>S0233</t>
  </si>
  <si>
    <t>a024t0000010E6zAAE</t>
  </si>
  <si>
    <t>N0507</t>
  </si>
  <si>
    <t>a024t0000010E6sAAE</t>
  </si>
  <si>
    <t>N0499</t>
  </si>
  <si>
    <t>a024t0000010EBMAA2</t>
  </si>
  <si>
    <t>T0041</t>
  </si>
  <si>
    <t>a024t0000010E4qAAE</t>
  </si>
  <si>
    <t>N0236</t>
  </si>
  <si>
    <t>a024t0000010E4fAAE</t>
  </si>
  <si>
    <t>N0180</t>
  </si>
  <si>
    <t>Le Pavillon [N0412</t>
  </si>
  <si>
    <t>a024t0000010E5vAAE</t>
  </si>
  <si>
    <t>N0412</t>
  </si>
  <si>
    <t>Leacock Retirement Lodge Ltd. [N0242</t>
  </si>
  <si>
    <t>a024t0000010E4uAAE</t>
  </si>
  <si>
    <t>N0242</t>
  </si>
  <si>
    <t>a024t0000010DxsAAE</t>
  </si>
  <si>
    <t>S0033</t>
  </si>
  <si>
    <t>a024t0000010EEHAA2</t>
  </si>
  <si>
    <t>T0428</t>
  </si>
  <si>
    <t>a024t0000010E8BAAU</t>
  </si>
  <si>
    <t>S0104</t>
  </si>
  <si>
    <t>a024t0000010E4QAAU</t>
  </si>
  <si>
    <t>N0143</t>
  </si>
  <si>
    <t>a024t0000010E9KAAU</t>
  </si>
  <si>
    <t>S0232</t>
  </si>
  <si>
    <t>a024t0000010E4RAAU</t>
  </si>
  <si>
    <t>N0146</t>
  </si>
  <si>
    <t>a024t0000010E9MAAU</t>
  </si>
  <si>
    <t>S0237</t>
  </si>
  <si>
    <t>a024t0000010EDHAA2</t>
  </si>
  <si>
    <t>T0235</t>
  </si>
  <si>
    <t>a024t0000010E5aAAE</t>
  </si>
  <si>
    <t>N0388</t>
  </si>
  <si>
    <t>a024t0000010E7ZAAU</t>
  </si>
  <si>
    <t>S0036</t>
  </si>
  <si>
    <t>a024t0000010E81AAE</t>
  </si>
  <si>
    <t>S0091</t>
  </si>
  <si>
    <t>a024t0000010EBjAAM</t>
  </si>
  <si>
    <t>T0073</t>
  </si>
  <si>
    <t>a024t0000010E7sAAE</t>
  </si>
  <si>
    <t>S0081</t>
  </si>
  <si>
    <t>a024t0000010EAlAAM</t>
  </si>
  <si>
    <t>S0480</t>
  </si>
  <si>
    <t>a024t0000010EBFAA2</t>
  </si>
  <si>
    <t>T0029</t>
  </si>
  <si>
    <t>a024t0000010EF4AAM</t>
  </si>
  <si>
    <t>T0529</t>
  </si>
  <si>
    <t>a024t0000010E5hAAE</t>
  </si>
  <si>
    <t>N0395</t>
  </si>
  <si>
    <t>a024t0000010E8VAAU</t>
  </si>
  <si>
    <t>S0132</t>
  </si>
  <si>
    <t>a024t0000010E3xAAE</t>
  </si>
  <si>
    <t>N0082</t>
  </si>
  <si>
    <t>a024t0000010E4cAAE</t>
  </si>
  <si>
    <t>N0169</t>
  </si>
  <si>
    <t>a024t0000010E4vAAE</t>
  </si>
  <si>
    <t>N0246</t>
  </si>
  <si>
    <t>a024t0000010E5cAAE</t>
  </si>
  <si>
    <t>N0390</t>
  </si>
  <si>
    <t>a024t0000010E5uAAE</t>
  </si>
  <si>
    <t>N0411</t>
  </si>
  <si>
    <t>a024t0000010EAAAA2</t>
  </si>
  <si>
    <t>S0423</t>
  </si>
  <si>
    <t>a024t0000010E9TAAU</t>
  </si>
  <si>
    <t>S0344</t>
  </si>
  <si>
    <t>a024t0000010E9PAAU</t>
  </si>
  <si>
    <t>S0243</t>
  </si>
  <si>
    <t>a024t0000010E6MAAU</t>
  </si>
  <si>
    <t>N0456</t>
  </si>
  <si>
    <t>a024t0000010EBiAAM</t>
  </si>
  <si>
    <t>T0072</t>
  </si>
  <si>
    <t>a024t0000010EAdAAM</t>
  </si>
  <si>
    <t>S0469</t>
  </si>
  <si>
    <t>a024t0000010E9gAAE</t>
  </si>
  <si>
    <t>S0374</t>
  </si>
  <si>
    <t>a024t0000010E9BAAU</t>
  </si>
  <si>
    <t>S0211</t>
  </si>
  <si>
    <t>a024t0000010E4wAAE</t>
  </si>
  <si>
    <t>N0249</t>
  </si>
  <si>
    <t>a024t0000010EFFAA2</t>
  </si>
  <si>
    <t>T0544</t>
  </si>
  <si>
    <t>a024t0000010E6CAAU</t>
  </si>
  <si>
    <t>N0442</t>
  </si>
  <si>
    <t>a024t0000010EEyAAM</t>
  </si>
  <si>
    <t>T0523</t>
  </si>
  <si>
    <t>a024t0000010E9fAAE</t>
  </si>
  <si>
    <t>S0371</t>
  </si>
  <si>
    <t>a024t0000010EDNAA2</t>
  </si>
  <si>
    <t>T0252</t>
  </si>
  <si>
    <t>a024t0000010EBgAAM</t>
  </si>
  <si>
    <t>T0069</t>
  </si>
  <si>
    <t>a024t0000010E8GAAU</t>
  </si>
  <si>
    <t>S0113</t>
  </si>
  <si>
    <t>a024t0000010E7VAAU</t>
  </si>
  <si>
    <t>S0032</t>
  </si>
  <si>
    <t>a024t0000010EFKAA2</t>
  </si>
  <si>
    <t>T0552</t>
  </si>
  <si>
    <t>a024t0000010EAhAAM</t>
  </si>
  <si>
    <t>S0475</t>
  </si>
  <si>
    <t>a024t0000010E4iAAE</t>
  </si>
  <si>
    <t>N0185</t>
  </si>
  <si>
    <t>a024t0000010EE6AAM</t>
  </si>
  <si>
    <t>T0407</t>
  </si>
  <si>
    <t>a024t0000010EF5AAM</t>
  </si>
  <si>
    <t>T0531</t>
  </si>
  <si>
    <t>a024t0000010E7zAAE</t>
  </si>
  <si>
    <t>S0089</t>
  </si>
  <si>
    <t>a024t0000010EAWAA2</t>
  </si>
  <si>
    <t>S0457</t>
  </si>
  <si>
    <t>a024t0000010E7vAAE</t>
  </si>
  <si>
    <t>S0084</t>
  </si>
  <si>
    <t>a024t0000010ECoAAM</t>
  </si>
  <si>
    <t>T0169</t>
  </si>
  <si>
    <t>a024t0000010E64AAE</t>
  </si>
  <si>
    <t>N0428</t>
  </si>
  <si>
    <t>a024t0000010EF7AAM</t>
  </si>
  <si>
    <t>T0533</t>
  </si>
  <si>
    <t>a024t0000010E5MAAU</t>
  </si>
  <si>
    <t>N0360</t>
  </si>
  <si>
    <t>a024t0000010E87AAE</t>
  </si>
  <si>
    <t>S0099</t>
  </si>
  <si>
    <t>a024t0000010ECIAA2</t>
  </si>
  <si>
    <t>T0121</t>
  </si>
  <si>
    <t>a024t0000010EAMAA2</t>
  </si>
  <si>
    <t>S0442</t>
  </si>
  <si>
    <t>a024t0000010E95AAE</t>
  </si>
  <si>
    <t>S0195</t>
  </si>
  <si>
    <t>a024t0000010EA8AAM</t>
  </si>
  <si>
    <t>S0419</t>
  </si>
  <si>
    <t>a024t0000010E56AAE</t>
  </si>
  <si>
    <t>N0261</t>
  </si>
  <si>
    <t>a024t0000010ECEAA2</t>
  </si>
  <si>
    <t>T0115</t>
  </si>
  <si>
    <t>a024t0000010EBVAA2</t>
  </si>
  <si>
    <t>T0054</t>
  </si>
  <si>
    <t>a024t0000010E3CAAU</t>
  </si>
  <si>
    <t>N0015</t>
  </si>
  <si>
    <t>a024t0000010E8oAAE</t>
  </si>
  <si>
    <t>S0160</t>
  </si>
  <si>
    <t>a024t0000010EANAA2</t>
  </si>
  <si>
    <t>S0443</t>
  </si>
  <si>
    <t>a024t0000010E3QAAU</t>
  </si>
  <si>
    <t>N0043</t>
  </si>
  <si>
    <t>a024t0000010EAEAA2</t>
  </si>
  <si>
    <t>S0433</t>
  </si>
  <si>
    <t>a024t0000010E51AAE</t>
  </si>
  <si>
    <t>N0255</t>
  </si>
  <si>
    <t>a024t0000010EEWAA2</t>
  </si>
  <si>
    <t>T0457</t>
  </si>
  <si>
    <t>a024t0000010E8sAAE</t>
  </si>
  <si>
    <t>S0169</t>
  </si>
  <si>
    <t>a024t0000010E63AAE</t>
  </si>
  <si>
    <t>N0425</t>
  </si>
  <si>
    <t>a024t0000010EDsAAM</t>
  </si>
  <si>
    <t>T0299</t>
  </si>
  <si>
    <t>a024t0000010E66AAE</t>
  </si>
  <si>
    <t>N0433</t>
  </si>
  <si>
    <t>a024t0000010E9UAAU</t>
  </si>
  <si>
    <t>S0345</t>
  </si>
  <si>
    <t>a024t0000010EEAAA2</t>
  </si>
  <si>
    <t>T0418</t>
  </si>
  <si>
    <t>a024t0000010ED5AAM</t>
  </si>
  <si>
    <t>T0196</t>
  </si>
  <si>
    <t>a024t0000010EAiAAM</t>
  </si>
  <si>
    <t>S0476</t>
  </si>
  <si>
    <t>a024t0000010E9SAAU</t>
  </si>
  <si>
    <t>S0343</t>
  </si>
  <si>
    <t>a024t0000010E4NAAU</t>
  </si>
  <si>
    <t>N0140</t>
  </si>
  <si>
    <t>a024t0000010E4OAAU</t>
  </si>
  <si>
    <t>N0141</t>
  </si>
  <si>
    <t>a024t0000010EAQAA2</t>
  </si>
  <si>
    <t>S0447</t>
  </si>
  <si>
    <t>a024t0000010EA7AAM</t>
  </si>
  <si>
    <t>S0416</t>
  </si>
  <si>
    <t>a024t0000010EFQAA2</t>
  </si>
  <si>
    <t>T0566</t>
  </si>
  <si>
    <t>a024t0000010EENAA2</t>
  </si>
  <si>
    <t>T0444</t>
  </si>
  <si>
    <t>a024t0000010E8YAAU</t>
  </si>
  <si>
    <t>S0139</t>
  </si>
  <si>
    <t>a024t0000010EFbAAM</t>
  </si>
  <si>
    <t>T0585</t>
  </si>
  <si>
    <t>a024t0000010EBNAA2</t>
  </si>
  <si>
    <t>T0042</t>
  </si>
  <si>
    <t>a024t0000010E4SAAU</t>
  </si>
  <si>
    <t>N0148</t>
  </si>
  <si>
    <t>a024t0000010E9aAAE</t>
  </si>
  <si>
    <t>S0352</t>
  </si>
  <si>
    <t>a024t0000010E9FAAU</t>
  </si>
  <si>
    <t>S0222</t>
  </si>
  <si>
    <t>a024t0000010E4tAAE</t>
  </si>
  <si>
    <t>N0240</t>
  </si>
  <si>
    <t>a024t0000010EE2AAM</t>
  </si>
  <si>
    <t>T0393</t>
  </si>
  <si>
    <t>a024t0000010E4MAAU</t>
  </si>
  <si>
    <t>N0139</t>
  </si>
  <si>
    <t>a024t0000010E7IAAU</t>
  </si>
  <si>
    <t>S0007</t>
  </si>
  <si>
    <t>a024t0000010E9dAAE</t>
  </si>
  <si>
    <t>S0356</t>
  </si>
  <si>
    <t>a024t0000010E9xAAE</t>
  </si>
  <si>
    <t>S0402</t>
  </si>
  <si>
    <t>a024t0000010E58AAE</t>
  </si>
  <si>
    <t>N0268</t>
  </si>
  <si>
    <t>a024t0000010EEVAA2</t>
  </si>
  <si>
    <t>T0455</t>
  </si>
  <si>
    <t>a024t0000010E9rAAE</t>
  </si>
  <si>
    <t>S0387</t>
  </si>
  <si>
    <t>a024t0000010EBXAA2</t>
  </si>
  <si>
    <t>T0057</t>
  </si>
  <si>
    <t>a024t0000010E5iAAE</t>
  </si>
  <si>
    <t>N0396</t>
  </si>
  <si>
    <t>a024t0000010E80AAE</t>
  </si>
  <si>
    <t>S0090</t>
  </si>
  <si>
    <t>a024t0000010E5jAAE</t>
  </si>
  <si>
    <t>N0397</t>
  </si>
  <si>
    <t>a024t0000010EFAAA2</t>
  </si>
  <si>
    <t>T0538</t>
  </si>
  <si>
    <t>a024t0000010EAuAAM</t>
  </si>
  <si>
    <t>S0498</t>
  </si>
  <si>
    <t>a024t0000010E5kAAE</t>
  </si>
  <si>
    <t>N0398</t>
  </si>
  <si>
    <t>a024t0000010EB4AAM</t>
  </si>
  <si>
    <t>T0006</t>
  </si>
  <si>
    <t>a024t0000010E79AAE</t>
  </si>
  <si>
    <t>N0519</t>
  </si>
  <si>
    <t>a024t0000010EFHAA2</t>
  </si>
  <si>
    <t>T0548</t>
  </si>
  <si>
    <t>a024t0000010EFBAA2</t>
  </si>
  <si>
    <t>T0539</t>
  </si>
  <si>
    <t>a024t0000010E8vAAE</t>
  </si>
  <si>
    <t>S0173</t>
  </si>
  <si>
    <t>a024t0000010E7aAAE</t>
  </si>
  <si>
    <t>S0045</t>
  </si>
  <si>
    <t>a024t0000010EAyAAM</t>
  </si>
  <si>
    <t>S0504</t>
  </si>
  <si>
    <t>a024t0000010EA2AAM</t>
  </si>
  <si>
    <t>S0411</t>
  </si>
  <si>
    <t>a024t0000010E52AAE</t>
  </si>
  <si>
    <t>N0256</t>
  </si>
  <si>
    <t>a024t0000010E6bAAE</t>
  </si>
  <si>
    <t>N0476</t>
  </si>
  <si>
    <t>a024t0000010E3AAAU</t>
  </si>
  <si>
    <t>N0009</t>
  </si>
  <si>
    <t>a024t0000010EDVAA2</t>
  </si>
  <si>
    <t>T0267</t>
  </si>
  <si>
    <t>a024t0000010EEdAAM</t>
  </si>
  <si>
    <t>T0469</t>
  </si>
  <si>
    <t>a024t0000010E4kAAE</t>
  </si>
  <si>
    <t>N0190</t>
  </si>
  <si>
    <t>a024t0000010E6DAAU</t>
  </si>
  <si>
    <t>N0443</t>
  </si>
  <si>
    <t>a024t0000010EAfAAM</t>
  </si>
  <si>
    <t>S0472</t>
  </si>
  <si>
    <t>a024t0000010E68AAE</t>
  </si>
  <si>
    <t>N0436</t>
  </si>
  <si>
    <t>a024t0000010EEkAAM</t>
  </si>
  <si>
    <t>T0488</t>
  </si>
  <si>
    <t>a024t0000010EDvAAM</t>
  </si>
  <si>
    <t>T0347</t>
  </si>
  <si>
    <t>a024t0000010E5dAAE</t>
  </si>
  <si>
    <t>N0391</t>
  </si>
  <si>
    <t>a024t0000010E5sAAE</t>
  </si>
  <si>
    <t>N0409</t>
  </si>
  <si>
    <t>a024t0000010E4rAAE</t>
  </si>
  <si>
    <t>N0238</t>
  </si>
  <si>
    <t>a024t0000010E5lAAE</t>
  </si>
  <si>
    <t>N0399</t>
  </si>
  <si>
    <t>a024t0000010E4KAAU</t>
  </si>
  <si>
    <t>N0136</t>
  </si>
  <si>
    <t>a024t0000010ECuAAM</t>
  </si>
  <si>
    <t>T0180</t>
  </si>
  <si>
    <t>a024t0000010E4YAAU</t>
  </si>
  <si>
    <t>N0163</t>
  </si>
  <si>
    <t>a024t0000010EBcAAM</t>
  </si>
  <si>
    <t>T0063</t>
  </si>
  <si>
    <t>a024t0000010E42AAE</t>
  </si>
  <si>
    <t>N0096</t>
  </si>
  <si>
    <t>a024t0000010E7YAAU</t>
  </si>
  <si>
    <t>S0035</t>
  </si>
  <si>
    <t>a024t0000010EBWAA2</t>
  </si>
  <si>
    <t>T0055</t>
  </si>
  <si>
    <t>a024t0000010E3NAAU</t>
  </si>
  <si>
    <t>N0034</t>
  </si>
  <si>
    <t>a024t0000010E8XAAU</t>
  </si>
  <si>
    <t>S0136</t>
  </si>
  <si>
    <t>a024t0000010E8NAAU</t>
  </si>
  <si>
    <t>S0121</t>
  </si>
  <si>
    <t>a024t0000010EDEAA2</t>
  </si>
  <si>
    <t>T0206</t>
  </si>
  <si>
    <t>a024t0000010E4sAAE</t>
  </si>
  <si>
    <t>N0239</t>
  </si>
  <si>
    <t>a024t0000010E78AAE</t>
  </si>
  <si>
    <t>N0518</t>
  </si>
  <si>
    <t>a024t0000010E6wAAE</t>
  </si>
  <si>
    <t>N0504</t>
  </si>
  <si>
    <t>a024t0000010E4LAAU</t>
  </si>
  <si>
    <t>N0138</t>
  </si>
  <si>
    <t>a024t0000010EAYAA2</t>
  </si>
  <si>
    <t>S0460</t>
  </si>
  <si>
    <t>a024t0000010EDLAA2</t>
  </si>
  <si>
    <t>T0243</t>
  </si>
  <si>
    <t>a024t0000010E4DAAU</t>
  </si>
  <si>
    <t>N0121</t>
  </si>
  <si>
    <t>a024t0000010E5RAAU</t>
  </si>
  <si>
    <t>N0375</t>
  </si>
  <si>
    <t>a024t0000010EE7AAM</t>
  </si>
  <si>
    <t>T0408</t>
  </si>
  <si>
    <t>a024t0000010EFVAA2</t>
  </si>
  <si>
    <t>T0575</t>
  </si>
  <si>
    <t>a024t0000010EAIAA2</t>
  </si>
  <si>
    <t>S0437</t>
  </si>
  <si>
    <t>a024t0000010E6OAAU</t>
  </si>
  <si>
    <t>N0458</t>
  </si>
  <si>
    <t>a024t0000010E6FAAU</t>
  </si>
  <si>
    <t>N0446</t>
  </si>
  <si>
    <t>a024t0000010E8QAAU</t>
  </si>
  <si>
    <t>S0126</t>
  </si>
  <si>
    <t>a024t0000010E6EAAU</t>
  </si>
  <si>
    <t>N0444</t>
  </si>
  <si>
    <t>a024t0000010EB3AAM</t>
  </si>
  <si>
    <t>T0005</t>
  </si>
  <si>
    <t>a024t0000010ECxAAM</t>
  </si>
  <si>
    <t>T0186</t>
  </si>
  <si>
    <t>a024t0000010E4lAAE</t>
  </si>
  <si>
    <t>N0197</t>
  </si>
  <si>
    <t>a024t0000010EBQAA2</t>
  </si>
  <si>
    <t>T0048</t>
  </si>
  <si>
    <t>a024t0000010E4AAAU</t>
  </si>
  <si>
    <t>N0108</t>
  </si>
  <si>
    <t>a024t0000010EALAA2</t>
  </si>
  <si>
    <t>S0441</t>
  </si>
  <si>
    <t>a024t0000010E7GAAU</t>
  </si>
  <si>
    <t>S0005</t>
  </si>
  <si>
    <t>a024t0000010E3GAAU</t>
  </si>
  <si>
    <t>N0020</t>
  </si>
  <si>
    <t>a024t0000010ECUAA2</t>
  </si>
  <si>
    <t>T0139</t>
  </si>
  <si>
    <t>a024t0000010EAJAA2</t>
  </si>
  <si>
    <t>S0438</t>
  </si>
  <si>
    <t>a024t0000010EA6AAM</t>
  </si>
  <si>
    <t>S0415</t>
  </si>
  <si>
    <t>a024t0000010E8jAAE</t>
  </si>
  <si>
    <t>S0155</t>
  </si>
  <si>
    <t>a024t0000010E8lAAE</t>
  </si>
  <si>
    <t>S0157</t>
  </si>
  <si>
    <t>a024t0000010E8hAAE</t>
  </si>
  <si>
    <t>S0153</t>
  </si>
  <si>
    <t>a024t0000010EFYAA2</t>
  </si>
  <si>
    <t>T0582</t>
  </si>
  <si>
    <t>a024t0000010EE3AAM</t>
  </si>
  <si>
    <t>T0395</t>
  </si>
  <si>
    <t>a024t0000010E4jAAE</t>
  </si>
  <si>
    <t>N0188</t>
  </si>
  <si>
    <t>a024t0000010EEKAA2</t>
  </si>
  <si>
    <t>T0436</t>
  </si>
  <si>
    <t>a024t0000010E8mAAE</t>
  </si>
  <si>
    <t>S0158</t>
  </si>
  <si>
    <t>a024t0000010E8kAAE</t>
  </si>
  <si>
    <t>S0156</t>
  </si>
  <si>
    <t>a024t0000010EAtAAM</t>
  </si>
  <si>
    <t>S0497</t>
  </si>
  <si>
    <t>a024t0000010EAKAA2</t>
  </si>
  <si>
    <t>S0439</t>
  </si>
  <si>
    <t>a024t0000010E8iAAE</t>
  </si>
  <si>
    <t>S0154</t>
  </si>
  <si>
    <t>a024t0000010E8gAAE</t>
  </si>
  <si>
    <t>S0152</t>
  </si>
  <si>
    <t>a024t0000010E6fAAE</t>
  </si>
  <si>
    <t>N0480</t>
  </si>
  <si>
    <t>a024t0000010E8LAAU</t>
  </si>
  <si>
    <t>S0119</t>
  </si>
  <si>
    <t>a024t0000010E5zAAE</t>
  </si>
  <si>
    <t>N0418</t>
  </si>
  <si>
    <t>a024t0000010E9mAAE</t>
  </si>
  <si>
    <t>S0382</t>
  </si>
  <si>
    <t>a024t0000010E6xAAE</t>
  </si>
  <si>
    <t>N0505</t>
  </si>
  <si>
    <t>a024t0000010E8HAAU</t>
  </si>
  <si>
    <t>S0114</t>
  </si>
  <si>
    <t>a024t0000010E8ZAAU</t>
  </si>
  <si>
    <t>S0140</t>
  </si>
  <si>
    <t>a024t0000010E6ZAAU</t>
  </si>
  <si>
    <t>N0473</t>
  </si>
  <si>
    <t>a024t0000010EElAAM</t>
  </si>
  <si>
    <t>T0489</t>
  </si>
  <si>
    <t>a024t0000010EB6AAM</t>
  </si>
  <si>
    <t>T0012</t>
  </si>
  <si>
    <t>a024t0000010E8pAAE</t>
  </si>
  <si>
    <t>S0161</t>
  </si>
  <si>
    <t>a024t0000010E7KAAU</t>
  </si>
  <si>
    <t>S0011</t>
  </si>
  <si>
    <t>a024t0000010EB0AAM</t>
  </si>
  <si>
    <t>S0506</t>
  </si>
  <si>
    <t>a024t0000010E6gAAE</t>
  </si>
  <si>
    <t>N0481</t>
  </si>
  <si>
    <t>a024t0000010ECSAA2</t>
  </si>
  <si>
    <t>T0135</t>
  </si>
  <si>
    <t>a024t0000010E8SAAU</t>
  </si>
  <si>
    <t>S0128</t>
  </si>
  <si>
    <t>a024t0000010E3zAAE</t>
  </si>
  <si>
    <t>N0090</t>
  </si>
  <si>
    <t>a024t0000010E96AAE</t>
  </si>
  <si>
    <t>S0196</t>
  </si>
  <si>
    <t>a024t0000010EApAAM</t>
  </si>
  <si>
    <t>S0491</t>
  </si>
  <si>
    <t>a024t0000010ECTAA2</t>
  </si>
  <si>
    <t>T0138</t>
  </si>
  <si>
    <t>a024t0000010E8TAAU</t>
  </si>
  <si>
    <t>S0129</t>
  </si>
  <si>
    <t>a024t0000010EAaAAM</t>
  </si>
  <si>
    <t>S0464</t>
  </si>
  <si>
    <t>a024t0000010ECNAA2</t>
  </si>
  <si>
    <t>T0129</t>
  </si>
  <si>
    <t>a024t0000010EB8AAM</t>
  </si>
  <si>
    <t>T0020</t>
  </si>
  <si>
    <t>a024t0000010E5QAAU</t>
  </si>
  <si>
    <t>N0374</t>
  </si>
  <si>
    <t>a024t0000010E6BAAU</t>
  </si>
  <si>
    <t>N0441</t>
  </si>
  <si>
    <t>a024t0000010E6NAAU</t>
  </si>
  <si>
    <t>N0457</t>
  </si>
  <si>
    <t>a024t0000010E6tAAE</t>
  </si>
  <si>
    <t>N0501</t>
  </si>
  <si>
    <t>a024t0000010E53AAE</t>
  </si>
  <si>
    <t>N0257</t>
  </si>
  <si>
    <t>a024t0000010EFSAA2</t>
  </si>
  <si>
    <t>T0572</t>
  </si>
  <si>
    <t>a024t0000010EBbAAM</t>
  </si>
  <si>
    <t>T0062</t>
  </si>
  <si>
    <t>a024t0000010ECjAAM</t>
  </si>
  <si>
    <t>T0164</t>
  </si>
  <si>
    <t>a024t0000010E91AAE</t>
  </si>
  <si>
    <t>S0183</t>
  </si>
  <si>
    <t>a024t0000010E6JAAU</t>
  </si>
  <si>
    <t>N0453</t>
  </si>
  <si>
    <t>a024t0000010E8tAAE</t>
  </si>
  <si>
    <t>S0170</t>
  </si>
  <si>
    <t>a024t0000010ED9AAM</t>
  </si>
  <si>
    <t>T0200</t>
  </si>
  <si>
    <t>a024t0000010ED8AAM</t>
  </si>
  <si>
    <t>T0199</t>
  </si>
  <si>
    <t>a024t0000010ED7AAM</t>
  </si>
  <si>
    <t>T0198</t>
  </si>
  <si>
    <t>a024t0000010EDAAA2</t>
  </si>
  <si>
    <t>T0201</t>
  </si>
  <si>
    <t>a024t0000010EDCAA2</t>
  </si>
  <si>
    <t>T0203</t>
  </si>
  <si>
    <t>a024t0000010EDDAA2</t>
  </si>
  <si>
    <t>T0204</t>
  </si>
  <si>
    <t>a024t0000010EDBAA2</t>
  </si>
  <si>
    <t>T0202</t>
  </si>
  <si>
    <t>a024t0000010E8uAAE</t>
  </si>
  <si>
    <t>S0171</t>
  </si>
  <si>
    <t>a024t0000010E4aAAE</t>
  </si>
  <si>
    <t>N0166</t>
  </si>
  <si>
    <t>a024t0000010E3DAAU</t>
  </si>
  <si>
    <t>N0016</t>
  </si>
  <si>
    <t>a024t0000010E5BAAU</t>
  </si>
  <si>
    <t>N0271</t>
  </si>
  <si>
    <t>a024t0000010E5CAAU</t>
  </si>
  <si>
    <t>N0272</t>
  </si>
  <si>
    <t>a024t0000010EFJAA2</t>
  </si>
  <si>
    <t>T0551</t>
  </si>
  <si>
    <t>a024t0000010E9lAAE</t>
  </si>
  <si>
    <t>S0381</t>
  </si>
  <si>
    <t>a024t0000010E8wAAE</t>
  </si>
  <si>
    <t>S0175</t>
  </si>
  <si>
    <t>a024t0000010EFTAA2</t>
  </si>
  <si>
    <t>T0573</t>
  </si>
  <si>
    <t>a024t0000010EB9AAM</t>
  </si>
  <si>
    <t>T0021</t>
  </si>
  <si>
    <t>a024t0000010E6AAAU</t>
  </si>
  <si>
    <t>N0440</t>
  </si>
  <si>
    <t>a024t0000010EEGAA2</t>
  </si>
  <si>
    <t>T0427</t>
  </si>
  <si>
    <t>a024t0000010EEEAA2</t>
  </si>
  <si>
    <t>T0425</t>
  </si>
  <si>
    <t>a024t0000010E5rAAE</t>
  </si>
  <si>
    <t>N0408</t>
  </si>
  <si>
    <t>a024t0000010EBKAA2</t>
  </si>
  <si>
    <t>T0034</t>
  </si>
  <si>
    <t>a024t0000010EAOAA2</t>
  </si>
  <si>
    <t>S0444</t>
  </si>
  <si>
    <t>a024t0000010E9YAAU</t>
  </si>
  <si>
    <t>S0349</t>
  </si>
  <si>
    <t>a024t0000010ECrAAM</t>
  </si>
  <si>
    <t>T0175</t>
  </si>
  <si>
    <t>a024t0000010E4TAAU</t>
  </si>
  <si>
    <t>N0153</t>
  </si>
  <si>
    <t>a024t0000010EDeAAM</t>
  </si>
  <si>
    <t>T0276</t>
  </si>
  <si>
    <t>a024t0000010E6LAAU</t>
  </si>
  <si>
    <t>N0455</t>
  </si>
  <si>
    <t>a024t0000010E49AAE</t>
  </si>
  <si>
    <t>N0106</t>
  </si>
  <si>
    <t>a024t0000010ECMAA2</t>
  </si>
  <si>
    <t>T0125</t>
  </si>
  <si>
    <t>a024t0000010EEuAAM</t>
  </si>
  <si>
    <t>T0515</t>
  </si>
  <si>
    <t>a024t0000010E5VAAU</t>
  </si>
  <si>
    <t>N0379</t>
  </si>
  <si>
    <t>a024t0000010EFCAA2</t>
  </si>
  <si>
    <t>T0541</t>
  </si>
  <si>
    <t>a024t0000010EBkAAM</t>
  </si>
  <si>
    <t>T0074</t>
  </si>
  <si>
    <t>a024t0000010EBPAA2</t>
  </si>
  <si>
    <t>T0045</t>
  </si>
  <si>
    <t>a024t0000010E9NAAU</t>
  </si>
  <si>
    <t>S0240</t>
  </si>
  <si>
    <t>a024t0000010EEsAAM</t>
  </si>
  <si>
    <t>T0512</t>
  </si>
  <si>
    <t>a024t0000010E5IAAU</t>
  </si>
  <si>
    <t>N0334</t>
  </si>
  <si>
    <t>a024t0000010EDZAA2</t>
  </si>
  <si>
    <t>T0271</t>
  </si>
  <si>
    <t>a024t0000010EDJAA2</t>
  </si>
  <si>
    <t>T0237</t>
  </si>
  <si>
    <t>a024t0000010ECDAA2</t>
  </si>
  <si>
    <t>T0114</t>
  </si>
  <si>
    <t>a024t0000010E5LAAU</t>
  </si>
  <si>
    <t>N0356</t>
  </si>
  <si>
    <t>a024t0000010E9vAAE</t>
  </si>
  <si>
    <t>S0396</t>
  </si>
  <si>
    <t>a024t0000010E7RAAU</t>
  </si>
  <si>
    <t>S0023</t>
  </si>
  <si>
    <t>a024t0000010E5oAAE</t>
  </si>
  <si>
    <t>N0402</t>
  </si>
  <si>
    <t>a024t0000010E5JAAU</t>
  </si>
  <si>
    <t>N0354</t>
  </si>
  <si>
    <t>a024t0000010E7pAAE</t>
  </si>
  <si>
    <t>S0078</t>
  </si>
  <si>
    <t>a024t0000010EDzAAM</t>
  </si>
  <si>
    <t>T0390</t>
  </si>
  <si>
    <t>a024t0000010E5HAAU</t>
  </si>
  <si>
    <t>N0280</t>
  </si>
  <si>
    <t>a024t0000010E4PAAU</t>
  </si>
  <si>
    <t>N0142</t>
  </si>
  <si>
    <t>a024t0000010E5EAAU</t>
  </si>
  <si>
    <t>N0274</t>
  </si>
  <si>
    <t>a024t0000010EEUAA2</t>
  </si>
  <si>
    <t>T0452</t>
  </si>
  <si>
    <t>a024t0000010E5OAAU</t>
  </si>
  <si>
    <t>N0362</t>
  </si>
  <si>
    <t>a024t0000010E4VAAU</t>
  </si>
  <si>
    <t>N0155</t>
  </si>
  <si>
    <t>a024t0000010E48AAE</t>
  </si>
  <si>
    <t>N0105</t>
  </si>
  <si>
    <t>a024t0000010EBlAAM</t>
  </si>
  <si>
    <t>T0076</t>
  </si>
  <si>
    <t>a024t0000010E9IAAU</t>
  </si>
  <si>
    <t>S0229</t>
  </si>
  <si>
    <t>a024t0000010ECqAAM</t>
  </si>
  <si>
    <t>T0171</t>
  </si>
  <si>
    <t>a024t0000010EAcAAM</t>
  </si>
  <si>
    <t>S0468</t>
  </si>
  <si>
    <t>a024t0000010EFNAA2</t>
  </si>
  <si>
    <t>T0555</t>
  </si>
  <si>
    <t>a024t0000010EE0AAM</t>
  </si>
  <si>
    <t>T0391</t>
  </si>
  <si>
    <t>a024t0000010E4FAAU</t>
  </si>
  <si>
    <t>N0123</t>
  </si>
  <si>
    <t>a024t0000010EFXAA2</t>
  </si>
  <si>
    <t>T0581</t>
  </si>
  <si>
    <t>a024t0000010EDiAAM</t>
  </si>
  <si>
    <t>T0285</t>
  </si>
  <si>
    <t>a024t0000010EFIAA2</t>
  </si>
  <si>
    <t>T0550</t>
  </si>
  <si>
    <t>a024t0000010ECPAA2</t>
  </si>
  <si>
    <t>T0131</t>
  </si>
  <si>
    <t>a024t0000010ECOAA2</t>
  </si>
  <si>
    <t>T0130</t>
  </si>
  <si>
    <t>a024t0000010E9HAAU</t>
  </si>
  <si>
    <t>S0227</t>
  </si>
  <si>
    <t>a024t0000010ECQAA2</t>
  </si>
  <si>
    <t>T0132</t>
  </si>
  <si>
    <t>a024t0000010EA1AAM</t>
  </si>
  <si>
    <t>S0410</t>
  </si>
  <si>
    <t>a024t0000010ECRAA2</t>
  </si>
  <si>
    <t>T0133</t>
  </si>
  <si>
    <t>a024t0000010EAvAAM</t>
  </si>
  <si>
    <t>S0501</t>
  </si>
  <si>
    <t>a024t0000010E4eAAE</t>
  </si>
  <si>
    <t>N0172</t>
  </si>
  <si>
    <t>a024t0000010E6rAAE</t>
  </si>
  <si>
    <t>N0498</t>
  </si>
  <si>
    <t>a024t0000010E6qAAE</t>
  </si>
  <si>
    <t>N0497</t>
  </si>
  <si>
    <t>a024t0000010E4dAAE</t>
  </si>
  <si>
    <t>N0170</t>
  </si>
  <si>
    <t>a024t0000010E6IAAU</t>
  </si>
  <si>
    <t>N0452</t>
  </si>
  <si>
    <t>a024t0000010EDhAAM</t>
  </si>
  <si>
    <t>T0282</t>
  </si>
  <si>
    <t>a024t0000010E5UAAU</t>
  </si>
  <si>
    <t>N0378</t>
  </si>
  <si>
    <t>a024t0000010EADAA2</t>
  </si>
  <si>
    <t>S0431</t>
  </si>
  <si>
    <t>a024t0000010E6PAAU</t>
  </si>
  <si>
    <t>N0462</t>
  </si>
  <si>
    <t>a024t0000010E39AAE</t>
  </si>
  <si>
    <t>N0008</t>
  </si>
  <si>
    <t>a024t0000010E9WAAU</t>
  </si>
  <si>
    <t>S0347</t>
  </si>
  <si>
    <t>a024t0000010E6GAAU</t>
  </si>
  <si>
    <t>N0448</t>
  </si>
  <si>
    <t>a024t0000010E7AAAU</t>
  </si>
  <si>
    <t>N0521</t>
  </si>
  <si>
    <t>a024t0000010E8IAAU</t>
  </si>
  <si>
    <t>S0116</t>
  </si>
  <si>
    <t>a024t0000010EEZAA2</t>
  </si>
  <si>
    <t>T0460</t>
  </si>
  <si>
    <t>a024t0000010EDbAAM</t>
  </si>
  <si>
    <t>T0273</t>
  </si>
  <si>
    <t>a024t0000010E9OAAU</t>
  </si>
  <si>
    <t>S0241</t>
  </si>
  <si>
    <t>a024t0000010E90AAE</t>
  </si>
  <si>
    <t>S0182</t>
  </si>
  <si>
    <t>a024t0000010E59AAE</t>
  </si>
  <si>
    <t>N0269</t>
  </si>
  <si>
    <t>a024t0000010EB5AAM</t>
  </si>
  <si>
    <t>T0008</t>
  </si>
  <si>
    <t>a024t0000010E55AAE</t>
  </si>
  <si>
    <t>N0260</t>
  </si>
  <si>
    <t>a024t0000010EAeAAM</t>
  </si>
  <si>
    <t>S0471</t>
  </si>
  <si>
    <t>a024t0000010E8cAAE</t>
  </si>
  <si>
    <t>S0146</t>
  </si>
  <si>
    <t>a024t0000010E44AAE</t>
  </si>
  <si>
    <t>N0101</t>
  </si>
  <si>
    <t>a024t0000010EFEAA2</t>
  </si>
  <si>
    <t>T0543</t>
  </si>
  <si>
    <t>a024t0000010E5yAAE</t>
  </si>
  <si>
    <t>N0417</t>
  </si>
  <si>
    <t>a024t0000010EBDAA2</t>
  </si>
  <si>
    <t>T0026</t>
  </si>
  <si>
    <t>a024t0000010EFPAA2</t>
  </si>
  <si>
    <t>T0557</t>
  </si>
  <si>
    <t>a024t0000010EBCAA2</t>
  </si>
  <si>
    <t>T0025</t>
  </si>
  <si>
    <t>a024t0000010EDQAA2</t>
  </si>
  <si>
    <t>T0256</t>
  </si>
  <si>
    <t>a024t0000010EFOAA2</t>
  </si>
  <si>
    <t>T0556</t>
  </si>
  <si>
    <t>a024t0000010E6UAAU</t>
  </si>
  <si>
    <t>N0468</t>
  </si>
  <si>
    <t>a024t0000010E4hAAE</t>
  </si>
  <si>
    <t>N0183</t>
  </si>
  <si>
    <t>a024t0000010E5mAAE</t>
  </si>
  <si>
    <t>N0400</t>
  </si>
  <si>
    <t>a024t0000010E6TAAU</t>
  </si>
  <si>
    <t>N0467</t>
  </si>
  <si>
    <t>a024t0000010EAqAAM</t>
  </si>
  <si>
    <t>S0492</t>
  </si>
  <si>
    <t>a024t0000010EDUAA2</t>
  </si>
  <si>
    <t>T0266</t>
  </si>
  <si>
    <t>a024t0000010ECKAA2</t>
  </si>
  <si>
    <t>T0123</t>
  </si>
  <si>
    <t>a024t0000010EEmAAM</t>
  </si>
  <si>
    <t>T0492</t>
  </si>
  <si>
    <t>a024t0000010ED2AAM</t>
  </si>
  <si>
    <t>T0192</t>
  </si>
  <si>
    <t>a024t0000010EF0AAM</t>
  </si>
  <si>
    <t>T0525</t>
  </si>
  <si>
    <t>a024t0000010EAgAAM</t>
  </si>
  <si>
    <t>S0473</t>
  </si>
  <si>
    <t>a024t0000010E5XAAU</t>
  </si>
  <si>
    <t>N0385</t>
  </si>
  <si>
    <t>a024t0000010E7JAAU</t>
  </si>
  <si>
    <t>S0010</t>
  </si>
  <si>
    <t>a024t0000010EDoAAM</t>
  </si>
  <si>
    <t>T0292</t>
  </si>
  <si>
    <t>a024t0000010E4UAAU</t>
  </si>
  <si>
    <t>N0154</t>
  </si>
  <si>
    <t>a024t0000010E61AAE</t>
  </si>
  <si>
    <t>N0422</t>
  </si>
  <si>
    <t>a024t0000010EAoAAM</t>
  </si>
  <si>
    <t>S0490</t>
  </si>
  <si>
    <t>a024t0000010E8zAAE</t>
  </si>
  <si>
    <t>S0181</t>
  </si>
  <si>
    <t>a024t0000010E8RAAU</t>
  </si>
  <si>
    <t>S0127</t>
  </si>
  <si>
    <t>a024t0000010E8eAAE</t>
  </si>
  <si>
    <t>S0148</t>
  </si>
  <si>
    <t>a024t0000010E67AAE</t>
  </si>
  <si>
    <t>N0435</t>
  </si>
  <si>
    <t>a024t0000010E7FAAU</t>
  </si>
  <si>
    <t>S0003</t>
  </si>
  <si>
    <t>a024t0000010EDIAA2</t>
  </si>
  <si>
    <t>T0236</t>
  </si>
  <si>
    <t>a024t0000010EDRAA2</t>
  </si>
  <si>
    <t>T0258</t>
  </si>
  <si>
    <t>a024t0000010E6oAAE</t>
  </si>
  <si>
    <t>N0495</t>
  </si>
  <si>
    <t>a024t0000010EA0AAM</t>
  </si>
  <si>
    <t>S0409</t>
  </si>
  <si>
    <t>a024t0000010E6uAAE</t>
  </si>
  <si>
    <t>N0502</t>
  </si>
  <si>
    <t>a024t0000010E7CAAU</t>
  </si>
  <si>
    <t>N0530</t>
  </si>
  <si>
    <t>a024t0000010ECwAAM</t>
  </si>
  <si>
    <t>T0184</t>
  </si>
  <si>
    <t>a024t0000010E6XAAU</t>
  </si>
  <si>
    <t>N0471</t>
  </si>
  <si>
    <t>a024t0000010E6WAAU</t>
  </si>
  <si>
    <t>N0470</t>
  </si>
  <si>
    <t>a024t0000010EBEAA2</t>
  </si>
  <si>
    <t>T0027</t>
  </si>
  <si>
    <t>a024t0000010E4EAAU</t>
  </si>
  <si>
    <t>N0122</t>
  </si>
  <si>
    <t>a024t0000010EAnAAM</t>
  </si>
  <si>
    <t>S0489</t>
  </si>
  <si>
    <t>a024t0000010EATAA2</t>
  </si>
  <si>
    <t>S0451</t>
  </si>
  <si>
    <t>a024t0000010ECGAA2</t>
  </si>
  <si>
    <t>T0118</t>
  </si>
  <si>
    <t>a024t0000010EBBAA2</t>
  </si>
  <si>
    <t>T0024</t>
  </si>
  <si>
    <t>a024t0000010E7yAAE</t>
  </si>
  <si>
    <t>S0088</t>
  </si>
  <si>
    <t>a024t0000010EF6AAM</t>
  </si>
  <si>
    <t>T0532</t>
  </si>
  <si>
    <t>a024t0000010EDlAAM</t>
  </si>
  <si>
    <t>T0288</t>
  </si>
  <si>
    <t>a024t0000010EBaAAM</t>
  </si>
  <si>
    <t>T0060</t>
  </si>
  <si>
    <t>a024t0000010EArAAM</t>
  </si>
  <si>
    <t>S0494</t>
  </si>
  <si>
    <t>a024t0000010E6yAAE</t>
  </si>
  <si>
    <t>N0506</t>
  </si>
  <si>
    <t>a024t0000010E7MAAU</t>
  </si>
  <si>
    <t>S0018</t>
  </si>
  <si>
    <t>a024t0000010EFUAA2</t>
  </si>
  <si>
    <t>T0574</t>
  </si>
  <si>
    <t>a024t0000010E9XAAU</t>
  </si>
  <si>
    <t>S0348</t>
  </si>
  <si>
    <t>a024t0000010E7DAAU</t>
  </si>
  <si>
    <t>N0537</t>
  </si>
  <si>
    <t>a024t0000010E9hAAE</t>
  </si>
  <si>
    <t>S0376</t>
  </si>
  <si>
    <t>a024t0000010E5nAAE</t>
  </si>
  <si>
    <t>N0401</t>
  </si>
  <si>
    <t>Woodhall Park Retirement Village [T0022</t>
  </si>
  <si>
    <t>a024t0000010EBAAA2</t>
  </si>
  <si>
    <t>T0022</t>
  </si>
  <si>
    <t>a024t0000010E3BAAU</t>
  </si>
  <si>
    <t>N0010</t>
  </si>
  <si>
    <t>a024t0000010E94AAE</t>
  </si>
  <si>
    <t>S0194</t>
  </si>
  <si>
    <t>a024t0000010EEoAAM</t>
  </si>
  <si>
    <t>T0504</t>
  </si>
  <si>
    <t>P U B L I C   H E A L T H   U N I T S</t>
  </si>
  <si>
    <t>Thunder Bay District Health Unit [2262</t>
  </si>
  <si>
    <t>0014t000003Jm8iAAC</t>
  </si>
  <si>
    <t>0014t000003K0WgAAK</t>
  </si>
  <si>
    <t>0014t000003K0WiAAK</t>
  </si>
  <si>
    <t>0014t000003K0WvAAK</t>
  </si>
  <si>
    <t>0014t000003K08uAAC</t>
  </si>
  <si>
    <t>0014t000003K08vAAC</t>
  </si>
  <si>
    <t>0014t000003K08wAAC</t>
  </si>
  <si>
    <t>0014t000003K08xAAC</t>
  </si>
  <si>
    <t>0014t000003K08yAAC</t>
  </si>
  <si>
    <t>0014t000003K08zAAC</t>
  </si>
  <si>
    <t>0014t000003K090AAC</t>
  </si>
  <si>
    <t>0014t000003K091AAC</t>
  </si>
  <si>
    <t>0014t000003K092AAC</t>
  </si>
  <si>
    <t>0014t000003K093AAC</t>
  </si>
  <si>
    <t>0014t000003K094AAC</t>
  </si>
  <si>
    <t>0014t000003K095AAC</t>
  </si>
  <si>
    <t>0014t000003K096AAC</t>
  </si>
  <si>
    <t>0014t000003K097AAC</t>
  </si>
  <si>
    <t>0014t000003K098AAC</t>
  </si>
  <si>
    <t>0014t000003K099AAC</t>
  </si>
  <si>
    <t>0014t000003K09AAAS</t>
  </si>
  <si>
    <t>0014t000003K09BAAS</t>
  </si>
  <si>
    <t>0014t000003K09CAAS</t>
  </si>
  <si>
    <t>0014t000003K09DAAS</t>
  </si>
  <si>
    <t>0014t000003K09EAAS</t>
  </si>
  <si>
    <t>0014t000003K09FAAS</t>
  </si>
  <si>
    <t>0014t000003K09GAAS</t>
  </si>
  <si>
    <t>0014t000003K09HAAS</t>
  </si>
  <si>
    <t>0014t000003K09IAAS</t>
  </si>
  <si>
    <t>0014t000003K09JAAS</t>
  </si>
  <si>
    <t>0014t000003K09KAAS</t>
  </si>
  <si>
    <t>0014t000003K09LAAS</t>
  </si>
  <si>
    <t>0014t000003K09MAAS</t>
  </si>
  <si>
    <t>0014t000003K09NAAS</t>
  </si>
  <si>
    <t>0014t000003K09OAAS</t>
  </si>
  <si>
    <t>0014t000003K09PAAS</t>
  </si>
  <si>
    <t>0014t000003K09QAAS</t>
  </si>
  <si>
    <t>0014t000003K09RAAS</t>
  </si>
  <si>
    <t>0014t000003K09SAAS</t>
  </si>
  <si>
    <t>0014t000003K09TAAS</t>
  </si>
  <si>
    <t>0014t000003K09UAAS</t>
  </si>
  <si>
    <t>0014t000003K09VAAS</t>
  </si>
  <si>
    <t>0014t000003K09WAAS</t>
  </si>
  <si>
    <t>0014t000003K09XAAS</t>
  </si>
  <si>
    <t>0014t000003K09YAAS</t>
  </si>
  <si>
    <t>0014t000003K09ZAAS</t>
  </si>
  <si>
    <t>0014t000003K09aAAC</t>
  </si>
  <si>
    <t>0014t000003K09bAAC</t>
  </si>
  <si>
    <t>0014t000003K09cAAC</t>
  </si>
  <si>
    <t>0014t000003K09dAAC</t>
  </si>
  <si>
    <t>0014t000003K09eAAC</t>
  </si>
  <si>
    <t>0014t000003K09fAAC</t>
  </si>
  <si>
    <t>0014t000003K09gAAC</t>
  </si>
  <si>
    <t>0014t000003K09hAAC</t>
  </si>
  <si>
    <t>0014t000003K09iAAC</t>
  </si>
  <si>
    <t>0014t000003K09jAAC</t>
  </si>
  <si>
    <t>0014t000003K09kAAC</t>
  </si>
  <si>
    <t>0014t000003K09lAAC</t>
  </si>
  <si>
    <t>0014t000003K09mAAC</t>
  </si>
  <si>
    <t>0014t000003K09nAAC</t>
  </si>
  <si>
    <t>0014t000003K09oAAC</t>
  </si>
  <si>
    <t>0014t000003K09pAAC</t>
  </si>
  <si>
    <t>0014t000003K09qAAC</t>
  </si>
  <si>
    <t>0014t000003K09rAAC</t>
  </si>
  <si>
    <t>0014t000003K09sAAC</t>
  </si>
  <si>
    <t>0014t000003K09tAAC</t>
  </si>
  <si>
    <t>0014t000003K09uAAC</t>
  </si>
  <si>
    <t>0014t000003K09vAAC</t>
  </si>
  <si>
    <t>0014t000003K09wAAC</t>
  </si>
  <si>
    <t>0014t000003K09xAAC</t>
  </si>
  <si>
    <t>0014t000003K09yAAC</t>
  </si>
  <si>
    <t>0014t000003K09zAAC</t>
  </si>
  <si>
    <t>0014t000003K0A0AAK</t>
  </si>
  <si>
    <t>0014t000003K0A1AAK</t>
  </si>
  <si>
    <t>0014t000003K0A2AAK</t>
  </si>
  <si>
    <t>0014t000003K0A3AAK</t>
  </si>
  <si>
    <t>0014t000003K0A4AAK</t>
  </si>
  <si>
    <t>0014t000003K0A5AAK</t>
  </si>
  <si>
    <t>0014t000003K0A6AAK</t>
  </si>
  <si>
    <t>0014t000003K0A7AAK</t>
  </si>
  <si>
    <t>0014t000003K0A8AAK</t>
  </si>
  <si>
    <t>0014t000003K0A9AAK</t>
  </si>
  <si>
    <t>0014t000003K0AAAA0</t>
  </si>
  <si>
    <t>0014t000003K0ABAA0</t>
  </si>
  <si>
    <t>0014t000003K0ACAA0</t>
  </si>
  <si>
    <t>0014t000003K0ADAA0</t>
  </si>
  <si>
    <t>0014t000003K0AEAA0</t>
  </si>
  <si>
    <t>0014t000003K0AFAA0</t>
  </si>
  <si>
    <t>0014t000003K0AGAA0</t>
  </si>
  <si>
    <t>0014t000003K0AHAA0</t>
  </si>
  <si>
    <t>0014t000003K0AIAA0</t>
  </si>
  <si>
    <t>0014t000003K0AJAA0</t>
  </si>
  <si>
    <t>0014t000003K0AKAA0</t>
  </si>
  <si>
    <t>0014t000003K0ALAA0</t>
  </si>
  <si>
    <t>0014t000003K0AMAA0</t>
  </si>
  <si>
    <t>0014t000003K0ANAA0</t>
  </si>
  <si>
    <t>0014t000003K0AOAA0</t>
  </si>
  <si>
    <t>0014t000003K0APAA0</t>
  </si>
  <si>
    <t>0014t000003K0AQAA0</t>
  </si>
  <si>
    <t>0014t000003K0ARAA0</t>
  </si>
  <si>
    <t>0014t000003K0ASAA0</t>
  </si>
  <si>
    <t>0014t000003K0ATAA0</t>
  </si>
  <si>
    <t>0014t000003K0AUAA0</t>
  </si>
  <si>
    <t>0014t000003K0AVAA0</t>
  </si>
  <si>
    <t>0014t000003K0AWAA0</t>
  </si>
  <si>
    <t>0014t000003K0AXAA0</t>
  </si>
  <si>
    <t>0014t000003K0AYAA0</t>
  </si>
  <si>
    <t>0014t000003K0AZAA0</t>
  </si>
  <si>
    <t>0014t000003K0AaAAK</t>
  </si>
  <si>
    <t>0014t000003K0AbAAK</t>
  </si>
  <si>
    <t>0014t000003K0AcAAK</t>
  </si>
  <si>
    <t>0014t000003K0AdAAK</t>
  </si>
  <si>
    <t>0014t000003K0AeAAK</t>
  </si>
  <si>
    <t>0014t000003K0AfAAK</t>
  </si>
  <si>
    <t>0014t000003K0AgAAK</t>
  </si>
  <si>
    <t>0014t000003K0AhAAK</t>
  </si>
  <si>
    <t>0014t000003K0AiAAK</t>
  </si>
  <si>
    <t>0014t000003K0AjAAK</t>
  </si>
  <si>
    <t>0014t000003K0AkAAK</t>
  </si>
  <si>
    <t>0014t000003K0AlAAK</t>
  </si>
  <si>
    <t>0014t000003K0AmAAK</t>
  </si>
  <si>
    <t>0014t000003K0AnAAK</t>
  </si>
  <si>
    <t>0014t000003K0AoAAK</t>
  </si>
  <si>
    <t>0014t000003K0ApAAK</t>
  </si>
  <si>
    <t>0014t000003K0AqAAK</t>
  </si>
  <si>
    <t>0014t000003K0ArAAK</t>
  </si>
  <si>
    <t>0014t000003K0AsAAK</t>
  </si>
  <si>
    <t>0014t000003K0AtAAK</t>
  </si>
  <si>
    <t>0014t000003K0AuAAK</t>
  </si>
  <si>
    <t>0014t000003K0AvAAK</t>
  </si>
  <si>
    <t>0014t000003K0AwAAK</t>
  </si>
  <si>
    <t>0014t000003K0AxAAK</t>
  </si>
  <si>
    <t>0014t000003K0AyAAK</t>
  </si>
  <si>
    <t>0014t000003K0AzAAK</t>
  </si>
  <si>
    <t>0014t000003K0B0AAK</t>
  </si>
  <si>
    <t>0014t000003K0B1AAK</t>
  </si>
  <si>
    <t>0014t000003K0B2AAK</t>
  </si>
  <si>
    <t>0014t000003K0B3AAK</t>
  </si>
  <si>
    <t>0014t000003K0B4AAK</t>
  </si>
  <si>
    <t>0014t000003K0B5AAK</t>
  </si>
  <si>
    <t>0014t000003K0B6AAK</t>
  </si>
  <si>
    <t>0014t000003K0B7AAK</t>
  </si>
  <si>
    <t>0014t000003K0B8AAK</t>
  </si>
  <si>
    <t>0014t000003K0B9AAK</t>
  </si>
  <si>
    <t>0014t000003K0BAAA0</t>
  </si>
  <si>
    <t>0014t000003K0BBAA0</t>
  </si>
  <si>
    <t>0014t000003K0BCAA0</t>
  </si>
  <si>
    <t>0014t000003K0BDAA0</t>
  </si>
  <si>
    <t>0014t000003K0BEAA0</t>
  </si>
  <si>
    <t>0014t000003K0BFAA0</t>
  </si>
  <si>
    <t>0014t000003K0BGAA0</t>
  </si>
  <si>
    <t>0014t000003K0BHAA0</t>
  </si>
  <si>
    <t>0014t000003K0BIAA0</t>
  </si>
  <si>
    <t>0014t000003K0BJAA0</t>
  </si>
  <si>
    <t>0014t000003K0BKAA0</t>
  </si>
  <si>
    <t>0014t000003K0BLAA0</t>
  </si>
  <si>
    <t>0014t000003K0BMAA0</t>
  </si>
  <si>
    <t>0014t000003K0BNAA0</t>
  </si>
  <si>
    <t>0014t000003K0BOAA0</t>
  </si>
  <si>
    <t>0014t000003K0BPAA0</t>
  </si>
  <si>
    <t>0014t000003K0BQAA0</t>
  </si>
  <si>
    <t>0014t000003K0BRAA0</t>
  </si>
  <si>
    <t>0014t000003K0BSAA0</t>
  </si>
  <si>
    <t>0014t000003K0BTAA0</t>
  </si>
  <si>
    <t>0014t000003K0BUAA0</t>
  </si>
  <si>
    <t>0014t000003K0BVAA0</t>
  </si>
  <si>
    <t>0014t000003K0BWAA0</t>
  </si>
  <si>
    <t>0014t000003K0BXAA0</t>
  </si>
  <si>
    <t>0014t000003K0BYAA0</t>
  </si>
  <si>
    <t>0014t000003K0BZAA0</t>
  </si>
  <si>
    <t>0014t000003K0BaAAK</t>
  </si>
  <si>
    <t>0014t000003K0BbAAK</t>
  </si>
  <si>
    <t>0014t000003K0BcAAK</t>
  </si>
  <si>
    <t>0014t000003K0BdAAK</t>
  </si>
  <si>
    <t>0014t000003K0BeAAK</t>
  </si>
  <si>
    <t>0014t000003K0BfAAK</t>
  </si>
  <si>
    <t>0014t000003K0BgAAK</t>
  </si>
  <si>
    <t>0014t000003K0BhAAK</t>
  </si>
  <si>
    <t>0014t000003K0BiAAK</t>
  </si>
  <si>
    <t>0014t000003K0BjAAK</t>
  </si>
  <si>
    <t>0014t000003K0BkAAK</t>
  </si>
  <si>
    <t>0014t000003K0BlAAK</t>
  </si>
  <si>
    <t>0014t000003K0BmAAK</t>
  </si>
  <si>
    <t>0014t000003K0BnAAK</t>
  </si>
  <si>
    <t>0014t000003K0BoAAK</t>
  </si>
  <si>
    <t>0014t000003K0BpAAK</t>
  </si>
  <si>
    <t>0014t000003K0BqAAK</t>
  </si>
  <si>
    <t>0014t000003K0BrAAK</t>
  </si>
  <si>
    <t>0014t000003K0BsAAK</t>
  </si>
  <si>
    <t>0014t000003K0BtAAK</t>
  </si>
  <si>
    <t>0014t000003K0BuAAK</t>
  </si>
  <si>
    <t>0014t000003K0BvAAK</t>
  </si>
  <si>
    <t>0014t000003K0BwAAK</t>
  </si>
  <si>
    <t>0014t000003K0BxAAK</t>
  </si>
  <si>
    <t>0014t000003K0ByAAK</t>
  </si>
  <si>
    <t>0014t000003K0BzAAK</t>
  </si>
  <si>
    <t>0014t000003K0C0AAK</t>
  </si>
  <si>
    <t>0014t000003K0C1AAK</t>
  </si>
  <si>
    <t>0014t000003K0C2AAK</t>
  </si>
  <si>
    <t>0014t000003K0C3AAK</t>
  </si>
  <si>
    <t>0014t000003K0C4AAK</t>
  </si>
  <si>
    <t>0014t000003K0C5AAK</t>
  </si>
  <si>
    <t>0014t000003K0C6AAK</t>
  </si>
  <si>
    <t>0014t000003K0C7AAK</t>
  </si>
  <si>
    <t>0014t000003K0C8AAK</t>
  </si>
  <si>
    <t>0014t000003K0C9AAK</t>
  </si>
  <si>
    <t>0014t000003K0CAAA0</t>
  </si>
  <si>
    <t>0014t000003K0CBAA0</t>
  </si>
  <si>
    <t>0014t000003K0CCAA0</t>
  </si>
  <si>
    <t>0014t000003K0CDAA0</t>
  </si>
  <si>
    <t>0014t000003K0CEAA0</t>
  </si>
  <si>
    <t>0014t000003K0CFAA0</t>
  </si>
  <si>
    <t>0014t000003K0CGAA0</t>
  </si>
  <si>
    <t>0014t000003K0CHAA0</t>
  </si>
  <si>
    <t>0014t000003K0CIAA0</t>
  </si>
  <si>
    <t>0014t000003K0CJAA0</t>
  </si>
  <si>
    <t>0014t000003K0CKAA0</t>
  </si>
  <si>
    <t>0014t000003K0CLAA0</t>
  </si>
  <si>
    <t>0014t000003K0CMAA0</t>
  </si>
  <si>
    <t>0014t000003K0CNAA0</t>
  </si>
  <si>
    <t>0014t000003K0COAA0</t>
  </si>
  <si>
    <t>0014t000003K0CPAA0</t>
  </si>
  <si>
    <t>0014t000003K0CQAA0</t>
  </si>
  <si>
    <t>0014t000003K0CRAA0</t>
  </si>
  <si>
    <t>0014t000003K0CSAA0</t>
  </si>
  <si>
    <t>0014t000003K0CTAA0</t>
  </si>
  <si>
    <t>0014t000003K0CUAA0</t>
  </si>
  <si>
    <t>0014t000003K0CVAA0</t>
  </si>
  <si>
    <t>0014t000003K0CWAA0</t>
  </si>
  <si>
    <t>0014t000003K0CXAA0</t>
  </si>
  <si>
    <t>0014t000003K0CYAA0</t>
  </si>
  <si>
    <t>0014t000003K0CZAA0</t>
  </si>
  <si>
    <t>0014t000003K0CaAAK</t>
  </si>
  <si>
    <t>0014t000003K0CbAAK</t>
  </si>
  <si>
    <t>0014t000003K0CcAAK</t>
  </si>
  <si>
    <t>0014t000003K0CdAAK</t>
  </si>
  <si>
    <t>0014t000003K0CeAAK</t>
  </si>
  <si>
    <t>0014t000003K0CfAAK</t>
  </si>
  <si>
    <t>0014t000003K0CgAAK</t>
  </si>
  <si>
    <t>0014t000003K0ChAAK</t>
  </si>
  <si>
    <t>0014t000003K0CiAAK</t>
  </si>
  <si>
    <t>0014t000003K0CjAAK</t>
  </si>
  <si>
    <t>0014t000003K0CkAAK</t>
  </si>
  <si>
    <t>0014t000003K0ClAAK</t>
  </si>
  <si>
    <t>0014t000003K0CmAAK</t>
  </si>
  <si>
    <t>0014t000003K0CnAAK</t>
  </si>
  <si>
    <t>0014t000003K0CoAAK</t>
  </si>
  <si>
    <t>0014t000003K0CpAAK</t>
  </si>
  <si>
    <t>0014t000003K0CqAAK</t>
  </si>
  <si>
    <t>0014t000003K0CrAAK</t>
  </si>
  <si>
    <t>0014t000003K0CsAAK</t>
  </si>
  <si>
    <t>0014t000003K0CtAAK</t>
  </si>
  <si>
    <t>0014t000003K0CuAAK</t>
  </si>
  <si>
    <t>0014t000003K0CvAAK</t>
  </si>
  <si>
    <t>0014t000003K0CwAAK</t>
  </si>
  <si>
    <t>0014t000003K0CxAAK</t>
  </si>
  <si>
    <t>0014t000003K0CyAAK</t>
  </si>
  <si>
    <t>0014t000003K0CzAAK</t>
  </si>
  <si>
    <t>0014t000003K0D0AAK</t>
  </si>
  <si>
    <t>0014t000003K0D1AAK</t>
  </si>
  <si>
    <t>0014t000003K0D2AAK</t>
  </si>
  <si>
    <t>0014t000003K0D3AAK</t>
  </si>
  <si>
    <t>0014t000003K0D4AAK</t>
  </si>
  <si>
    <t>0014t000003K0D5AAK</t>
  </si>
  <si>
    <t>0014t000003K0D6AAK</t>
  </si>
  <si>
    <t>0014t000003K0D7AAK</t>
  </si>
  <si>
    <t>0014t000003K0D8AAK</t>
  </si>
  <si>
    <t>0014t000003K0D9AAK</t>
  </si>
  <si>
    <t>0014t000003K0DAAA0</t>
  </si>
  <si>
    <t>0014t000003K0DBAA0</t>
  </si>
  <si>
    <t>0014t000003K0DCAA0</t>
  </si>
  <si>
    <t>0014t000003K0DDAA0</t>
  </si>
  <si>
    <t>0014t000003K0DEAA0</t>
  </si>
  <si>
    <t>0014t000003K0DFAA0</t>
  </si>
  <si>
    <t>0014t000003K0DGAA0</t>
  </si>
  <si>
    <t>0014t000003K0DHAA0</t>
  </si>
  <si>
    <t>0014t000003K0DIAA0</t>
  </si>
  <si>
    <t>0014t000003K0DJAA0</t>
  </si>
  <si>
    <t>0014t000003K0DKAA0</t>
  </si>
  <si>
    <t>0014t000003K0DLAA0</t>
  </si>
  <si>
    <t>0014t000003K0DMAA0</t>
  </si>
  <si>
    <t>0014t000003K0DNAA0</t>
  </si>
  <si>
    <t>0014t000003K0DOAA0</t>
  </si>
  <si>
    <t>0014t000003K0DPAA0</t>
  </si>
  <si>
    <t>0014t000003K0DQAA0</t>
  </si>
  <si>
    <t>0014t000003K0DRAA0</t>
  </si>
  <si>
    <t>0014t000003K0DSAA0</t>
  </si>
  <si>
    <t>0014t000003K0DTAA0</t>
  </si>
  <si>
    <t>0014t000003K0DUAA0</t>
  </si>
  <si>
    <t>0014t000003K0DVAA0</t>
  </si>
  <si>
    <t>0014t000003K0DWAA0</t>
  </si>
  <si>
    <t>0014t000003K0DXAA0</t>
  </si>
  <si>
    <t>0014t000003K0DYAA0</t>
  </si>
  <si>
    <t>0014t000003K0DZAA0</t>
  </si>
  <si>
    <t>0014t000003K0DaAAK</t>
  </si>
  <si>
    <t>0014t000003K0DbAAK</t>
  </si>
  <si>
    <t>0014t000003K0DcAAK</t>
  </si>
  <si>
    <t>0014t000003K0DdAAK</t>
  </si>
  <si>
    <t>0014t000003K0DeAAK</t>
  </si>
  <si>
    <t>0014t000003K0DfAAK</t>
  </si>
  <si>
    <t>0014t000003K0DgAAK</t>
  </si>
  <si>
    <t>0014t000003K0DhAAK</t>
  </si>
  <si>
    <t>0014t000003K0DiAAK</t>
  </si>
  <si>
    <t>0014t000003K0DjAAK</t>
  </si>
  <si>
    <t>0014t000003K0DkAAK</t>
  </si>
  <si>
    <t>0014t000003K0DlAAK</t>
  </si>
  <si>
    <t>0014t000003K0DmAAK</t>
  </si>
  <si>
    <t>0014t000003K0DnAAK</t>
  </si>
  <si>
    <t>0014t000003K0DoAAK</t>
  </si>
  <si>
    <t>0014t000003K0DpAAK</t>
  </si>
  <si>
    <t>0014t000003K0DqAAK</t>
  </si>
  <si>
    <t>0014t000003K0DrAAK</t>
  </si>
  <si>
    <t>0014t000003K0DsAAK</t>
  </si>
  <si>
    <t>0014t000003K0DtAAK</t>
  </si>
  <si>
    <t>0014t000003K0DuAAK</t>
  </si>
  <si>
    <t>0014t000003K0DvAAK</t>
  </si>
  <si>
    <t>0014t000003K0DwAAK</t>
  </si>
  <si>
    <t>0014t000003K0DxAAK</t>
  </si>
  <si>
    <t>0014t000003K0DyAAK</t>
  </si>
  <si>
    <t>0014t000003K0DzAAK</t>
  </si>
  <si>
    <t>0014t000003K0E0AAK</t>
  </si>
  <si>
    <t>0014t000003K0E1AAK</t>
  </si>
  <si>
    <t>0014t000003K0E2AAK</t>
  </si>
  <si>
    <t>0014t000003K0E3AAK</t>
  </si>
  <si>
    <t>0014t000003K0E4AAK</t>
  </si>
  <si>
    <t>0014t000003K0E5AAK</t>
  </si>
  <si>
    <t>0014t000003K0E6AAK</t>
  </si>
  <si>
    <t>0014t000003K0E7AAK</t>
  </si>
  <si>
    <t>0014t000003K0E8AAK</t>
  </si>
  <si>
    <t>0014t000003K0E9AAK</t>
  </si>
  <si>
    <t>0014t000003K0EAAA0</t>
  </si>
  <si>
    <t>0014t000003K0EBAA0</t>
  </si>
  <si>
    <t>0014t000003K0ECAA0</t>
  </si>
  <si>
    <t>0014t000003K0EDAA0</t>
  </si>
  <si>
    <t>0014t000003K0EEAA0</t>
  </si>
  <si>
    <t>0014t000003K0EFAA0</t>
  </si>
  <si>
    <t>0014t000003K0EGAA0</t>
  </si>
  <si>
    <t>0014t000003K0EHAA0</t>
  </si>
  <si>
    <t>0014t000003K0EIAA0</t>
  </si>
  <si>
    <t>0014t000003K0EJAA0</t>
  </si>
  <si>
    <t>0014t000003K0EKAA0</t>
  </si>
  <si>
    <t>0014t000003K0ELAA0</t>
  </si>
  <si>
    <t>0014t000003K0EMAA0</t>
  </si>
  <si>
    <t>0014t000003K0ENAA0</t>
  </si>
  <si>
    <t>0014t000003K0EOAA0</t>
  </si>
  <si>
    <t>0014t000003K0EPAA0</t>
  </si>
  <si>
    <t>0014t000003K0EQAA0</t>
  </si>
  <si>
    <t>0014t000003K0ERAA0</t>
  </si>
  <si>
    <t>0014t000003K0ESAA0</t>
  </si>
  <si>
    <t>0014t000003K0ETAA0</t>
  </si>
  <si>
    <t>0014t000003K0EUAA0</t>
  </si>
  <si>
    <t>0014t000003K0EVAA0</t>
  </si>
  <si>
    <t>0014t000003K0EWAA0</t>
  </si>
  <si>
    <t>0014t000003K0EXAA0</t>
  </si>
  <si>
    <t>0014t000003K0EYAA0</t>
  </si>
  <si>
    <t>0014t000003K0EZAA0</t>
  </si>
  <si>
    <t>0014t000003K0EaAAK</t>
  </si>
  <si>
    <t>0014t000003K0EbAAK</t>
  </si>
  <si>
    <t>0014t000003K0EcAAK</t>
  </si>
  <si>
    <t>0014t000003K0EdAAK</t>
  </si>
  <si>
    <t>0014t000003K0EeAAK</t>
  </si>
  <si>
    <t>0014t000003K0EfAAK</t>
  </si>
  <si>
    <t>0014t000003K0EgAAK</t>
  </si>
  <si>
    <t>0014t000003K0EhAAK</t>
  </si>
  <si>
    <t>0014t000003K0EiAAK</t>
  </si>
  <si>
    <t>0014t000003K0EjAAK</t>
  </si>
  <si>
    <t>0014t000003K0EkAAK</t>
  </si>
  <si>
    <t>0014t000003K0ElAAK</t>
  </si>
  <si>
    <t>0014t000003K0EmAAK</t>
  </si>
  <si>
    <t>0014t000003K0EnAAK</t>
  </si>
  <si>
    <t>0014t000003K0EoAAK</t>
  </si>
  <si>
    <t>0014t000003K0EpAAK</t>
  </si>
  <si>
    <t>0014t000003K0EqAAK</t>
  </si>
  <si>
    <t>0014t000003K0ErAAK</t>
  </si>
  <si>
    <t>0014t000003K0EsAAK</t>
  </si>
  <si>
    <t>0014t000003K0EtAAK</t>
  </si>
  <si>
    <t>0014t000003K0EuAAK</t>
  </si>
  <si>
    <t>0014t000003K0EvAAK</t>
  </si>
  <si>
    <t>0014t000003K0EwAAK</t>
  </si>
  <si>
    <t>0014t000003K0ExAAK</t>
  </si>
  <si>
    <t>0014t000003K0EyAAK</t>
  </si>
  <si>
    <t>0014t000003K0EzAAK</t>
  </si>
  <si>
    <t>0014t000003K0F0AAK</t>
  </si>
  <si>
    <t>0014t000003K0F1AAK</t>
  </si>
  <si>
    <t>0014t000003K0F2AAK</t>
  </si>
  <si>
    <t>0014t000003K0F3AAK</t>
  </si>
  <si>
    <t>0014t000003K0F4AAK</t>
  </si>
  <si>
    <t>0014t000003K0F5AAK</t>
  </si>
  <si>
    <t>0014t000003K0F6AAK</t>
  </si>
  <si>
    <t>0014t000003K0F7AAK</t>
  </si>
  <si>
    <t>0014t000003K0F8AAK</t>
  </si>
  <si>
    <t>0014t000003K0F9AAK</t>
  </si>
  <si>
    <t>0014t000003K0FAAA0</t>
  </si>
  <si>
    <t>0014t000003K0FBAA0</t>
  </si>
  <si>
    <t>0014t000003K0FCAA0</t>
  </si>
  <si>
    <t>0014t000003K0FDAA0</t>
  </si>
  <si>
    <t>0014t000003K0FEAA0</t>
  </si>
  <si>
    <t>0014t000003K0FFAA0</t>
  </si>
  <si>
    <t>0014t000003K0FGAA0</t>
  </si>
  <si>
    <t>0014t000003K0FHAA0</t>
  </si>
  <si>
    <t>0014t000003K0FIAA0</t>
  </si>
  <si>
    <t>0014t000003K0FJAA0</t>
  </si>
  <si>
    <t>0014t000003K0FKAA0</t>
  </si>
  <si>
    <t>0014t000003K0FLAA0</t>
  </si>
  <si>
    <t>0014t000003K0FMAA0</t>
  </si>
  <si>
    <t>0014t000003K0FNAA0</t>
  </si>
  <si>
    <t>0014t000003K0FOAA0</t>
  </si>
  <si>
    <t>0014t000003K0FPAA0</t>
  </si>
  <si>
    <t>0014t000003K0FQAA0</t>
  </si>
  <si>
    <t>0014t000003K0FRAA0</t>
  </si>
  <si>
    <t>0014t000003K0FSAA0</t>
  </si>
  <si>
    <t>0014t000003K0FTAA0</t>
  </si>
  <si>
    <t>0014t000003K0FUAA0</t>
  </si>
  <si>
    <t>0014t000003K0FVAA0</t>
  </si>
  <si>
    <t>0014t000003K0FWAA0</t>
  </si>
  <si>
    <t>0014t000003K0FXAA0</t>
  </si>
  <si>
    <t>0014t000003K0FYAA0</t>
  </si>
  <si>
    <t>0014t000003K0FZAA0</t>
  </si>
  <si>
    <t>0014t000003K0FaAAK</t>
  </si>
  <si>
    <t>0014t000003K0FbAAK</t>
  </si>
  <si>
    <t>0014t000003K0FcAAK</t>
  </si>
  <si>
    <t>0014t000003K0FdAAK</t>
  </si>
  <si>
    <t>0014t000003K0FeAAK</t>
  </si>
  <si>
    <t>0014t000003K0FfAAK</t>
  </si>
  <si>
    <t>0014t000003K0FgAAK</t>
  </si>
  <si>
    <t>0014t000003K0FhAAK</t>
  </si>
  <si>
    <t>0014t000003K0FiAAK</t>
  </si>
  <si>
    <t>0014t000003K0FjAAK</t>
  </si>
  <si>
    <t>0014t000003K0FkAAK</t>
  </si>
  <si>
    <t>0014t000003K0FlAAK</t>
  </si>
  <si>
    <t>0014t000003K0FmAAK</t>
  </si>
  <si>
    <t>0014t000003K0FnAAK</t>
  </si>
  <si>
    <t>0014t000003K0FoAAK</t>
  </si>
  <si>
    <t>0014t000003K0FpAAK</t>
  </si>
  <si>
    <t>0014t000003K0FqAAK</t>
  </si>
  <si>
    <t>0014t000003K0FrAAK</t>
  </si>
  <si>
    <t>0014t000003K0FsAAK</t>
  </si>
  <si>
    <t>0014t000003K0FtAAK</t>
  </si>
  <si>
    <t>0014t000003K0FuAAK</t>
  </si>
  <si>
    <t>0014t000003K0FvAAK</t>
  </si>
  <si>
    <t>0014t000003K0FwAAK</t>
  </si>
  <si>
    <t>0014t000003K0FxAAK</t>
  </si>
  <si>
    <t>0014t000003K0FyAAK</t>
  </si>
  <si>
    <t>0014t000003K0FzAAK</t>
  </si>
  <si>
    <t>0014t000003K0G0AAK</t>
  </si>
  <si>
    <t>0014t000003K0G1AAK</t>
  </si>
  <si>
    <t>0014t000003K0G2AAK</t>
  </si>
  <si>
    <t>0014t000003K0G3AAK</t>
  </si>
  <si>
    <t>0014t000003K0G4AAK</t>
  </si>
  <si>
    <t>0014t000003K0G5AAK</t>
  </si>
  <si>
    <t>0014t000003K0G6AAK</t>
  </si>
  <si>
    <t>0014t000003K0G7AAK</t>
  </si>
  <si>
    <t>0014t000003K0G8AAK</t>
  </si>
  <si>
    <t>0014t000003K0G9AAK</t>
  </si>
  <si>
    <t>0014t000003K0GAAA0</t>
  </si>
  <si>
    <t>0014t000003K0GBAA0</t>
  </si>
  <si>
    <t>0014t000003K0GCAA0</t>
  </si>
  <si>
    <t>0014t000003K0GDAA0</t>
  </si>
  <si>
    <t>0014t000003K0GEAA0</t>
  </si>
  <si>
    <t>0014t000003K0GFAA0</t>
  </si>
  <si>
    <t>0014t000003K0GGAA0</t>
  </si>
  <si>
    <t>0014t000003K0GHAA0</t>
  </si>
  <si>
    <t>0014t000003K0GIAA0</t>
  </si>
  <si>
    <t>0014t000003K0GJAA0</t>
  </si>
  <si>
    <t>0014t000003K0GKAA0</t>
  </si>
  <si>
    <t>0014t000003K0GLAA0</t>
  </si>
  <si>
    <t>0014t000003K0GMAA0</t>
  </si>
  <si>
    <t>0014t000003K0GNAA0</t>
  </si>
  <si>
    <t>0014t000003K0GOAA0</t>
  </si>
  <si>
    <t>0014t000003K0GPAA0</t>
  </si>
  <si>
    <t>0014t000003K0GQAA0</t>
  </si>
  <si>
    <t>0014t000003K0GRAA0</t>
  </si>
  <si>
    <t>0014t000003K0GSAA0</t>
  </si>
  <si>
    <t>0014t000003K0GTAA0</t>
  </si>
  <si>
    <t>0014t000003K0GUAA0</t>
  </si>
  <si>
    <t>0014t000003K0GVAA0</t>
  </si>
  <si>
    <t>0014t000003K0GWAA0</t>
  </si>
  <si>
    <t>0014t000003K0GXAA0</t>
  </si>
  <si>
    <t>0014t000003K0GYAA0</t>
  </si>
  <si>
    <t>0014t000003K0GZAA0</t>
  </si>
  <si>
    <t>0014t000003K0GaAAK</t>
  </si>
  <si>
    <t>0014t000003K0GbAAK</t>
  </si>
  <si>
    <t>0014t000003K0GcAAK</t>
  </si>
  <si>
    <t>0014t000003K0GdAAK</t>
  </si>
  <si>
    <t>0014t000003K0GeAAK</t>
  </si>
  <si>
    <t>0014t000003K0GfAAK</t>
  </si>
  <si>
    <t>0014t000003K0GgAAK</t>
  </si>
  <si>
    <t>0014t000003K0GhAAK</t>
  </si>
  <si>
    <t>0014t000003K0GiAAK</t>
  </si>
  <si>
    <t>0014t000003K0GjAAK</t>
  </si>
  <si>
    <t>0014t000003K0GkAAK</t>
  </si>
  <si>
    <t>0014t000003K0GlAAK</t>
  </si>
  <si>
    <t>0014t000003K0GmAAK</t>
  </si>
  <si>
    <t>0014t000003K0GnAAK</t>
  </si>
  <si>
    <t>0014t000003K0GoAAK</t>
  </si>
  <si>
    <t>0014t000003K0GpAAK</t>
  </si>
  <si>
    <t>0014t000003K0GqAAK</t>
  </si>
  <si>
    <t>0014t000003K0GrAAK</t>
  </si>
  <si>
    <t>0014t000003K0GsAAK</t>
  </si>
  <si>
    <t>0014t000003K0GtAAK</t>
  </si>
  <si>
    <t>0014t000003K0GuAAK</t>
  </si>
  <si>
    <t>0014t000003K0GvAAK</t>
  </si>
  <si>
    <t>0014t000003K0GwAAK</t>
  </si>
  <si>
    <t>0014t000003K0GxAAK</t>
  </si>
  <si>
    <t>0014t000003K0GyAAK</t>
  </si>
  <si>
    <t>0014t000003K0GzAAK</t>
  </si>
  <si>
    <t>0014t000003K0H0AAK</t>
  </si>
  <si>
    <t>0014t000003K0H1AAK</t>
  </si>
  <si>
    <t>0014t000003K0H2AAK</t>
  </si>
  <si>
    <t>0014t000003K0H3AAK</t>
  </si>
  <si>
    <t>0014t000003K0H4AAK</t>
  </si>
  <si>
    <t>0014t000003K0H5AAK</t>
  </si>
  <si>
    <t>0014t000003K0H6AAK</t>
  </si>
  <si>
    <t>0014t000003K0H7AAK</t>
  </si>
  <si>
    <t>0014t000003K0H8AAK</t>
  </si>
  <si>
    <t>0014t000003K0H9AAK</t>
  </si>
  <si>
    <t>0014t000003K0HAAA0</t>
  </si>
  <si>
    <t>0014t000003K0HBAA0</t>
  </si>
  <si>
    <t>0014t000003K0HCAA0</t>
  </si>
  <si>
    <t>0014t000003K0HDAA0</t>
  </si>
  <si>
    <t>0014t000003K0HEAA0</t>
  </si>
  <si>
    <t>0014t000003K0HFAA0</t>
  </si>
  <si>
    <t>0014t000003K0HGAA0</t>
  </si>
  <si>
    <t>0014t000003K0HHAA0</t>
  </si>
  <si>
    <t>0014t000003K0HIAA0</t>
  </si>
  <si>
    <t>0014t000003K0HJAA0</t>
  </si>
  <si>
    <t>0014t000003K0HKAA0</t>
  </si>
  <si>
    <t>0014t000003K0HLAA0</t>
  </si>
  <si>
    <t>0014t000003K0HMAA0</t>
  </si>
  <si>
    <t>0014t000003K0HNAA0</t>
  </si>
  <si>
    <t>0014t000003K0HOAA0</t>
  </si>
  <si>
    <t>0014t000003K0HPAA0</t>
  </si>
  <si>
    <t>0014t000003K0HQAA0</t>
  </si>
  <si>
    <t>0014t000003K0HRAA0</t>
  </si>
  <si>
    <t>0014t000003K0HSAA0</t>
  </si>
  <si>
    <t>0014t000003K0HTAA0</t>
  </si>
  <si>
    <t>0014t000003K0HUAA0</t>
  </si>
  <si>
    <t>0014t000003K0HVAA0</t>
  </si>
  <si>
    <t>0014t000003K0HWAA0</t>
  </si>
  <si>
    <t>0014t000003K0HXAA0</t>
  </si>
  <si>
    <t>0014t000003K0HYAA0</t>
  </si>
  <si>
    <t>0014t000003K0HZAA0</t>
  </si>
  <si>
    <t>0014t000003K0HaAAK</t>
  </si>
  <si>
    <t>0014t000003K0HbAAK</t>
  </si>
  <si>
    <t>0014t000003K0HcAAK</t>
  </si>
  <si>
    <t>0014t000003K0HdAAK</t>
  </si>
  <si>
    <t>0014t000003K0HeAAK</t>
  </si>
  <si>
    <t>0014t000003K0HfAAK</t>
  </si>
  <si>
    <t>0014t000003K0HgAAK</t>
  </si>
  <si>
    <t>0014t000003K0HhAAK</t>
  </si>
  <si>
    <t>0014t000003K0HiAAK</t>
  </si>
  <si>
    <t>0014t000003K0HjAAK</t>
  </si>
  <si>
    <t>0014t000003K0HkAAK</t>
  </si>
  <si>
    <t>0014t000003K0HlAAK</t>
  </si>
  <si>
    <t>0014t000003K0HmAAK</t>
  </si>
  <si>
    <t>0014t000003K0HnAAK</t>
  </si>
  <si>
    <t>0014t000003K0HoAAK</t>
  </si>
  <si>
    <t>0014t000003K0HpAAK</t>
  </si>
  <si>
    <t>0014t000003K0HqAAK</t>
  </si>
  <si>
    <t>0014t000003K0HrAAK</t>
  </si>
  <si>
    <t>0014t000003K0HsAAK</t>
  </si>
  <si>
    <t>0014t000003K0HtAAK</t>
  </si>
  <si>
    <t>0014t000003K0HuAAK</t>
  </si>
  <si>
    <t>0014t000003K0HvAAK</t>
  </si>
  <si>
    <t>0014t000003K0HwAAK</t>
  </si>
  <si>
    <t>0014t000003K0HxAAK</t>
  </si>
  <si>
    <t>0014t000003K0HyAAK</t>
  </si>
  <si>
    <t>0014t000003K0HzAAK</t>
  </si>
  <si>
    <t>0014t000003K0I0AAK</t>
  </si>
  <si>
    <t>0014t000003K0I1AAK</t>
  </si>
  <si>
    <t>0014t000003K0I2AAK</t>
  </si>
  <si>
    <t>0014t000003K0I3AAK</t>
  </si>
  <si>
    <t>0014t000003K0I4AAK</t>
  </si>
  <si>
    <t>0014t000003K0I5AAK</t>
  </si>
  <si>
    <t>0014t000003K0I6AAK</t>
  </si>
  <si>
    <t>0014t000003K0I7AAK</t>
  </si>
  <si>
    <t>0014t000003K0I8AAK</t>
  </si>
  <si>
    <t>0014t000003K0I9AAK</t>
  </si>
  <si>
    <t>0014t000003K0IAAA0</t>
  </si>
  <si>
    <t>0014t000003K0IBAA0</t>
  </si>
  <si>
    <t>0014t000003K0ICAA0</t>
  </si>
  <si>
    <t>0014t000003K0IDAA0</t>
  </si>
  <si>
    <t>0014t000003K0IEAA0</t>
  </si>
  <si>
    <t>0014t000003K0IFAA0</t>
  </si>
  <si>
    <t>0014t000003K0IGAA0</t>
  </si>
  <si>
    <t>0014t000003K0IHAA0</t>
  </si>
  <si>
    <t>0014t000003K0IIAA0</t>
  </si>
  <si>
    <t>0014t000003K0IJAA0</t>
  </si>
  <si>
    <t>0014t000003K0IKAA0</t>
  </si>
  <si>
    <t>0014t000003K0ILAA0</t>
  </si>
  <si>
    <t>0014t000003K0IMAA0</t>
  </si>
  <si>
    <t>0014t000003K0INAA0</t>
  </si>
  <si>
    <t>0014t000003K0IOAA0</t>
  </si>
  <si>
    <t>0014t000003K0IPAA0</t>
  </si>
  <si>
    <t>0014t000003K0IQAA0</t>
  </si>
  <si>
    <t>0014t000003K0IRAA0</t>
  </si>
  <si>
    <t>0014t000003K0ISAA0</t>
  </si>
  <si>
    <t>0014t000003K0ITAA0</t>
  </si>
  <si>
    <t>0014t000003K0IUAA0</t>
  </si>
  <si>
    <t>0014t000003K0IVAA0</t>
  </si>
  <si>
    <t>0014t000003K0IWAA0</t>
  </si>
  <si>
    <t>0014t000003K0IXAA0</t>
  </si>
  <si>
    <t>0014t000003K0IYAA0</t>
  </si>
  <si>
    <t>0014t000003K0IZAA0</t>
  </si>
  <si>
    <t>0014t000003K0IaAAK</t>
  </si>
  <si>
    <t>0014t000003K0IbAAK</t>
  </si>
  <si>
    <t>0014t000003K0IcAAK</t>
  </si>
  <si>
    <t>0014t000003K0IdAAK</t>
  </si>
  <si>
    <t>0014t000003K0IeAAK</t>
  </si>
  <si>
    <t>0014t000003K0IfAAK</t>
  </si>
  <si>
    <t>0014t000003K0IgAAK</t>
  </si>
  <si>
    <t>0014t000003K0IhAAK</t>
  </si>
  <si>
    <t>0014t000003K0IiAAK</t>
  </si>
  <si>
    <t>0014t000003K0IjAAK</t>
  </si>
  <si>
    <t>0014t000003K0IkAAK</t>
  </si>
  <si>
    <t>0014t000003K0IlAAK</t>
  </si>
  <si>
    <t>0014t000003K0ImAAK</t>
  </si>
  <si>
    <t>0014t000003K0InAAK</t>
  </si>
  <si>
    <t>0014t000003K0IoAAK</t>
  </si>
  <si>
    <t>0014t000003K0IpAAK</t>
  </si>
  <si>
    <t>0014t000003K0IqAAK</t>
  </si>
  <si>
    <t>0014t000003K0IrAAK</t>
  </si>
  <si>
    <t>0014t000003K0IsAAK</t>
  </si>
  <si>
    <t>0014t000003K0ItAAK</t>
  </si>
  <si>
    <t>0014t000003K0IuAAK</t>
  </si>
  <si>
    <t>0014t000003K0IvAAK</t>
  </si>
  <si>
    <t>0014t000003K0IwAAK</t>
  </si>
  <si>
    <t>0014t000003K0IxAAK</t>
  </si>
  <si>
    <t>0014t000003K0IyAAK</t>
  </si>
  <si>
    <t>0014t000003K0IzAAK</t>
  </si>
  <si>
    <t>0014t000003K0J0AAK</t>
  </si>
  <si>
    <t>0014t000003K08tAAC</t>
  </si>
  <si>
    <t>0014t000003K0J1AAK</t>
  </si>
  <si>
    <t>0014t000003K0J2AAK</t>
  </si>
  <si>
    <t>0014t000003K0J3AAK</t>
  </si>
  <si>
    <t>0014t000003K0J4AAK</t>
  </si>
  <si>
    <t>0014t000003K0J5AAK</t>
  </si>
  <si>
    <t>0014t000003K0J6AAK</t>
  </si>
  <si>
    <t>0014t000003K0J7AAK</t>
  </si>
  <si>
    <t>0014t000003K0J8AAK</t>
  </si>
  <si>
    <t>0014t000003K0J9AAK</t>
  </si>
  <si>
    <t>0014t000003K0JAAA0</t>
  </si>
  <si>
    <t>0014t000003K0JBAA0</t>
  </si>
  <si>
    <t>0014t000003K0JCAA0</t>
  </si>
  <si>
    <t>0014t000003K0JDAA0</t>
  </si>
  <si>
    <t>0014t000003K0JEAA0</t>
  </si>
  <si>
    <t>0014t000003K0JFAA0</t>
  </si>
  <si>
    <t>0014t000003K0JGAA0</t>
  </si>
  <si>
    <t>0014t000003K0JHAA0</t>
  </si>
  <si>
    <t>0014t000003K0JIAA0</t>
  </si>
  <si>
    <t>0014t000003K0JJAA0</t>
  </si>
  <si>
    <t>0014t000003K0JKAA0</t>
  </si>
  <si>
    <t>0014t000003K0JLAA0</t>
  </si>
  <si>
    <t>0014t000003K0JMAA0</t>
  </si>
  <si>
    <t>0014t000003K0JNAA0</t>
  </si>
  <si>
    <t>0014t000003K0JOAA0</t>
  </si>
  <si>
    <t>0014t000003K0JPAA0</t>
  </si>
  <si>
    <t>0014t000003K0JQAA0</t>
  </si>
  <si>
    <t>0014t000003K0JRAA0</t>
  </si>
  <si>
    <t>0014t000003K0JSAA0</t>
  </si>
  <si>
    <t>0014t000003K0JTAA0</t>
  </si>
  <si>
    <t>0014t000003K0JUAA0</t>
  </si>
  <si>
    <t>0014t000003K0JVAA0</t>
  </si>
  <si>
    <t>0014t000003K0JWAA0</t>
  </si>
  <si>
    <t>0014t000003K0JXAA0</t>
  </si>
  <si>
    <t>0014t000003K0JYAA0</t>
  </si>
  <si>
    <t>0014t000003K0JZAA0</t>
  </si>
  <si>
    <t>0014t000003K0JaAAK</t>
  </si>
  <si>
    <t>0014t000003K0JbAAK</t>
  </si>
  <si>
    <t>0014t000003K0JcAAK</t>
  </si>
  <si>
    <t>0014t000003K0JdAAK</t>
  </si>
  <si>
    <t>0014t000003K0JeAAK</t>
  </si>
  <si>
    <t>0014t000003K0JfAAK</t>
  </si>
  <si>
    <t>0014t000003K0JgAAK</t>
  </si>
  <si>
    <t>0014t000003K0JhAAK</t>
  </si>
  <si>
    <t>0014t000003K0JiAAK</t>
  </si>
  <si>
    <t>0014t000003K0JjAAK</t>
  </si>
  <si>
    <t>0014t000003K0JkAAK</t>
  </si>
  <si>
    <t>0014t000003K0JlAAK</t>
  </si>
  <si>
    <t>0014t000003K0JmAAK</t>
  </si>
  <si>
    <t>0014t000003K0JnAAK</t>
  </si>
  <si>
    <t>0014t000003K0JoAAK</t>
  </si>
  <si>
    <t>0014t000003K0JpAAK</t>
  </si>
  <si>
    <t>0014t000003K0JqAAK</t>
  </si>
  <si>
    <t>0014t000003K0JrAAK</t>
  </si>
  <si>
    <t>0014t000003K0JsAAK</t>
  </si>
  <si>
    <t>0014t000003K0JtAAK</t>
  </si>
  <si>
    <t>0014t000003K0JuAAK</t>
  </si>
  <si>
    <t>0014t000003K0JvAAK</t>
  </si>
  <si>
    <t>0014t000003K0JwAAK</t>
  </si>
  <si>
    <t>0014t000003K0JxAAK</t>
  </si>
  <si>
    <t>0014t000003K0JyAAK</t>
  </si>
  <si>
    <t>0014t000003K0JzAAK</t>
  </si>
  <si>
    <t>0014t000003K0K0AAK</t>
  </si>
  <si>
    <t>0014t000003K0K1AAK</t>
  </si>
  <si>
    <t>0014t000003K0K2AAK</t>
  </si>
  <si>
    <t>0014t000003K0K3AAK</t>
  </si>
  <si>
    <t>0014t000003K0K4AAK</t>
  </si>
  <si>
    <t>0014t000003K0K5AAK</t>
  </si>
  <si>
    <t>0014t000003K0K6AAK</t>
  </si>
  <si>
    <t>0014t000003K0K7AAK</t>
  </si>
  <si>
    <t>0014t000003K0K8AAK</t>
  </si>
  <si>
    <t>0014t000003K0K9AAK</t>
  </si>
  <si>
    <t>0014t000003K0KAAA0</t>
  </si>
  <si>
    <t>0014t000003K0KBAA0</t>
  </si>
  <si>
    <t>0014t000003K0KCAA0</t>
  </si>
  <si>
    <t>0014t000003K0KDAA0</t>
  </si>
  <si>
    <t>0014t000003K0KEAA0</t>
  </si>
  <si>
    <t>0014t000003K0KFAA0</t>
  </si>
  <si>
    <t>0014t000003K0KGAA0</t>
  </si>
  <si>
    <t>0014t000003K0KHAA0</t>
  </si>
  <si>
    <t>0014t000003K0KIAA0</t>
  </si>
  <si>
    <t>0014t000003K0KJAA0</t>
  </si>
  <si>
    <t>0014t000003K0KKAA0</t>
  </si>
  <si>
    <t>0014t000003K0KLAA0</t>
  </si>
  <si>
    <t>0014t000003K0KMAA0</t>
  </si>
  <si>
    <t>0014t000003K0KNAA0</t>
  </si>
  <si>
    <t>0014t000003K0KOAA0</t>
  </si>
  <si>
    <t>0014t000003K0KPAA0</t>
  </si>
  <si>
    <t>0014t000003K0KQAA0</t>
  </si>
  <si>
    <t>0014t000003K0KRAA0</t>
  </si>
  <si>
    <t>0014t000003K0KSAA0</t>
  </si>
  <si>
    <t>0014t000003K0KTAA0</t>
  </si>
  <si>
    <t>0014t000003K0KUAA0</t>
  </si>
  <si>
    <t>0014t000003K0KVAA0</t>
  </si>
  <si>
    <t>0014t000003K0KWAA0</t>
  </si>
  <si>
    <t>0014t000003K0KXAA0</t>
  </si>
  <si>
    <t>0014t000003K0KYAA0</t>
  </si>
  <si>
    <t>0014t000003K0KZAA0</t>
  </si>
  <si>
    <t>0014t000003K0KaAAK</t>
  </si>
  <si>
    <t>0014t000003K0KbAAK</t>
  </si>
  <si>
    <t>0014t000003K0KcAAK</t>
  </si>
  <si>
    <t>0014t000003K0KdAAK</t>
  </si>
  <si>
    <t>0014t000003K0KeAAK</t>
  </si>
  <si>
    <t>0014t000003K0KfAAK</t>
  </si>
  <si>
    <t>0014t000003K0KgAAK</t>
  </si>
  <si>
    <t>0014t000003K0KhAAK</t>
  </si>
  <si>
    <t>0014t000003K0KiAAK</t>
  </si>
  <si>
    <t>0014t000003K0KjAAK</t>
  </si>
  <si>
    <t>0014t000003K0KkAAK</t>
  </si>
  <si>
    <t>0014t000003K0KlAAK</t>
  </si>
  <si>
    <t>0014t000003K0KmAAK</t>
  </si>
  <si>
    <t>0014t000003K0KnAAK</t>
  </si>
  <si>
    <t>0014t000003K0KoAAK</t>
  </si>
  <si>
    <t>0014t000003K0KpAAK</t>
  </si>
  <si>
    <t>0014t000003K0KqAAK</t>
  </si>
  <si>
    <t>0014t000003K0KrAAK</t>
  </si>
  <si>
    <t>0014t000003K0KsAAK</t>
  </si>
  <si>
    <t>0014t000003K0KtAAK</t>
  </si>
  <si>
    <t>0014t000003K0KuAAK</t>
  </si>
  <si>
    <t>0014t000003K0KvAAK</t>
  </si>
  <si>
    <t>0014t000003K0KwAAK</t>
  </si>
  <si>
    <t>0014t000003K0KxAAK</t>
  </si>
  <si>
    <t>0014t000003K0KyAAK</t>
  </si>
  <si>
    <t>0014t000003K0KzAAK</t>
  </si>
  <si>
    <t>0014t000003K0L0AAK</t>
  </si>
  <si>
    <t>0014t000003K0L1AAK</t>
  </si>
  <si>
    <t>0014t000003K0L2AAK</t>
  </si>
  <si>
    <t>0014t000003K0L3AAK</t>
  </si>
  <si>
    <t>0014t000003K0L4AAK</t>
  </si>
  <si>
    <t>0014t000003K0L5AAK</t>
  </si>
  <si>
    <t>0014t000003K0L6AAK</t>
  </si>
  <si>
    <t>0014t000003K0L7AAK</t>
  </si>
  <si>
    <t>0014t000003K0L8AAK</t>
  </si>
  <si>
    <t>0014t000003K0L9AAK</t>
  </si>
  <si>
    <t>0014t000003K0LAAA0</t>
  </si>
  <si>
    <t>0014t000003K0LBAA0</t>
  </si>
  <si>
    <t>0014t000003K0LCAA0</t>
  </si>
  <si>
    <t>0014t000003K0LDAA0</t>
  </si>
  <si>
    <t>0014t000003K0LEAA0</t>
  </si>
  <si>
    <t>0014t000003K0LFAA0</t>
  </si>
  <si>
    <t>0014t000003K0LGAA0</t>
  </si>
  <si>
    <t>0014t000003K0LHAA0</t>
  </si>
  <si>
    <t>0014t000003K0LIAA0</t>
  </si>
  <si>
    <t>0014t000003K0LJAA0</t>
  </si>
  <si>
    <t>0014t000003K0LKAA0</t>
  </si>
  <si>
    <t>0014t000003K0LLAA0</t>
  </si>
  <si>
    <t>0014t000003K0LMAA0</t>
  </si>
  <si>
    <t>0014t000003K0LNAA0</t>
  </si>
  <si>
    <t>0014t000003K0LOAA0</t>
  </si>
  <si>
    <t>0014t000003K0LPAA0</t>
  </si>
  <si>
    <t>0014t000003K0LQAA0</t>
  </si>
  <si>
    <t>0014t000003K0LRAA0</t>
  </si>
  <si>
    <t>0014t000003K0LSAA0</t>
  </si>
  <si>
    <t>0014t000003K0LTAA0</t>
  </si>
  <si>
    <t>0014t000003K0LUAA0</t>
  </si>
  <si>
    <t>0014t000003K0LVAA0</t>
  </si>
  <si>
    <t>0014t000003K0LWAA0</t>
  </si>
  <si>
    <t>0014t000003K0LXAA0</t>
  </si>
  <si>
    <t>0014t000003K0LYAA0</t>
  </si>
  <si>
    <t>0014t000003K0LZAA0</t>
  </si>
  <si>
    <t>0014t000003K0LaAAK</t>
  </si>
  <si>
    <t>0014t000003K0LbAAK</t>
  </si>
  <si>
    <t>0014t000003K0LcAAK</t>
  </si>
  <si>
    <t>0014t000003K0LdAAK</t>
  </si>
  <si>
    <t>0014t000003K0LeAAK</t>
  </si>
  <si>
    <t>0014t000003K0LfAAK</t>
  </si>
  <si>
    <t>0014t000003K0LgAAK</t>
  </si>
  <si>
    <t>0014t000003K0LhAAK</t>
  </si>
  <si>
    <t>0014t000003K0LiAAK</t>
  </si>
  <si>
    <t>0014t000003K0LjAAK</t>
  </si>
  <si>
    <t>0014t000003K0LkAAK</t>
  </si>
  <si>
    <t>0014t000003K0LlAAK</t>
  </si>
  <si>
    <t>0014t000003K0LmAAK</t>
  </si>
  <si>
    <t>0014t000003K0LnAAK</t>
  </si>
  <si>
    <t>0014t000003K0LoAAK</t>
  </si>
  <si>
    <t>0014t000003K0LpAAK</t>
  </si>
  <si>
    <t>0014t000003K0LqAAK</t>
  </si>
  <si>
    <t>0014t000003K0LrAAK</t>
  </si>
  <si>
    <t>0014t000003K0LsAAK</t>
  </si>
  <si>
    <t>0014t000003K0LtAAK</t>
  </si>
  <si>
    <t>0014t000003K0LuAAK</t>
  </si>
  <si>
    <t>0014t000003K0LvAAK</t>
  </si>
  <si>
    <t>0014t000003K0LwAAK</t>
  </si>
  <si>
    <t>0014t000003K0LxAAK</t>
  </si>
  <si>
    <t>0014t000003K0LyAAK</t>
  </si>
  <si>
    <t>0014t000003K0LzAAK</t>
  </si>
  <si>
    <t>0014t000003K0M0AAK</t>
  </si>
  <si>
    <t>0014t000003K0M1AAK</t>
  </si>
  <si>
    <t>0014t000003K0M2AAK</t>
  </si>
  <si>
    <t>0014t000003K0M3AAK</t>
  </si>
  <si>
    <t>0014t000003K0M4AAK</t>
  </si>
  <si>
    <t>0014t000003K0M5AAK</t>
  </si>
  <si>
    <t>0014t000003K0M6AAK</t>
  </si>
  <si>
    <t>0014t000003K0M7AAK</t>
  </si>
  <si>
    <t>0014t000003K0M8AAK</t>
  </si>
  <si>
    <t>0014t000003K0M9AAK</t>
  </si>
  <si>
    <t>0014t000003K0MAAA0</t>
  </si>
  <si>
    <t>0014t000003K0MBAA0</t>
  </si>
  <si>
    <t>0014t000003K0MCAA0</t>
  </si>
  <si>
    <t>0014t000003K0MDAA0</t>
  </si>
  <si>
    <t>0014t000003K0MEAA0</t>
  </si>
  <si>
    <t>0014t000003K0MFAA0</t>
  </si>
  <si>
    <t>0014t000003K0MGAA0</t>
  </si>
  <si>
    <t>0014t000003K0MHAA0</t>
  </si>
  <si>
    <t>0014t000003K0MIAA0</t>
  </si>
  <si>
    <t>0014t000003K0MJAA0</t>
  </si>
  <si>
    <t>0014t000003K0MKAA0</t>
  </si>
  <si>
    <t>0014t000003K0MLAA0</t>
  </si>
  <si>
    <t>0014t000003K0MMAA0</t>
  </si>
  <si>
    <t>0014t000003K0MNAA0</t>
  </si>
  <si>
    <t>0014t000003K0MOAA0</t>
  </si>
  <si>
    <t>0014t000003K0MPAA0</t>
  </si>
  <si>
    <t>0014t000003K0MQAA0</t>
  </si>
  <si>
    <t>0014t000003K0MRAA0</t>
  </si>
  <si>
    <t>0014t000003K0MSAA0</t>
  </si>
  <si>
    <t>0014t000003K0MTAA0</t>
  </si>
  <si>
    <t>0014t000003K0MUAA0</t>
  </si>
  <si>
    <t>0014t000003K0MVAA0</t>
  </si>
  <si>
    <t>0014t000003K0MWAA0</t>
  </si>
  <si>
    <t>0014t000003K0MXAA0</t>
  </si>
  <si>
    <t>0014t000003K0MYAA0</t>
  </si>
  <si>
    <t>0014t000003K0MZAA0</t>
  </si>
  <si>
    <t>0014t000003K0MaAAK</t>
  </si>
  <si>
    <t>0014t000003K0MbAAK</t>
  </si>
  <si>
    <t>0014t000003K0McAAK</t>
  </si>
  <si>
    <t>0014t000003K0MdAAK</t>
  </si>
  <si>
    <t>0014t000003K0MeAAK</t>
  </si>
  <si>
    <t>0014t000003K0MfAAK</t>
  </si>
  <si>
    <t>0014t000003K0MgAAK</t>
  </si>
  <si>
    <t>0014t000003K0MhAAK</t>
  </si>
  <si>
    <t>0014t000003K0MiAAK</t>
  </si>
  <si>
    <t>0014t000003K0MjAAK</t>
  </si>
  <si>
    <t>0014t000003K0MkAAK</t>
  </si>
  <si>
    <t>0014t000003K0MlAAK</t>
  </si>
  <si>
    <t>0014t000003K0MmAAK</t>
  </si>
  <si>
    <t>0014t000003K0MnAAK</t>
  </si>
  <si>
    <t>0014t000003K0MoAAK</t>
  </si>
  <si>
    <t>0014t000003K0MpAAK</t>
  </si>
  <si>
    <t>0014t000003K0MqAAK</t>
  </si>
  <si>
    <t>0014t000003K0MrAAK</t>
  </si>
  <si>
    <t>0014t000003K0MsAAK</t>
  </si>
  <si>
    <t>0014t000003K0MtAAK</t>
  </si>
  <si>
    <t>0014t000003K0MuAAK</t>
  </si>
  <si>
    <t>0014t000003K0MvAAK</t>
  </si>
  <si>
    <t>0014t000003K0MwAAK</t>
  </si>
  <si>
    <t>0014t000003K0MxAAK</t>
  </si>
  <si>
    <t>0014t000003K0MyAAK</t>
  </si>
  <si>
    <t>0014t000003K0MzAAK</t>
  </si>
  <si>
    <t>0014t000003K0N0AAK</t>
  </si>
  <si>
    <t>0014t000003K0N1AAK</t>
  </si>
  <si>
    <t>0014t000003K0N2AAK</t>
  </si>
  <si>
    <t>0014t000003K0N3AAK</t>
  </si>
  <si>
    <t>0014t000003K0N4AAK</t>
  </si>
  <si>
    <t>0014t000003K0N5AAK</t>
  </si>
  <si>
    <t>0014t000003K0N6AAK</t>
  </si>
  <si>
    <t>0014t000003K0N7AAK</t>
  </si>
  <si>
    <t>0014t000003K0N8AAK</t>
  </si>
  <si>
    <t>0014t000003K0N9AAK</t>
  </si>
  <si>
    <t>0014t000003K0NAAA0</t>
  </si>
  <si>
    <t>0014t000003K0NBAA0</t>
  </si>
  <si>
    <t>0014t000003K0NCAA0</t>
  </si>
  <si>
    <t>0014t000003K0NDAA0</t>
  </si>
  <si>
    <t>0014t000003K0NEAA0</t>
  </si>
  <si>
    <t>0014t000003K0NFAA0</t>
  </si>
  <si>
    <t>0014t000003K0NGAA0</t>
  </si>
  <si>
    <t>0014t000003K0NHAA0</t>
  </si>
  <si>
    <t>0014t000003K0NIAA0</t>
  </si>
  <si>
    <t>0014t000003K0NJAA0</t>
  </si>
  <si>
    <t>0014t000003K0NKAA0</t>
  </si>
  <si>
    <t>0014t000003K0NLAA0</t>
  </si>
  <si>
    <t>0014t000003K0NMAA0</t>
  </si>
  <si>
    <t>0014t000003K0NNAA0</t>
  </si>
  <si>
    <t>0014t000003K0NOAA0</t>
  </si>
  <si>
    <t>0014t000003K0NPAA0</t>
  </si>
  <si>
    <t>0014t000003K0NQAA0</t>
  </si>
  <si>
    <t>0014t000003K0NRAA0</t>
  </si>
  <si>
    <t>0014t000003K0NSAA0</t>
  </si>
  <si>
    <t>0014t000003K0NTAA0</t>
  </si>
  <si>
    <t>0014t000003K0NUAA0</t>
  </si>
  <si>
    <t>0014t000003K0NVAA0</t>
  </si>
  <si>
    <t>0014t000003K0NWAA0</t>
  </si>
  <si>
    <t>0014t000003K0NXAA0</t>
  </si>
  <si>
    <t>0014t000003K0NYAA0</t>
  </si>
  <si>
    <t>0014t000003K0NZAA0</t>
  </si>
  <si>
    <t>0014t000003K0NaAAK</t>
  </si>
  <si>
    <t>0014t000003K0NbAAK</t>
  </si>
  <si>
    <t>0014t000003K0NcAAK</t>
  </si>
  <si>
    <t>0014t000003K0NdAAK</t>
  </si>
  <si>
    <t>0014t000003K0NeAAK</t>
  </si>
  <si>
    <t>0014t000003K0NfAAK</t>
  </si>
  <si>
    <t>0014t000003K0NgAAK</t>
  </si>
  <si>
    <t>0014t000003K0NhAAK</t>
  </si>
  <si>
    <t>0014t000003K0NiAAK</t>
  </si>
  <si>
    <t>0014t000003K0NjAAK</t>
  </si>
  <si>
    <t>0014t000003K0NkAAK</t>
  </si>
  <si>
    <t>0014t000003K0NlAAK</t>
  </si>
  <si>
    <t>0014t000003K0NmAAK</t>
  </si>
  <si>
    <t>0014t000003K0NnAAK</t>
  </si>
  <si>
    <t>0014t000003K0NoAAK</t>
  </si>
  <si>
    <t>0014t000003K0NpAAK</t>
  </si>
  <si>
    <t>0014t000003K0NqAAK</t>
  </si>
  <si>
    <t>0014t000003K0NrAAK</t>
  </si>
  <si>
    <t>0014t000003K0NsAAK</t>
  </si>
  <si>
    <t>0014t000003K0NtAAK</t>
  </si>
  <si>
    <t>0014t000003K0NuAAK</t>
  </si>
  <si>
    <t>0014t000003K0NvAAK</t>
  </si>
  <si>
    <t>0014t000003K0NwAAK</t>
  </si>
  <si>
    <t>0014t000003K0NxAAK</t>
  </si>
  <si>
    <t>0014t000003K0NyAAK</t>
  </si>
  <si>
    <t>0014t000003K0NzAAK</t>
  </si>
  <si>
    <t>0014t000003K0O0AAK</t>
  </si>
  <si>
    <t>0014t000003K0O1AAK</t>
  </si>
  <si>
    <t>0014t000003K0O2AAK</t>
  </si>
  <si>
    <t>0014t000003K0O3AAK</t>
  </si>
  <si>
    <t>0014t000003K0O4AAK</t>
  </si>
  <si>
    <t>0014t000003K0O5AAK</t>
  </si>
  <si>
    <t>0014t000003K0O6AAK</t>
  </si>
  <si>
    <t>0014t000003K0O7AAK</t>
  </si>
  <si>
    <t>0014t000003K0O8AAK</t>
  </si>
  <si>
    <t>0014t000003K0O9AAK</t>
  </si>
  <si>
    <t>0014t000003K0OAAA0</t>
  </si>
  <si>
    <t>0014t000003K0OBAA0</t>
  </si>
  <si>
    <t>0014t000003K0OCAA0</t>
  </si>
  <si>
    <t>0014t000003K0ODAA0</t>
  </si>
  <si>
    <t>0014t000003K0OEAA0</t>
  </si>
  <si>
    <t>0014t000003K0OFAA0</t>
  </si>
  <si>
    <t>0014t000003K0OGAA0</t>
  </si>
  <si>
    <t>0014t000003K0OHAA0</t>
  </si>
  <si>
    <t>0014t000003K0OIAA0</t>
  </si>
  <si>
    <t>0014t000003K0OJAA0</t>
  </si>
  <si>
    <t>0014t000003K0OKAA0</t>
  </si>
  <si>
    <t>0014t000003K0OLAA0</t>
  </si>
  <si>
    <t>0014t000003K0OMAA0</t>
  </si>
  <si>
    <t>0014t000003K0ONAA0</t>
  </si>
  <si>
    <t>0014t000003K0OOAA0</t>
  </si>
  <si>
    <t>0014t000003K0OPAA0</t>
  </si>
  <si>
    <t>0014t000003K0OQAA0</t>
  </si>
  <si>
    <t>0014t000003K0ORAA0</t>
  </si>
  <si>
    <t>0014t000003K0OSAA0</t>
  </si>
  <si>
    <t>0014t000003K0OTAA0</t>
  </si>
  <si>
    <t>0014t000003K0OUAA0</t>
  </si>
  <si>
    <t>0014t000003K0OVAA0</t>
  </si>
  <si>
    <t>0014t000003K0OWAA0</t>
  </si>
  <si>
    <t>0014t000003K0OXAA0</t>
  </si>
  <si>
    <t>0014t000003K0OYAA0</t>
  </si>
  <si>
    <t>0014t000003K0OZAA0</t>
  </si>
  <si>
    <t>0014t000003K0OaAAK</t>
  </si>
  <si>
    <t>0014t000003K0ObAAK</t>
  </si>
  <si>
    <t>0014t000003K0OcAAK</t>
  </si>
  <si>
    <t>0014t000003K0OdAAK</t>
  </si>
  <si>
    <t>0014t000003K0OeAAK</t>
  </si>
  <si>
    <t>0014t000003K0OfAAK</t>
  </si>
  <si>
    <t>0014t000003K0OgAAK</t>
  </si>
  <si>
    <t>0014t000003K0OhAAK</t>
  </si>
  <si>
    <t>0014t000003K0OiAAK</t>
  </si>
  <si>
    <t>0014t000003K0OjAAK</t>
  </si>
  <si>
    <t>0014t000003K0OkAAK</t>
  </si>
  <si>
    <t>0014t000003K0OlAAK</t>
  </si>
  <si>
    <t>0014t000003K0OmAAK</t>
  </si>
  <si>
    <t>0014t000003K0OnAAK</t>
  </si>
  <si>
    <t>0014t000003K0OoAAK</t>
  </si>
  <si>
    <t>0014t000003K0OpAAK</t>
  </si>
  <si>
    <t>0014t000003K0OqAAK</t>
  </si>
  <si>
    <t>0014t000003K0OrAAK</t>
  </si>
  <si>
    <t>0014t000003K0OsAAK</t>
  </si>
  <si>
    <t>0014t000003K0OtAAK</t>
  </si>
  <si>
    <t>0014t000003K0OuAAK</t>
  </si>
  <si>
    <t>0014t000003K0OvAAK</t>
  </si>
  <si>
    <t>0014t000003K0OwAAK</t>
  </si>
  <si>
    <t>0014t000003K0OxAAK</t>
  </si>
  <si>
    <t>0014t000003K0OyAAK</t>
  </si>
  <si>
    <t>0014t000003K0OzAAK</t>
  </si>
  <si>
    <t>0014t000003K0P0AAK</t>
  </si>
  <si>
    <t>0014t000003K0P1AAK</t>
  </si>
  <si>
    <t>0014t000003K0P2AAK</t>
  </si>
  <si>
    <t>0014t000003K0P3AAK</t>
  </si>
  <si>
    <t>0014t000003K0P4AAK</t>
  </si>
  <si>
    <t>0014t000003K0P5AAK</t>
  </si>
  <si>
    <t>0014t000003K0P6AAK</t>
  </si>
  <si>
    <t>0014t000003K0P7AAK</t>
  </si>
  <si>
    <t>0014t000003K0P8AAK</t>
  </si>
  <si>
    <t>0014t000003K0P9AAK</t>
  </si>
  <si>
    <t>0014t000003K0PAAA0</t>
  </si>
  <si>
    <t>0014t000003K0PBAA0</t>
  </si>
  <si>
    <t>0014t000003K0PCAA0</t>
  </si>
  <si>
    <t>0014t000003K0PDAA0</t>
  </si>
  <si>
    <t>0014t000003K0PEAA0</t>
  </si>
  <si>
    <t>0014t000003K0PFAA0</t>
  </si>
  <si>
    <t>0014t000003K0PGAA0</t>
  </si>
  <si>
    <t>0014t000003K0PHAA0</t>
  </si>
  <si>
    <t>0014t000003K0PIAA0</t>
  </si>
  <si>
    <t>0014t000003K0PJAA0</t>
  </si>
  <si>
    <t>0014t000003K0PKAA0</t>
  </si>
  <si>
    <t>0014t000003K0PLAA0</t>
  </si>
  <si>
    <t>0014t000003K0PMAA0</t>
  </si>
  <si>
    <t>0014t000003K0PNAA0</t>
  </si>
  <si>
    <t>0014t000003K0POAA0</t>
  </si>
  <si>
    <t>0014t000003K0PPAA0</t>
  </si>
  <si>
    <t>0014t000003K0PQAA0</t>
  </si>
  <si>
    <t>0014t000003K0PRAA0</t>
  </si>
  <si>
    <t>0014t000003K0PSAA0</t>
  </si>
  <si>
    <t>0014t000003K0PTAA0</t>
  </si>
  <si>
    <t>0014t000003K0PUAA0</t>
  </si>
  <si>
    <t>0014t000003K0PVAA0</t>
  </si>
  <si>
    <t>0014t000003K0PWAA0</t>
  </si>
  <si>
    <t>0014t000003K0PXAA0</t>
  </si>
  <si>
    <t>0014t000003K0PYAA0</t>
  </si>
  <si>
    <t>0014t000003K0PZAA0</t>
  </si>
  <si>
    <t>0014t000003K0PaAAK</t>
  </si>
  <si>
    <t>0014t000003K0PbAAK</t>
  </si>
  <si>
    <t>0014t000003K0PcAAK</t>
  </si>
  <si>
    <t>0014t000003K0PdAAK</t>
  </si>
  <si>
    <t>0014t000003K0PeAAK</t>
  </si>
  <si>
    <t>0014t000003K0PfAAK</t>
  </si>
  <si>
    <t>0014t000003K0PgAAK</t>
  </si>
  <si>
    <t>0014t000003K0PhAAK</t>
  </si>
  <si>
    <t>0014t000003K0PiAAK</t>
  </si>
  <si>
    <t>0014t000003K0PjAAK</t>
  </si>
  <si>
    <t>0014t000003K0PkAAK</t>
  </si>
  <si>
    <t>0014t000003K0PlAAK</t>
  </si>
  <si>
    <t>0014t000003K0PmAAK</t>
  </si>
  <si>
    <t>0014t000003K0PnAAK</t>
  </si>
  <si>
    <t>0014t000003K0PoAAK</t>
  </si>
  <si>
    <t>0014t000003K0PpAAK</t>
  </si>
  <si>
    <t>0014t000003K0PqAAK</t>
  </si>
  <si>
    <t>0014t000003K0PrAAK</t>
  </si>
  <si>
    <t>0014t000003K0PsAAK</t>
  </si>
  <si>
    <t>0014t000003K0PtAAK</t>
  </si>
  <si>
    <t>0014t000003K0PuAAK</t>
  </si>
  <si>
    <t>0014t000003K0PvAAK</t>
  </si>
  <si>
    <t>0014t000003K0PwAAK</t>
  </si>
  <si>
    <t>0014t000003K0PxAAK</t>
  </si>
  <si>
    <t>0014t000003K0PyAAK</t>
  </si>
  <si>
    <t>0014t000003K0PzAAK</t>
  </si>
  <si>
    <t>0014t000003K0Q0AAK</t>
  </si>
  <si>
    <t>0014t000003K0Q1AAK</t>
  </si>
  <si>
    <t>0014t000003K0Q2AAK</t>
  </si>
  <si>
    <t>0014t000003K0Q3AAK</t>
  </si>
  <si>
    <t>0014t000003K0Q4AAK</t>
  </si>
  <si>
    <t>0014t000003K0Q5AAK</t>
  </si>
  <si>
    <t>0014t000003K0Q6AAK</t>
  </si>
  <si>
    <t>0014t000003K0Q7AAK</t>
  </si>
  <si>
    <t>0014t000003K0Q8AAK</t>
  </si>
  <si>
    <t>0014t000003K0Q9AAK</t>
  </si>
  <si>
    <t>0014t000003K0QAAA0</t>
  </si>
  <si>
    <t>0014t000003K0QBAA0</t>
  </si>
  <si>
    <t>0014t000003K0QCAA0</t>
  </si>
  <si>
    <t>0014t000003K0QDAA0</t>
  </si>
  <si>
    <t>0014t000003K0QEAA0</t>
  </si>
  <si>
    <t>0014t000003K0QFAA0</t>
  </si>
  <si>
    <t>0014t000003K0QGAA0</t>
  </si>
  <si>
    <t>0014t000003K0QHAA0</t>
  </si>
  <si>
    <t>0014t000003K0QIAA0</t>
  </si>
  <si>
    <t>0014t000003K0QJAA0</t>
  </si>
  <si>
    <t>0014t000003K0QKAA0</t>
  </si>
  <si>
    <t>0014t000003K0QLAA0</t>
  </si>
  <si>
    <t>0014t000003K0QMAA0</t>
  </si>
  <si>
    <t>0014t000003K0QNAA0</t>
  </si>
  <si>
    <t>0014t000003K0QOAA0</t>
  </si>
  <si>
    <t>0014t000003K0QPAA0</t>
  </si>
  <si>
    <t>0014t000003K0QQAA0</t>
  </si>
  <si>
    <t>0014t000003K0QRAA0</t>
  </si>
  <si>
    <t>0014t000003K0QSAA0</t>
  </si>
  <si>
    <t>0014t000003K0QTAA0</t>
  </si>
  <si>
    <t>0014t000003K0QUAA0</t>
  </si>
  <si>
    <t>0014t000003K0QVAA0</t>
  </si>
  <si>
    <t>0014t000003K0QWAA0</t>
  </si>
  <si>
    <t>0014t000003K0QXAA0</t>
  </si>
  <si>
    <t>0014t000003K0QYAA0</t>
  </si>
  <si>
    <t>0014t000003K0QZAA0</t>
  </si>
  <si>
    <t>0014t000003K0QaAAK</t>
  </si>
  <si>
    <t>0014t000003K0QbAAK</t>
  </si>
  <si>
    <t>0014t000003K0QcAAK</t>
  </si>
  <si>
    <t>0014t000003K0QdAAK</t>
  </si>
  <si>
    <t>0014t000003K0QeAAK</t>
  </si>
  <si>
    <t>0014t000003K0QfAAK</t>
  </si>
  <si>
    <t>0014t000003K0QgAAK</t>
  </si>
  <si>
    <t>0014t000003K0QhAAK</t>
  </si>
  <si>
    <t>0014t000003K0QiAAK</t>
  </si>
  <si>
    <t>0014t000003K0QjAAK</t>
  </si>
  <si>
    <t>0014t000003K0QkAAK</t>
  </si>
  <si>
    <t>0014t000003K0QlAAK</t>
  </si>
  <si>
    <t>0014t000003K0QmAAK</t>
  </si>
  <si>
    <t>0014t000003K0QnAAK</t>
  </si>
  <si>
    <t>0014t000003K0QoAAK</t>
  </si>
  <si>
    <t>0014t000003K0QpAAK</t>
  </si>
  <si>
    <t>0014t000003K0QqAAK</t>
  </si>
  <si>
    <t>0014t000003K0QrAAK</t>
  </si>
  <si>
    <t>0014t000003K0QsAAK</t>
  </si>
  <si>
    <t>0014t000003K0QtAAK</t>
  </si>
  <si>
    <t>0014t000003K0QuAAK</t>
  </si>
  <si>
    <t>0014t000003K0QvAAK</t>
  </si>
  <si>
    <t>0014t000003K0QwAAK</t>
  </si>
  <si>
    <t>0014t000003K0QxAAK</t>
  </si>
  <si>
    <t>0014t000003K0QyAAK</t>
  </si>
  <si>
    <t>0014t000003K0QzAAK</t>
  </si>
  <si>
    <t>0014t000003K0R0AAK</t>
  </si>
  <si>
    <t>0014t000003K0R1AAK</t>
  </si>
  <si>
    <t>0014t000003K0R2AAK</t>
  </si>
  <si>
    <t>0014t000003K0R3AAK</t>
  </si>
  <si>
    <t>0014t000003K0R4AAK</t>
  </si>
  <si>
    <t>0014t000003K0R5AAK</t>
  </si>
  <si>
    <t>0014t000003K0R6AAK</t>
  </si>
  <si>
    <t>0014t000003K0R7AAK</t>
  </si>
  <si>
    <t>0014t000003K0R8AAK</t>
  </si>
  <si>
    <t>0014t000003K0R9AAK</t>
  </si>
  <si>
    <t>0014t000003K0RAAA0</t>
  </si>
  <si>
    <t>0014t000003K0RBAA0</t>
  </si>
  <si>
    <t>0014t000003K0RCAA0</t>
  </si>
  <si>
    <t>0014t000003K0RDAA0</t>
  </si>
  <si>
    <t>0014t000003K0REAA0</t>
  </si>
  <si>
    <t>0014t000003K0RFAA0</t>
  </si>
  <si>
    <t>0014t000003K0RGAA0</t>
  </si>
  <si>
    <t>0014t000003K0RHAA0</t>
  </si>
  <si>
    <t>0014t000003K0RIAA0</t>
  </si>
  <si>
    <t>0014t000003K0RJAA0</t>
  </si>
  <si>
    <t>0014t000003K0RKAA0</t>
  </si>
  <si>
    <t>0014t000003K0RLAA0</t>
  </si>
  <si>
    <t>0014t000003K0RMAA0</t>
  </si>
  <si>
    <t>0014t000003K0RNAA0</t>
  </si>
  <si>
    <t>0014t000003K0ROAA0</t>
  </si>
  <si>
    <t>0014t000003K0RPAA0</t>
  </si>
  <si>
    <t>0014t000003K0RQAA0</t>
  </si>
  <si>
    <t>0014t000003K0RRAA0</t>
  </si>
  <si>
    <t>0014t000003K0RSAA0</t>
  </si>
  <si>
    <t>0014t000003K0RTAA0</t>
  </si>
  <si>
    <t>0014t000003K0RUAA0</t>
  </si>
  <si>
    <t>0014t000003K0RVAA0</t>
  </si>
  <si>
    <t>0014t000003K0RWAA0</t>
  </si>
  <si>
    <t>0014t000003K0RXAA0</t>
  </si>
  <si>
    <t>0014t000003K0RYAA0</t>
  </si>
  <si>
    <t>0014t000003K0RZAA0</t>
  </si>
  <si>
    <t>0014t000003K0RaAAK</t>
  </si>
  <si>
    <t>0014t000003K0RbAAK</t>
  </si>
  <si>
    <t>0014t000003K0RcAAK</t>
  </si>
  <si>
    <t>0014t000003K0RdAAK</t>
  </si>
  <si>
    <t>0014t000003K0ReAAK</t>
  </si>
  <si>
    <t>0014t000003K0RfAAK</t>
  </si>
  <si>
    <t>0014t000003K0RgAAK</t>
  </si>
  <si>
    <t>0014t000003K0RhAAK</t>
  </si>
  <si>
    <t>0014t000003K0RiAAK</t>
  </si>
  <si>
    <t>0014t000003K0RjAAK</t>
  </si>
  <si>
    <t>0014t000003K0RkAAK</t>
  </si>
  <si>
    <t>0014t000003K0RlAAK</t>
  </si>
  <si>
    <t>0014t000003K0RmAAK</t>
  </si>
  <si>
    <t>0014t000003K0RnAAK</t>
  </si>
  <si>
    <t>0014t000003K0RoAAK</t>
  </si>
  <si>
    <t>0014t000003K0RpAAK</t>
  </si>
  <si>
    <t>0014t000003K0RqAAK</t>
  </si>
  <si>
    <t>0014t000003K0RrAAK</t>
  </si>
  <si>
    <t>0014t000003K0RsAAK</t>
  </si>
  <si>
    <t>0014t000003K0RtAAK</t>
  </si>
  <si>
    <t>0014t000003K0RuAAK</t>
  </si>
  <si>
    <t>0014t000003K0RvAAK</t>
  </si>
  <si>
    <t>0014t000003K0RwAAK</t>
  </si>
  <si>
    <t>0014t000003K0RxAAK</t>
  </si>
  <si>
    <t>0014t000003K0RyAAK</t>
  </si>
  <si>
    <t>0014t000003K0RzAAK</t>
  </si>
  <si>
    <t>0014t000003K0S0AAK</t>
  </si>
  <si>
    <t>0014t000003K0S1AAK</t>
  </si>
  <si>
    <t>0014t000003K0S2AAK</t>
  </si>
  <si>
    <t>0014t000003K0S3AAK</t>
  </si>
  <si>
    <t>0014t000003K0S4AAK</t>
  </si>
  <si>
    <t>0014t000003K0S5AAK</t>
  </si>
  <si>
    <t>0014t000003K0S6AAK</t>
  </si>
  <si>
    <t>0014t000003K0S7AAK</t>
  </si>
  <si>
    <t>0014t000003K0S8AAK</t>
  </si>
  <si>
    <t>0014t000003K0S9AAK</t>
  </si>
  <si>
    <t>0014t000003K0SAAA0</t>
  </si>
  <si>
    <t>0014t000003K0SBAA0</t>
  </si>
  <si>
    <t>0014t000003K0SCAA0</t>
  </si>
  <si>
    <t>0014t000003K0SDAA0</t>
  </si>
  <si>
    <t>0014t000003K0SEAA0</t>
  </si>
  <si>
    <t>0014t000003K0SFAA0</t>
  </si>
  <si>
    <t>0014t000003K0SGAA0</t>
  </si>
  <si>
    <t>0014t000003K0SHAA0</t>
  </si>
  <si>
    <t>0014t000003K0SIAA0</t>
  </si>
  <si>
    <t>0014t000003K0SJAA0</t>
  </si>
  <si>
    <t>0014t000003K0SKAA0</t>
  </si>
  <si>
    <t>0014t000003K0SLAA0</t>
  </si>
  <si>
    <t>0014t000003K0SMAA0</t>
  </si>
  <si>
    <t>0014t000003K0SNAA0</t>
  </si>
  <si>
    <t>0014t000003K0SOAA0</t>
  </si>
  <si>
    <t>0014t000003K0SPAA0</t>
  </si>
  <si>
    <t>0014t000003K0SQAA0</t>
  </si>
  <si>
    <t>0014t000003K0SRAA0</t>
  </si>
  <si>
    <t>0014t000003K0SSAA0</t>
  </si>
  <si>
    <t>0014t000003K0STAA0</t>
  </si>
  <si>
    <t>0014t000003K0SUAA0</t>
  </si>
  <si>
    <t>0014t000003K0SVAA0</t>
  </si>
  <si>
    <t>0014t000003K0SWAA0</t>
  </si>
  <si>
    <t>0014t000003K0SXAA0</t>
  </si>
  <si>
    <t>0014t000003K0SYAA0</t>
  </si>
  <si>
    <t>0014t000003K0SZAA0</t>
  </si>
  <si>
    <t>0014t000003K0SaAAK</t>
  </si>
  <si>
    <t>0014t000003K0SbAAK</t>
  </si>
  <si>
    <t>0014t000003K0ScAAK</t>
  </si>
  <si>
    <t>0014t000003K0SdAAK</t>
  </si>
  <si>
    <t>0014t000003K0SeAAK</t>
  </si>
  <si>
    <t>0014t000003K0SfAAK</t>
  </si>
  <si>
    <t>0014t000003K0SgAAK</t>
  </si>
  <si>
    <t>0014t000003K0ShAAK</t>
  </si>
  <si>
    <t>0014t000003K0SiAAK</t>
  </si>
  <si>
    <t>0014t000003K0SjAAK</t>
  </si>
  <si>
    <t>0014t000003K0SkAAK</t>
  </si>
  <si>
    <t>0014t000003K0SlAAK</t>
  </si>
  <si>
    <t>0014t000003K0SmAAK</t>
  </si>
  <si>
    <t>0014t000003K0SnAAK</t>
  </si>
  <si>
    <t>0014t000003K0SoAAK</t>
  </si>
  <si>
    <t>0014t000003K0SpAAK</t>
  </si>
  <si>
    <t>0014t000003K0SqAAK</t>
  </si>
  <si>
    <t>0014t000003K0SrAAK</t>
  </si>
  <si>
    <t>0014t000003K0SsAAK</t>
  </si>
  <si>
    <t>0014t000003K0StAAK</t>
  </si>
  <si>
    <t>0014t000003K0SuAAK</t>
  </si>
  <si>
    <t>0014t000003K0SvAAK</t>
  </si>
  <si>
    <t>0014t000003K0SwAAK</t>
  </si>
  <si>
    <t>0014t000003K0SxAAK</t>
  </si>
  <si>
    <t>0014t000003K0SyAAK</t>
  </si>
  <si>
    <t>0014t000003K0SzAAK</t>
  </si>
  <si>
    <t>0014t000003K0T0AAK</t>
  </si>
  <si>
    <t>0014t000003K0T1AAK</t>
  </si>
  <si>
    <t>0014t000003K0T2AAK</t>
  </si>
  <si>
    <t>0014t000003K0T3AAK</t>
  </si>
  <si>
    <t>0014t000003K0T4AAK</t>
  </si>
  <si>
    <t>0014t000003K0T5AAK</t>
  </si>
  <si>
    <t>0014t000003K0T6AAK</t>
  </si>
  <si>
    <t>0014t000003K0T7AAK</t>
  </si>
  <si>
    <t>0014t000003K0T8AAK</t>
  </si>
  <si>
    <t>0014t000003K0T9AAK</t>
  </si>
  <si>
    <t>0014t000003K0TAAA0</t>
  </si>
  <si>
    <t>0014t000003K0TBAA0</t>
  </si>
  <si>
    <t>0014t000003K0TCAA0</t>
  </si>
  <si>
    <t>0014t000003K0TDAA0</t>
  </si>
  <si>
    <t>0014t000003K0TEAA0</t>
  </si>
  <si>
    <t>0014t000003K0TFAA0</t>
  </si>
  <si>
    <t>0014t000003K0TGAA0</t>
  </si>
  <si>
    <t>0014t000003K0THAA0</t>
  </si>
  <si>
    <t>0014t000003K0TIAA0</t>
  </si>
  <si>
    <t>0014t000003K0TJAA0</t>
  </si>
  <si>
    <t>0014t000003K0TKAA0</t>
  </si>
  <si>
    <t>0014t000003K0TLAA0</t>
  </si>
  <si>
    <t>0014t000003K0TMAA0</t>
  </si>
  <si>
    <t>0014t000003K0TNAA0</t>
  </si>
  <si>
    <t>0014t000003K0TOAA0</t>
  </si>
  <si>
    <t>0014t000003K0TPAA0</t>
  </si>
  <si>
    <t>0014t000003K0TQAA0</t>
  </si>
  <si>
    <t>0014t000003K0TRAA0</t>
  </si>
  <si>
    <t>0014t000003K0TSAA0</t>
  </si>
  <si>
    <t>0014t000003K0TTAA0</t>
  </si>
  <si>
    <t>0014t000003K0TUAA0</t>
  </si>
  <si>
    <t>0014t000003K0TVAA0</t>
  </si>
  <si>
    <t>0014t000003K0TWAA0</t>
  </si>
  <si>
    <t>0014t000003K0TXAA0</t>
  </si>
  <si>
    <t>0014t000003K0TYAA0</t>
  </si>
  <si>
    <t>0014t000003K0TZAA0</t>
  </si>
  <si>
    <t>0014t000003K0TaAAK</t>
  </si>
  <si>
    <t>0014t000003K0TbAAK</t>
  </si>
  <si>
    <t>0014t000003K0TcAAK</t>
  </si>
  <si>
    <t>0014t000003K0TdAAK</t>
  </si>
  <si>
    <t>0014t000003K0TeAAK</t>
  </si>
  <si>
    <t>0014t000003K0TfAAK</t>
  </si>
  <si>
    <t>0014t000003K0TgAAK</t>
  </si>
  <si>
    <t>0014t000003K0ThAAK</t>
  </si>
  <si>
    <t>0014t000003K0TiAAK</t>
  </si>
  <si>
    <t>0014t000003K0TjAAK</t>
  </si>
  <si>
    <t>0014t000003K0TkAAK</t>
  </si>
  <si>
    <t>0014t000003K0TlAAK</t>
  </si>
  <si>
    <t>0014t000003K0TmAAK</t>
  </si>
  <si>
    <t>0014t000003K0TnAAK</t>
  </si>
  <si>
    <t>0014t000003K0ToAAK</t>
  </si>
  <si>
    <t>0014t000003K0TpAAK</t>
  </si>
  <si>
    <t>0014t000003K0TqAAK</t>
  </si>
  <si>
    <t>0014t000003K0TrAAK</t>
  </si>
  <si>
    <t>0014t000003K0TsAAK</t>
  </si>
  <si>
    <t>0014t000003K0TtAAK</t>
  </si>
  <si>
    <t>0014t000003K0TuAAK</t>
  </si>
  <si>
    <t>0014t000003K0TvAAK</t>
  </si>
  <si>
    <t>0014t000003K0TwAAK</t>
  </si>
  <si>
    <t>0014t000003K0TxAAK</t>
  </si>
  <si>
    <t>0014t000003K0TyAAK</t>
  </si>
  <si>
    <t>0014t000003K0TzAAK</t>
  </si>
  <si>
    <t>0014t000003K0U0AAK</t>
  </si>
  <si>
    <t>0014t000003K0U1AAK</t>
  </si>
  <si>
    <t>0014t000003K0U2AAK</t>
  </si>
  <si>
    <t>0014t000003K0U3AAK</t>
  </si>
  <si>
    <t>0014t000003K0U4AAK</t>
  </si>
  <si>
    <t>0014t000003K0U5AAK</t>
  </si>
  <si>
    <t>0014t000003K0U6AAK</t>
  </si>
  <si>
    <t>0014t000003K0U7AAK</t>
  </si>
  <si>
    <t>0014t000003K0U8AAK</t>
  </si>
  <si>
    <t>0014t000003K0U9AAK</t>
  </si>
  <si>
    <t>0014t000003K0UAAA0</t>
  </si>
  <si>
    <t>0014t000003K0UBAA0</t>
  </si>
  <si>
    <t>0014t000003K0UCAA0</t>
  </si>
  <si>
    <t>0014t000003K0UDAA0</t>
  </si>
  <si>
    <t>0014t000003K0UEAA0</t>
  </si>
  <si>
    <t>0014t000003K0UFAA0</t>
  </si>
  <si>
    <t>0014t000003K0UGAA0</t>
  </si>
  <si>
    <t>0014t000003K0UHAA0</t>
  </si>
  <si>
    <t>0014t000003K0UIAA0</t>
  </si>
  <si>
    <t>0014t000003K0UJAA0</t>
  </si>
  <si>
    <t>0014t000003K0UKAA0</t>
  </si>
  <si>
    <t>0014t000003K0ULAA0</t>
  </si>
  <si>
    <t>0014t000003K0UMAA0</t>
  </si>
  <si>
    <t>0014t000003K0UNAA0</t>
  </si>
  <si>
    <t>0014t000003K0UOAA0</t>
  </si>
  <si>
    <t>0014t000003K0UPAA0</t>
  </si>
  <si>
    <t>0014t000003K0UQAA0</t>
  </si>
  <si>
    <t>0014t000003K0URAA0</t>
  </si>
  <si>
    <t>0014t000003K0USAA0</t>
  </si>
  <si>
    <t>0014t000003K0UTAA0</t>
  </si>
  <si>
    <t>0014t000003K0UUAA0</t>
  </si>
  <si>
    <t>0014t000003K0UVAA0</t>
  </si>
  <si>
    <t>0014t000003K0UWAA0</t>
  </si>
  <si>
    <t>0014t000003K0UXAA0</t>
  </si>
  <si>
    <t>0014t000003K0UYAA0</t>
  </si>
  <si>
    <t>0014t000003K0UZAA0</t>
  </si>
  <si>
    <t>0014t000003K0UaAAK</t>
  </si>
  <si>
    <t>0014t000003K0UbAAK</t>
  </si>
  <si>
    <t>0014t000003K0UcAAK</t>
  </si>
  <si>
    <t>0014t000003K0UdAAK</t>
  </si>
  <si>
    <t>0014t000003K0UeAAK</t>
  </si>
  <si>
    <t>0014t000003K0UfAAK</t>
  </si>
  <si>
    <t>0014t000003K0UgAAK</t>
  </si>
  <si>
    <t>0014t000003K0UhAAK</t>
  </si>
  <si>
    <t>0014t000003K0UiAAK</t>
  </si>
  <si>
    <t>0014t000003K0UjAAK</t>
  </si>
  <si>
    <t>0014t000003K0UkAAK</t>
  </si>
  <si>
    <t>0014t000003K0UlAAK</t>
  </si>
  <si>
    <t>0014t000003K0UmAAK</t>
  </si>
  <si>
    <t>0014t000003K0UnAAK</t>
  </si>
  <si>
    <t>0014t000003K0UoAAK</t>
  </si>
  <si>
    <t>0014t000003K0UpAAK</t>
  </si>
  <si>
    <t>0014t000003K0UqAAK</t>
  </si>
  <si>
    <t>0014t000003K0UrAAK</t>
  </si>
  <si>
    <t>0014t000003K0UsAAK</t>
  </si>
  <si>
    <t>0014t000003K0UtAAK</t>
  </si>
  <si>
    <t>0014t000003K0UuAAK</t>
  </si>
  <si>
    <t>0014t000003K0UvAAK</t>
  </si>
  <si>
    <t>0014t000003K0UwAAK</t>
  </si>
  <si>
    <t>0014t000003K0UxAAK</t>
  </si>
  <si>
    <t>0014t000003K0UyAAK</t>
  </si>
  <si>
    <t>0014t000003K0UzAAK</t>
  </si>
  <si>
    <t>0014t000003K0V0AAK</t>
  </si>
  <si>
    <t>0014t000003K0V1AAK</t>
  </si>
  <si>
    <t>0014t000003K0V2AAK</t>
  </si>
  <si>
    <t>0014t000003K0V3AAK</t>
  </si>
  <si>
    <t>0014t000003K0V4AAK</t>
  </si>
  <si>
    <t>0014t000003K0V5AAK</t>
  </si>
  <si>
    <t>0014t000003K0V6AAK</t>
  </si>
  <si>
    <t>0014t000003K0V7AAK</t>
  </si>
  <si>
    <t>0014t000003K0V8AAK</t>
  </si>
  <si>
    <t>0014t000003K0V9AAK</t>
  </si>
  <si>
    <t>0014t000003K0VAAA0</t>
  </si>
  <si>
    <t>0014t000003K0VBAA0</t>
  </si>
  <si>
    <t>0014t000003K0VCAA0</t>
  </si>
  <si>
    <t>0014t000003K0VDAA0</t>
  </si>
  <si>
    <t>0014t000003K0VEAA0</t>
  </si>
  <si>
    <t>0014t000003K0VFAA0</t>
  </si>
  <si>
    <t>0014t000003K0VGAA0</t>
  </si>
  <si>
    <t>0014t000003K0VHAA0</t>
  </si>
  <si>
    <t>0014t000003K0VIAA0</t>
  </si>
  <si>
    <t>0014t000003K0VJAA0</t>
  </si>
  <si>
    <t>0014t000003K0VKAA0</t>
  </si>
  <si>
    <t>0014t000003K0VLAA0</t>
  </si>
  <si>
    <t>0014t000003K0VMAA0</t>
  </si>
  <si>
    <t>0014t000003K0VNAA0</t>
  </si>
  <si>
    <t>0014t000003K0VOAA0</t>
  </si>
  <si>
    <t>0014t000003K0VPAA0</t>
  </si>
  <si>
    <t>0014t000003K0VQAA0</t>
  </si>
  <si>
    <t>0014t000003K0VRAA0</t>
  </si>
  <si>
    <t>0014t000003K0VSAA0</t>
  </si>
  <si>
    <t>0014t000003K0VTAA0</t>
  </si>
  <si>
    <t>0014t000003K0VUAA0</t>
  </si>
  <si>
    <t>0014t000003K0VVAA0</t>
  </si>
  <si>
    <t>0014t000003K0VWAA0</t>
  </si>
  <si>
    <t>0014t000003K0VXAA0</t>
  </si>
  <si>
    <t>0014t000003K0VYAA0</t>
  </si>
  <si>
    <t>0014t000003K0VZAA0</t>
  </si>
  <si>
    <t>0014t000003K0VaAAK</t>
  </si>
  <si>
    <t>0014t000003K0VbAAK</t>
  </si>
  <si>
    <t>0014t000003K0VcAAK</t>
  </si>
  <si>
    <t>0014t000003K0VdAAK</t>
  </si>
  <si>
    <t>0014t000003K0VeAAK</t>
  </si>
  <si>
    <t>0014t000003K0VfAAK</t>
  </si>
  <si>
    <t>0014t000003K0VgAAK</t>
  </si>
  <si>
    <t>0014t000003K0VhAAK</t>
  </si>
  <si>
    <t>0014t000003K0ViAAK</t>
  </si>
  <si>
    <t>0014t000003K0VjAAK</t>
  </si>
  <si>
    <t>0014t000003K0VkAAK</t>
  </si>
  <si>
    <t>0014t000003K0VlAAK</t>
  </si>
  <si>
    <t>0014t000003K0VmAAK</t>
  </si>
  <si>
    <t>0014t000003K0VnAAK</t>
  </si>
  <si>
    <t>0014t000003K0VoAAK</t>
  </si>
  <si>
    <t>0014t000003K0VpAAK</t>
  </si>
  <si>
    <t>0014t000003K0VqAAK</t>
  </si>
  <si>
    <t>0014t000003K0VrAAK</t>
  </si>
  <si>
    <t>0014t000003K0VsAAK</t>
  </si>
  <si>
    <t>0014t000003K0VtAAK</t>
  </si>
  <si>
    <t>0014t000003K0VuAAK</t>
  </si>
  <si>
    <t>0014t000003K0VvAAK</t>
  </si>
  <si>
    <t>0014t000003K0VwAAK</t>
  </si>
  <si>
    <t>0014t000003K0VxAAK</t>
  </si>
  <si>
    <t>0014t000003K0VyAAK</t>
  </si>
  <si>
    <t>0014t000003K0VzAAK</t>
  </si>
  <si>
    <t>0014t000003K0W0AAK</t>
  </si>
  <si>
    <t>0014t000003K0W1AAK</t>
  </si>
  <si>
    <t>a024t0000010ENQAA2</t>
  </si>
  <si>
    <t>a024t0000010EbwAAE</t>
  </si>
  <si>
    <t>a024t0000010EPNAA2</t>
  </si>
  <si>
    <t>a024t0000010EJVAA2</t>
  </si>
  <si>
    <t>a024t0000010EFtAAM</t>
  </si>
  <si>
    <t>a024t0000010EbUAAU</t>
  </si>
  <si>
    <t>a024t0000010ESZAA2</t>
  </si>
  <si>
    <t>a024t0000010FrcAAE</t>
  </si>
  <si>
    <t>a024t0000010EbeAAE</t>
  </si>
  <si>
    <t>a024t0000010EJ8AAM</t>
  </si>
  <si>
    <t>a024t0000010ERnAAM</t>
  </si>
  <si>
    <t>a024t0000010ENbAAM</t>
  </si>
  <si>
    <t>a024t0000010ERDAA2</t>
  </si>
  <si>
    <t>a024t0000010EY0AAM</t>
  </si>
  <si>
    <t>a024t0000010ENvAAM</t>
  </si>
  <si>
    <t>a024t0000010EHsAAM</t>
  </si>
  <si>
    <t>a024t0000010EcyAAE</t>
  </si>
  <si>
    <t>a024t0000010EGtAAM</t>
  </si>
  <si>
    <t>a024t0000010ERSAA2</t>
  </si>
  <si>
    <t>a024t0000010ENDAA2</t>
  </si>
  <si>
    <t>a024t0000010EOIAA2</t>
  </si>
  <si>
    <t>a024t0000010EMZAA2</t>
  </si>
  <si>
    <r>
      <t xml:space="preserve">5 - Dashboard                               </t>
    </r>
    <r>
      <rPr>
        <b/>
        <sz val="16"/>
        <color theme="0"/>
        <rFont val="Calibri"/>
        <family val="2"/>
        <scheme val="minor"/>
      </rPr>
      <t xml:space="preserve">  for COVID-19 Vaccination Clinics</t>
    </r>
  </si>
  <si>
    <r>
      <t xml:space="preserve">The Dashboard Is automatically updated as you complete the </t>
    </r>
    <r>
      <rPr>
        <i/>
        <sz val="11"/>
        <color theme="3"/>
        <rFont val="Calibri"/>
        <family val="2"/>
        <scheme val="minor"/>
      </rPr>
      <t>4_User_List</t>
    </r>
    <r>
      <rPr>
        <sz val="11"/>
        <color theme="3"/>
        <rFont val="Calibri"/>
        <family val="2"/>
        <scheme val="minor"/>
      </rPr>
      <t xml:space="preserve"> spreadsheet.</t>
    </r>
  </si>
  <si>
    <t>Site Staff</t>
  </si>
  <si>
    <t>Vaccinator</t>
  </si>
  <si>
    <t>Inventory Manager</t>
  </si>
  <si>
    <t>Super User</t>
  </si>
  <si>
    <t>TOTAL USERS</t>
  </si>
  <si>
    <t>Total Users with missing:</t>
  </si>
  <si>
    <t>Mandatory fields:</t>
  </si>
  <si>
    <t>VALIDATION DASHBOARD</t>
  </si>
  <si>
    <t>Validate your data entry</t>
  </si>
  <si>
    <r>
      <t xml:space="preserve">Go to the </t>
    </r>
    <r>
      <rPr>
        <i/>
        <sz val="11"/>
        <color theme="3"/>
        <rFont val="Calibri"/>
        <family val="2"/>
        <scheme val="minor"/>
      </rPr>
      <t>5_Validate</t>
    </r>
    <r>
      <rPr>
        <sz val="11"/>
        <color theme="3"/>
        <rFont val="Calibri"/>
        <family val="2"/>
        <scheme val="minor"/>
      </rPr>
      <t xml:space="preserve"> tab and review a summary of your data entry. Total users by Profile are provided, as well as the number of</t>
    </r>
  </si>
  <si>
    <r>
      <t xml:space="preserve">users with missing mandatory and optional data elements.  Please correct or update your data on the </t>
    </r>
    <r>
      <rPr>
        <i/>
        <sz val="11"/>
        <color theme="3"/>
        <rFont val="Calibri"/>
        <family val="2"/>
        <scheme val="minor"/>
      </rPr>
      <t>4_User_List</t>
    </r>
    <r>
      <rPr>
        <sz val="11"/>
        <color theme="3"/>
        <rFont val="Calibri"/>
        <family val="2"/>
        <scheme val="minor"/>
      </rPr>
      <t xml:space="preserve"> spreadsheet </t>
    </r>
  </si>
  <si>
    <t>before saving and submitting.</t>
  </si>
  <si>
    <t>The Ottawa Hospital Civic Campus</t>
  </si>
  <si>
    <t>Toronto University Health Network</t>
  </si>
  <si>
    <t>Alexandra Hospital</t>
  </si>
  <si>
    <t>0014t000003KpFYAA0</t>
  </si>
  <si>
    <t>Alexandra Marine and General Hospital</t>
  </si>
  <si>
    <t>0014t000003KpFZAA0</t>
  </si>
  <si>
    <t>Almonte General Hospital</t>
  </si>
  <si>
    <t>0014t000003KpFaAAK</t>
  </si>
  <si>
    <t>Anson General Hospital</t>
  </si>
  <si>
    <t>0014t000003KpFbAAK</t>
  </si>
  <si>
    <t>Arnprior Regional Health</t>
  </si>
  <si>
    <t>0014t000003KpFcAAK</t>
  </si>
  <si>
    <t>Atikokan General Hospital</t>
  </si>
  <si>
    <t>0014t000003KpFdAAK</t>
  </si>
  <si>
    <t>Bingham Memorial Hospital</t>
  </si>
  <si>
    <t>0014t000003KpFeAAK</t>
  </si>
  <si>
    <t>Bluewater Health - Petrolia</t>
  </si>
  <si>
    <t>0014t000003KpFfAAK</t>
  </si>
  <si>
    <t>Bluewater Health - Sarnia</t>
  </si>
  <si>
    <t>0014t000003KpFgAAK</t>
  </si>
  <si>
    <t>Brant Community Healthcare - Willet</t>
  </si>
  <si>
    <t>0014t000003KpFhAAK</t>
  </si>
  <si>
    <t>Brockville General Hospital</t>
  </si>
  <si>
    <t>0014t000003KpFiAAK</t>
  </si>
  <si>
    <t>Cambridge Memorial Hospital</t>
  </si>
  <si>
    <t>0014t000003KpFjAAK</t>
  </si>
  <si>
    <t>Campbellford Memorial Hospital</t>
  </si>
  <si>
    <t>0014t000003KpFkAAK</t>
  </si>
  <si>
    <t>Carleton Place and District Memorial Hospital</t>
  </si>
  <si>
    <t>0014t000003KpFlAAK</t>
  </si>
  <si>
    <t>Centre For Addiction and Mental Health - Queen Street Site</t>
  </si>
  <si>
    <t>0014t000003KpFmAAK</t>
  </si>
  <si>
    <t>Chapleau Health Services</t>
  </si>
  <si>
    <t>0014t000003KpFnAAK</t>
  </si>
  <si>
    <t>Chatham-Kent Health Alliance - Chatham Site</t>
  </si>
  <si>
    <t>0014t000003KpFoAAK</t>
  </si>
  <si>
    <t>Chatham-Kent Health Alliance - Sydenham Site</t>
  </si>
  <si>
    <t>0014t000003KpFpAAK</t>
  </si>
  <si>
    <t>Children's Hospital Of Eastern Ontario</t>
  </si>
  <si>
    <t>0014t000003KpFqAAK</t>
  </si>
  <si>
    <t>Collingwood General and Marine Hospital</t>
  </si>
  <si>
    <t>0014t000003KpFrAAK</t>
  </si>
  <si>
    <t>Cornwall Community Hospital</t>
  </si>
  <si>
    <t>0014t000003KpFsAAK</t>
  </si>
  <si>
    <t>Deep River and District Hospital</t>
  </si>
  <si>
    <t>0014t000003KpFtAAK</t>
  </si>
  <si>
    <t>Don Mills Surgical Unit</t>
  </si>
  <si>
    <t>0014t000003KpFuAAK</t>
  </si>
  <si>
    <t>Dryden Regional Health Centre</t>
  </si>
  <si>
    <t>0014t000003KpFvAAK</t>
  </si>
  <si>
    <t>Englehart and District Hospital</t>
  </si>
  <si>
    <t>0014t000003KpFwAAK</t>
  </si>
  <si>
    <t>Erie Shores HealthCare</t>
  </si>
  <si>
    <t>0014t000003KpFxAAK</t>
  </si>
  <si>
    <t>Espanola General Hospital</t>
  </si>
  <si>
    <t>0014t000003KpFyAAK</t>
  </si>
  <si>
    <t>Four Counties Health Services</t>
  </si>
  <si>
    <t>0014t000003KpFzAAK</t>
  </si>
  <si>
    <t>Georgian Bay General Hospital - Midland</t>
  </si>
  <si>
    <t>0014t000003KpG0AAK</t>
  </si>
  <si>
    <t>Georgian Bay General Hospital - Penetanguishene</t>
  </si>
  <si>
    <t>0014t000003KpG1AAK</t>
  </si>
  <si>
    <t>Geraldton District Hospital</t>
  </si>
  <si>
    <t>0014t000003KpG2AAK</t>
  </si>
  <si>
    <t>Glengarry Memorial Hospital</t>
  </si>
  <si>
    <t>0014t000003KpG3AAK</t>
  </si>
  <si>
    <t>Grey Bruce Health Services - Lion's Head</t>
  </si>
  <si>
    <t>0014t000003KpG4AAK</t>
  </si>
  <si>
    <t>Grey Bruce Health Services - Markdale</t>
  </si>
  <si>
    <t>0014t000003KpG5AAK</t>
  </si>
  <si>
    <t>Grey Bruce Health Services - Meaford</t>
  </si>
  <si>
    <t>0014t000003KpG6AAK</t>
  </si>
  <si>
    <t>Grey Bruce Health Services - Owen Sound</t>
  </si>
  <si>
    <t>0014t000003KpG7AAK</t>
  </si>
  <si>
    <t>Grey Bruce Health Services - Southampton</t>
  </si>
  <si>
    <t>0014t000003KpG8AAK</t>
  </si>
  <si>
    <t>Grey Bruce Health Services - Wiarton</t>
  </si>
  <si>
    <t>0014t000003KpG9AAK</t>
  </si>
  <si>
    <t>Groves Memorial Community Hospital</t>
  </si>
  <si>
    <t>0014t000003KpGAAA0</t>
  </si>
  <si>
    <t>Guelph General Hospital</t>
  </si>
  <si>
    <t>0014t000003KpGBAA0</t>
  </si>
  <si>
    <t>Haldimand War Memorial Hospital</t>
  </si>
  <si>
    <t>0014t000003KpGCAA0</t>
  </si>
  <si>
    <t>Haliburton Highlands Health Services - Haliburton</t>
  </si>
  <si>
    <t>0014t000003KpGDAA0</t>
  </si>
  <si>
    <t>Haliburton Highlands Health Services - Minden</t>
  </si>
  <si>
    <t>0014t000003KpGEAA0</t>
  </si>
  <si>
    <t>Halton Healthcare Services - Georgetown</t>
  </si>
  <si>
    <t>0014t000003KpGFAA0</t>
  </si>
  <si>
    <t>Halton Healthcare Services - Milton</t>
  </si>
  <si>
    <t>0014t000003KpGGAA0</t>
  </si>
  <si>
    <t>Hamilton Health Sciences - Juravinski</t>
  </si>
  <si>
    <t>0014t000003KpGHAA0</t>
  </si>
  <si>
    <t>Hamilton Health Sciences - McMaster</t>
  </si>
  <si>
    <t>0014t000003KpGIAA0</t>
  </si>
  <si>
    <t>Hamilton Health Sciences - UCC</t>
  </si>
  <si>
    <t>0014t000003KpGJAA0</t>
  </si>
  <si>
    <t>Hamilton Health Sciences - West Lincoln</t>
  </si>
  <si>
    <t>0014t000003KpGKAA0</t>
  </si>
  <si>
    <t>Hanover and District Hospital</t>
  </si>
  <si>
    <t>0014t000003KpGLAA0</t>
  </si>
  <si>
    <t>Hawkesbury And District General Hospital</t>
  </si>
  <si>
    <t>0014t000003KpGMAA0</t>
  </si>
  <si>
    <t>Headwaters Health Care Centre - Dufferin</t>
  </si>
  <si>
    <t>0014t000003KpGNAA0</t>
  </si>
  <si>
    <t>Health Sciences North - Ramsay Lake Health Centre</t>
  </si>
  <si>
    <t>0014t000003KpGOAA0</t>
  </si>
  <si>
    <t>Holland Bloorview Kids Rehabilitation Hospital</t>
  </si>
  <si>
    <t>0014t000003KpGPAA0</t>
  </si>
  <si>
    <t>Homewood Health Centre</t>
  </si>
  <si>
    <t>0014t000003KpGQAA0</t>
  </si>
  <si>
    <t>Hopital Montfort</t>
  </si>
  <si>
    <t>0014t000003KpGRAA0</t>
  </si>
  <si>
    <t>Hornepayne Community Hospital</t>
  </si>
  <si>
    <t>0014t000003KpGSAA0</t>
  </si>
  <si>
    <t>Hotel Dieu Shaver Health and Rehabilitation Centre (Religions Hospital of St. Joseph)</t>
  </si>
  <si>
    <t>0014t000003KpGTAA0</t>
  </si>
  <si>
    <t>Hotel-Dieu Grace Healthcare</t>
  </si>
  <si>
    <t>0014t000003KpGUAA0</t>
  </si>
  <si>
    <t>Humber River Hospital - Church (Memorial)</t>
  </si>
  <si>
    <t>0014t000003KpGVAA0</t>
  </si>
  <si>
    <t>Huron Perth Healthcare Alliance - Clinton Public Hospital</t>
  </si>
  <si>
    <t>0014t000003KpGWAA0</t>
  </si>
  <si>
    <t>Huron Perth Healthcare Alliance - Seaforth Community Hospital</t>
  </si>
  <si>
    <t>0014t000003KpGXAA0</t>
  </si>
  <si>
    <t>Huron Perth Healthcare Alliance - St. Marys Memorial Hospital</t>
  </si>
  <si>
    <t>0014t000003KpGYAA0</t>
  </si>
  <si>
    <t>Huron Perth Healthcare Alliance - Stratford General Hospital</t>
  </si>
  <si>
    <t>0014t000003KpGZAA0</t>
  </si>
  <si>
    <t>Joseph Brant Hospital</t>
  </si>
  <si>
    <t>0014t000003KpGaAAK</t>
  </si>
  <si>
    <t>Kemptville District Hospital</t>
  </si>
  <si>
    <t>0014t000003KpGbAAK</t>
  </si>
  <si>
    <t>Kensington Eye Institute</t>
  </si>
  <si>
    <t>0014t000003KpGcAAK</t>
  </si>
  <si>
    <t>Kingston Health Sciences Centre - Hotel Dieu</t>
  </si>
  <si>
    <t>0014t000003KpGdAAK</t>
  </si>
  <si>
    <t>Kingston Health Sciences Centre - Kingston General</t>
  </si>
  <si>
    <t>0014t000003KpGeAAK</t>
  </si>
  <si>
    <t>Kirkland and District Hospital</t>
  </si>
  <si>
    <t>0014t000003KpGfAAK</t>
  </si>
  <si>
    <t>Lady Dunn Health Centre</t>
  </si>
  <si>
    <t>0014t000003KpGgAAK</t>
  </si>
  <si>
    <t>Lady Minto Hospital</t>
  </si>
  <si>
    <t>0014t000003KpGhAAK</t>
  </si>
  <si>
    <t>Lake-Of-The-Woods District Hospital</t>
  </si>
  <si>
    <t>0014t000003KpGiAAK</t>
  </si>
  <si>
    <t>Lakeridge Health - Ajax</t>
  </si>
  <si>
    <t>0014t000003KpGjAAK</t>
  </si>
  <si>
    <t>Lakeridge Health - Bowmanville</t>
  </si>
  <si>
    <t>0014t000003KpGkAAK</t>
  </si>
  <si>
    <t>Lakeridge Health - Port Perry</t>
  </si>
  <si>
    <t>0014t000003KpGlAAK</t>
  </si>
  <si>
    <t>Lennox and Addington County General Hospital</t>
  </si>
  <si>
    <t>0014t000003KpGmAAK</t>
  </si>
  <si>
    <t>Listowel Memorial Hospital</t>
  </si>
  <si>
    <t>0014t000003KpGnAAK</t>
  </si>
  <si>
    <t>London Health Sciences Centre - University</t>
  </si>
  <si>
    <t>0014t000003KpGoAAK</t>
  </si>
  <si>
    <t>MacKenzie Health -  Richmond Hill</t>
  </si>
  <si>
    <t>0014t000003KpGpAAK</t>
  </si>
  <si>
    <t>Manitoulin Health Centre - Little Current</t>
  </si>
  <si>
    <t>0014t000003KpGqAAK</t>
  </si>
  <si>
    <t>Manitoulin Health Centre - Mindemoya</t>
  </si>
  <si>
    <t>0014t000003KpGrAAK</t>
  </si>
  <si>
    <t>Sante Manitouwadge Health</t>
  </si>
  <si>
    <t>0014t000003KpGsAAK</t>
  </si>
  <si>
    <t>Markham Stouffville Hospital</t>
  </si>
  <si>
    <t>0014t000003KpGtAAK</t>
  </si>
  <si>
    <t>Markham Stouffville Hospital - Uxbridge</t>
  </si>
  <si>
    <t>0014t000003KpGuAAK</t>
  </si>
  <si>
    <t>Mattawa General Hospital</t>
  </si>
  <si>
    <t>0014t000003KpGvAAK</t>
  </si>
  <si>
    <t>Muskoka Algonquin Healthcare - Bracebridge</t>
  </si>
  <si>
    <t>0014t000003KpGwAAK</t>
  </si>
  <si>
    <t>Muskoka Algonquin Healthcare - Huntsville</t>
  </si>
  <si>
    <t>0014t000003KpGxAAK</t>
  </si>
  <si>
    <t>Niagara Health System - Douglas Memorial</t>
  </si>
  <si>
    <t>0014t000003KpGyAAK</t>
  </si>
  <si>
    <t>Niagara Health System - Greater Niagara</t>
  </si>
  <si>
    <t>0014t000003KpGzAAK</t>
  </si>
  <si>
    <t>Niagara Health System - Port Colborne</t>
  </si>
  <si>
    <t>0014t000003KpH0AAK</t>
  </si>
  <si>
    <t>Niagara Health System - Welland Hospital</t>
  </si>
  <si>
    <t>0014t000003KpH1AAK</t>
  </si>
  <si>
    <t>Nipigon District Memorial Hospital</t>
  </si>
  <si>
    <t>0014t000003KpH2AAK</t>
  </si>
  <si>
    <t>Norfolk General Hospital</t>
  </si>
  <si>
    <t>0014t000003KpH3AAK</t>
  </si>
  <si>
    <t>North Bay Regional Health Centre</t>
  </si>
  <si>
    <t>0014t000003KpH4AAK</t>
  </si>
  <si>
    <t>North of Superior Healthcare Group - McCausland Hospital</t>
  </si>
  <si>
    <t>0014t000003KpH5AAK</t>
  </si>
  <si>
    <t>North of Superior Healthcare Group - Wilson Memorial General Hospital Site</t>
  </si>
  <si>
    <t>0014t000003KpH6AAK</t>
  </si>
  <si>
    <t>North Shore Health Network - Blind River</t>
  </si>
  <si>
    <t>0014t000003KpH7AAK</t>
  </si>
  <si>
    <t>North Shore Health Network - Richards Landing</t>
  </si>
  <si>
    <t>0014t000003KpH8AAK</t>
  </si>
  <si>
    <t>North Shore Health Network - Thessalon</t>
  </si>
  <si>
    <t>0014t000003KpH9AAK</t>
  </si>
  <si>
    <t>North Wellington Health Care - Louise Marshall</t>
  </si>
  <si>
    <t>0014t000003KpHAAA0</t>
  </si>
  <si>
    <t>North Wellington Health Care - Palmerston</t>
  </si>
  <si>
    <t>0014t000003KpHBAA0</t>
  </si>
  <si>
    <t>North York General Hospital - Branson Site</t>
  </si>
  <si>
    <t>0014t000003KpHCAA0</t>
  </si>
  <si>
    <t>North York General Hospital - General Site</t>
  </si>
  <si>
    <t>0014t000003KpHDAA0</t>
  </si>
  <si>
    <t>Northumberland Hills Hospital</t>
  </si>
  <si>
    <t>0014t000003KpHEAA0</t>
  </si>
  <si>
    <t>Notre Dame Hospital</t>
  </si>
  <si>
    <t>0014t000003KpHFAA0</t>
  </si>
  <si>
    <t>Ontario Shores Centre For Mental Health Sciences</t>
  </si>
  <si>
    <t>0014t000003KpHGAA0</t>
  </si>
  <si>
    <t>Orillia Soldiers' Memorial Hospital</t>
  </si>
  <si>
    <t>0014t000003KpHHAA0</t>
  </si>
  <si>
    <t>Pembroke Regional  Hospital</t>
  </si>
  <si>
    <t>0014t000003KpHIAA0</t>
  </si>
  <si>
    <t>Perth and Smiths Falls District Hospital - Perth</t>
  </si>
  <si>
    <t>0014t000003KpHJAA0</t>
  </si>
  <si>
    <t>Perth and Smiths Falls District Hospital - Smiths Falls</t>
  </si>
  <si>
    <t>0014t000003KpHKAA0</t>
  </si>
  <si>
    <t>Peterborough Regional Health Centre</t>
  </si>
  <si>
    <t>0014t000003KpHLAA0</t>
  </si>
  <si>
    <t>Providence Care Hospital</t>
  </si>
  <si>
    <t>0014t000003KpHMAA0</t>
  </si>
  <si>
    <t>Queensway-Carleton Hospital</t>
  </si>
  <si>
    <t>0014t000003KpHNAA0</t>
  </si>
  <si>
    <t>Quinte Healthcare - Belleville</t>
  </si>
  <si>
    <t>0014t000003KpHOAA0</t>
  </si>
  <si>
    <t>Quinte Healthcare - North Hastings</t>
  </si>
  <si>
    <t>0014t000003KpHPAA0</t>
  </si>
  <si>
    <t>Quinte Healthcare - Picton</t>
  </si>
  <si>
    <t>0014t000003KpHQAA0</t>
  </si>
  <si>
    <t>Quinte Healthcare - Trenton</t>
  </si>
  <si>
    <t>0014t000003KpHRAA0</t>
  </si>
  <si>
    <t>Red Lake Margaret Cochenour Memorial Hospital</t>
  </si>
  <si>
    <t>0014t000003KpHSAA0</t>
  </si>
  <si>
    <t>Renfrew Victoria Hospital</t>
  </si>
  <si>
    <t>0014t000003KpHTAA0</t>
  </si>
  <si>
    <t>Riverside Health Care - Emo</t>
  </si>
  <si>
    <t>0014t000003KpHUAA0</t>
  </si>
  <si>
    <t>Riverside Health Care - Laverendrye</t>
  </si>
  <si>
    <t>0014t000003KpHVAA0</t>
  </si>
  <si>
    <t>Riverside Health Care - Rainy River</t>
  </si>
  <si>
    <t>0014t000003KpHWAA0</t>
  </si>
  <si>
    <t>Ross Memorial Hospital</t>
  </si>
  <si>
    <t>0014t000003KpHXAA0</t>
  </si>
  <si>
    <t>Royal Ottawa Mental Health Centre</t>
  </si>
  <si>
    <t>0014t000003KpHYAA0</t>
  </si>
  <si>
    <t>Sault Area Hospital - General Site</t>
  </si>
  <si>
    <t>0014t000003KpHZAA0</t>
  </si>
  <si>
    <t>Scarborough Health Network - Birchmount</t>
  </si>
  <si>
    <t>0014t000003KpHaAAK</t>
  </si>
  <si>
    <t>Scarborough Health Network - Scarborough General</t>
  </si>
  <si>
    <t>0014t000003KpHbAAK</t>
  </si>
  <si>
    <t>Sensenbrenner Hospital</t>
  </si>
  <si>
    <t>0014t000003KpHcAAK</t>
  </si>
  <si>
    <t>Sinai Health System - Bridgepoint</t>
  </si>
  <si>
    <t>0014t000003KpHdAAK</t>
  </si>
  <si>
    <t>Sinai Health System - Mount Sinai</t>
  </si>
  <si>
    <t>0014t000003KpHeAAK</t>
  </si>
  <si>
    <t>Sioux Lookout Meno Ya Win Health Centre - Lookout District</t>
  </si>
  <si>
    <t>0014t000003KpHfAAK</t>
  </si>
  <si>
    <t>Smooth Rock Falls Hospital</t>
  </si>
  <si>
    <t>0014t000003KpHgAAK</t>
  </si>
  <si>
    <t>South Bruce Grey Health Centre - Chesley</t>
  </si>
  <si>
    <t>0014t000003KpHhAAK</t>
  </si>
  <si>
    <t>South Bruce Grey Health Centre - Durham</t>
  </si>
  <si>
    <t>0014t000003KpHiAAK</t>
  </si>
  <si>
    <t>South Bruce Grey Health Centre - Kincardine</t>
  </si>
  <si>
    <t>0014t000003KpHjAAK</t>
  </si>
  <si>
    <t>South Bruce Grey Health Centre - Walkerton</t>
  </si>
  <si>
    <t>0014t000003KpHkAAK</t>
  </si>
  <si>
    <t>South Huron Hospital</t>
  </si>
  <si>
    <t>0014t000003KpHlAAK</t>
  </si>
  <si>
    <t>St. Francis Memorial Hospital</t>
  </si>
  <si>
    <t>0014t000003KpHmAAK</t>
  </si>
  <si>
    <t>St. Joseph's General Hospital - Elliot Lake</t>
  </si>
  <si>
    <t>0014t000003KpHnAAK</t>
  </si>
  <si>
    <t>St. Joseph's Health Care London - Parkwood</t>
  </si>
  <si>
    <t>0014t000003KpHoAAK</t>
  </si>
  <si>
    <t>St. Joseph's Health Care London - St. Joseph's Hospital</t>
  </si>
  <si>
    <t>0014t000003KpHpAAK</t>
  </si>
  <si>
    <t>St. Joseph's Healthcare Hamilton - Charlton Campus</t>
  </si>
  <si>
    <t>0014t000003KpHqAAK</t>
  </si>
  <si>
    <t>St. Joseph's Healthcare Hamilton - King Campus</t>
  </si>
  <si>
    <t>0014t000003KpHrAAK</t>
  </si>
  <si>
    <t>St. Joseph's Healthcare Hamilton - West 5th</t>
  </si>
  <si>
    <t>0014t000003KpHsAAK</t>
  </si>
  <si>
    <t>St. Mary's General Hospital</t>
  </si>
  <si>
    <t>0014t000003KpHtAAK</t>
  </si>
  <si>
    <t>St Thomas-Elgin General Hospital</t>
  </si>
  <si>
    <t>0014t000003KpHuAAK</t>
  </si>
  <si>
    <t>Stevenson Memorial Hospital</t>
  </si>
  <si>
    <t>0014t000003KpHvAAK</t>
  </si>
  <si>
    <t>Strathroy Middlesex General Hospital</t>
  </si>
  <si>
    <t>0014t000003KpHwAAK</t>
  </si>
  <si>
    <t>Sunnybrook Health Sciences Centre - St. John's Rehab</t>
  </si>
  <si>
    <t>0014t000003KpHxAAK</t>
  </si>
  <si>
    <t>Temiskaming Hospital</t>
  </si>
  <si>
    <t>0014t000003KpHyAAK</t>
  </si>
  <si>
    <t>The Hospital For Sick Children</t>
  </si>
  <si>
    <t>0014t000003KpHzAAK</t>
  </si>
  <si>
    <t>The Ottawa Hospital - General Campus</t>
  </si>
  <si>
    <t>0014t000003KpI0AAK</t>
  </si>
  <si>
    <t>The Ottawa Hospital - Riverside Campus</t>
  </si>
  <si>
    <t>0014t000003KpI1AAK</t>
  </si>
  <si>
    <t>The Ottawa Hospital - The Rehabilitation Centre</t>
  </si>
  <si>
    <t>0014t000003KpI2AAK</t>
  </si>
  <si>
    <t>Tillsonburg District Memorial</t>
  </si>
  <si>
    <t>0014t000003KpI3AAK</t>
  </si>
  <si>
    <t>Timmins and District Hospital</t>
  </si>
  <si>
    <t>0014t000003KpI4AAK</t>
  </si>
  <si>
    <t>Trillium Health Partners - Credit Valley</t>
  </si>
  <si>
    <t>0014t000003KpI5AAK</t>
  </si>
  <si>
    <t>Trillium Health Partners- Queensway</t>
  </si>
  <si>
    <t>0014t000003KpI6AAK</t>
  </si>
  <si>
    <t>Unity Health Toronto - Providence</t>
  </si>
  <si>
    <t>0014t000003KpI7AAK</t>
  </si>
  <si>
    <t>Unity Health Toronto - St. Joseph's</t>
  </si>
  <si>
    <t>0014t000003KpI8AAK</t>
  </si>
  <si>
    <t>University Health Network - Princess Margaret</t>
  </si>
  <si>
    <t>0014t000003KpI9AAK</t>
  </si>
  <si>
    <t>University Health Network - Toronto Western</t>
  </si>
  <si>
    <t>0014t000003KpIAAA0</t>
  </si>
  <si>
    <t>University Health Network - University Centre</t>
  </si>
  <si>
    <t>0014t000003KpIBAA0</t>
  </si>
  <si>
    <t>University of Ottawa Heart Institute</t>
  </si>
  <si>
    <t>0014t000003KpICAA0</t>
  </si>
  <si>
    <t>Waypoint Centre For Mental Health Care - main location</t>
  </si>
  <si>
    <t>0014t000003KpIDAA0</t>
  </si>
  <si>
    <t>Weeneebayko Area Health Authority - Attawapiskat</t>
  </si>
  <si>
    <t>0014t000003KpIEAA0</t>
  </si>
  <si>
    <t>Weeneebayko Area Health Authority - Fort Albany</t>
  </si>
  <si>
    <t>0014t000003KpIFAA0</t>
  </si>
  <si>
    <t>Weeneebayko Area Health Authority - Moose Factory</t>
  </si>
  <si>
    <t>0014t000003KpIGAA0</t>
  </si>
  <si>
    <t>Weeneebayko Area Health Authority - Moosonee</t>
  </si>
  <si>
    <t>0014t000003KpIHAA0</t>
  </si>
  <si>
    <t>West Haldimand General</t>
  </si>
  <si>
    <t>0014t000003KpIIAA0</t>
  </si>
  <si>
    <t>West Nipissing General Hospital</t>
  </si>
  <si>
    <t>0014t000003KpIJAA0</t>
  </si>
  <si>
    <t>West Park  Healthcare Centre</t>
  </si>
  <si>
    <t>0014t000003KpIKAA0</t>
  </si>
  <si>
    <t>West Parry Sound Health Centre</t>
  </si>
  <si>
    <t>0014t000003KpILAA0</t>
  </si>
  <si>
    <t>William Osler Health System - Etobicoke</t>
  </si>
  <si>
    <t>0014t000003KpIMAA0</t>
  </si>
  <si>
    <t>William Osler Health System - Peel Memorial</t>
  </si>
  <si>
    <t>0014t000003KpINAA0</t>
  </si>
  <si>
    <t>Winchester District Memorial Hospital</t>
  </si>
  <si>
    <t>0014t000003KpIOAA0</t>
  </si>
  <si>
    <t>Windsor Regional Hospital - Ouellette Campus</t>
  </si>
  <si>
    <t>0014t000003KpIPAA0</t>
  </si>
  <si>
    <t>Wingham and District Hospital</t>
  </si>
  <si>
    <t>0014t000003KpIQAA0</t>
  </si>
  <si>
    <t>Women's College Hospital</t>
  </si>
  <si>
    <t>0014t000003KpIRAA0</t>
  </si>
  <si>
    <t>Woodstock General Hospital</t>
  </si>
  <si>
    <t>0014t000003KpISAA0</t>
  </si>
  <si>
    <t>O T H E R</t>
  </si>
  <si>
    <t>0014t000003KsKgAAK</t>
  </si>
  <si>
    <t>0014t000003KsKhAAK</t>
  </si>
  <si>
    <t>0014t000003KsKiAAK</t>
  </si>
  <si>
    <t>0014t000003KsKjAAK</t>
  </si>
  <si>
    <t>Other</t>
  </si>
  <si>
    <t xml:space="preserve">Ornge Thunder Bay Base </t>
  </si>
  <si>
    <t xml:space="preserve">Ornge Sioux Lookout Base </t>
  </si>
  <si>
    <t xml:space="preserve">Ornge Moosonee Base </t>
  </si>
  <si>
    <t xml:space="preserve">Ornge Timmins Base </t>
  </si>
  <si>
    <t>a024t0000010GFiAAM</t>
  </si>
  <si>
    <t>a024t0000010GGSAA2</t>
  </si>
  <si>
    <t>a024t0000010GNIAA2</t>
  </si>
  <si>
    <t>a024t0000010GOxAAM</t>
  </si>
  <si>
    <t>a024t0000010GOyAAM</t>
  </si>
  <si>
    <t>a024t0000010GOzAAM</t>
  </si>
  <si>
    <t>a024t0000010GP0AAM</t>
  </si>
  <si>
    <t>a024t0000010GP1AAM</t>
  </si>
  <si>
    <t>a024t0000010GP2AAM</t>
  </si>
  <si>
    <t>a024t0000010GP3AAM</t>
  </si>
  <si>
    <t>a024t0000010GP4AAM</t>
  </si>
  <si>
    <t>a024t0000010GP5AAM</t>
  </si>
  <si>
    <t>a024t0000010GP6AAM</t>
  </si>
  <si>
    <t>a024t0000010GP7AAM</t>
  </si>
  <si>
    <t>a024t0000010GP8AAM</t>
  </si>
  <si>
    <t>a024t0000010GP9AAM</t>
  </si>
  <si>
    <t>a024t0000010GPAAA2</t>
  </si>
  <si>
    <t>a024t0000010GPBAA2</t>
  </si>
  <si>
    <t>a024t0000010GPCAA2</t>
  </si>
  <si>
    <t>a024t0000010GPDAA2</t>
  </si>
  <si>
    <t>a024t0000010GPEAA2</t>
  </si>
  <si>
    <t>a024t0000010GPFAA2</t>
  </si>
  <si>
    <t>a024t0000010GPGAA2</t>
  </si>
  <si>
    <t>a024t0000010GPHAA2</t>
  </si>
  <si>
    <t>a024t0000010GPIAA2</t>
  </si>
  <si>
    <t>a024t0000010GPJAA2</t>
  </si>
  <si>
    <t>a024t0000010GPKAA2</t>
  </si>
  <si>
    <t>a024t0000010GPLAA2</t>
  </si>
  <si>
    <t>a024t0000010GPMAA2</t>
  </si>
  <si>
    <t>a024t0000010GPNAA2</t>
  </si>
  <si>
    <t>a024t0000010GPOAA2</t>
  </si>
  <si>
    <t>a024t0000010GPPAA2</t>
  </si>
  <si>
    <t>a024t0000010GPQAA2</t>
  </si>
  <si>
    <t>a024t0000010GPRAA2</t>
  </si>
  <si>
    <t>a024t0000010GPSAA2</t>
  </si>
  <si>
    <t>a024t0000010GPTAA2</t>
  </si>
  <si>
    <t>a024t0000010GPUAA2</t>
  </si>
  <si>
    <t>a024t0000010GPVAA2</t>
  </si>
  <si>
    <t>a024t0000010GPWAA2</t>
  </si>
  <si>
    <t>a024t0000010GPXAA2</t>
  </si>
  <si>
    <t>a024t0000010GPYAA2</t>
  </si>
  <si>
    <t>a024t0000010GPZAA2</t>
  </si>
  <si>
    <t>a024t0000010GPaAAM</t>
  </si>
  <si>
    <t>a024t0000010GPbAAM</t>
  </si>
  <si>
    <t>a024t0000010GPcAAM</t>
  </si>
  <si>
    <t>a024t0000010GPdAAM</t>
  </si>
  <si>
    <t>a024t0000010GPeAAM</t>
  </si>
  <si>
    <t>a024t0000010GPfAAM</t>
  </si>
  <si>
    <t>a024t0000010GPgAAM</t>
  </si>
  <si>
    <t>a024t0000010GPhAAM</t>
  </si>
  <si>
    <t>a024t0000010GPiAAM</t>
  </si>
  <si>
    <t>a024t0000010GPjAAM</t>
  </si>
  <si>
    <t>a024t0000010GPkAAM</t>
  </si>
  <si>
    <t>a024t0000010GPlAAM</t>
  </si>
  <si>
    <t>a024t0000010GPmAAM</t>
  </si>
  <si>
    <t>a024t0000010GPnAAM</t>
  </si>
  <si>
    <t>a024t0000010GPoAAM</t>
  </si>
  <si>
    <t>a024t0000010GPpAAM</t>
  </si>
  <si>
    <t>a024t0000010GPqAAM</t>
  </si>
  <si>
    <t>a024t0000010GPrAAM</t>
  </si>
  <si>
    <t>a024t0000010GPsAAM</t>
  </si>
  <si>
    <t>a024t0000010GPtAAM</t>
  </si>
  <si>
    <t>a024t0000010GPuAAM</t>
  </si>
  <si>
    <t>a024t0000010GPvAAM</t>
  </si>
  <si>
    <t>a024t0000010GPwAAM</t>
  </si>
  <si>
    <t>a024t0000010GPxAAM</t>
  </si>
  <si>
    <t>a024t0000010GPyAAM</t>
  </si>
  <si>
    <t>a024t0000010GPzAAM</t>
  </si>
  <si>
    <t>a024t0000010GQ0AAM</t>
  </si>
  <si>
    <t>a024t0000010GQ1AAM</t>
  </si>
  <si>
    <t>a024t0000010GQ2AAM</t>
  </si>
  <si>
    <t>a024t0000010GQ3AAM</t>
  </si>
  <si>
    <t>a024t0000010GQ4AAM</t>
  </si>
  <si>
    <t>a024t0000010GQ5AAM</t>
  </si>
  <si>
    <t>a024t0000010GQ6AAM</t>
  </si>
  <si>
    <t>a024t0000010GQ7AAM</t>
  </si>
  <si>
    <t>a024t0000010GQ8AAM</t>
  </si>
  <si>
    <t>a024t0000010GQ9AAM</t>
  </si>
  <si>
    <t>a024t0000010GQAAA2</t>
  </si>
  <si>
    <t>a024t0000010GQBAA2</t>
  </si>
  <si>
    <t>a024t0000010GQCAA2</t>
  </si>
  <si>
    <t>a024t0000010GQDAA2</t>
  </si>
  <si>
    <t>a024t0000010GQEAA2</t>
  </si>
  <si>
    <t>a024t0000010GQFAA2</t>
  </si>
  <si>
    <t>a024t0000010GQGAA2</t>
  </si>
  <si>
    <t>a024t0000010GQHAA2</t>
  </si>
  <si>
    <t>a024t0000010GQIAA2</t>
  </si>
  <si>
    <t>a024t0000010GQJAA2</t>
  </si>
  <si>
    <t>a024t0000010GQKAA2</t>
  </si>
  <si>
    <t>a024t0000010GQLAA2</t>
  </si>
  <si>
    <t>a024t0000010GQMAA2</t>
  </si>
  <si>
    <t>a024t0000010GQNAA2</t>
  </si>
  <si>
    <t>a024t0000010GQOAA2</t>
  </si>
  <si>
    <t>a024t0000010GQPAA2</t>
  </si>
  <si>
    <t>a024t0000010GQQAA2</t>
  </si>
  <si>
    <t>a024t0000010GQRAA2</t>
  </si>
  <si>
    <t>a024t0000010GQSAA2</t>
  </si>
  <si>
    <t>a024t0000010GQTAA2</t>
  </si>
  <si>
    <t>a024t0000010GQUAA2</t>
  </si>
  <si>
    <t>a024t0000010GQVAA2</t>
  </si>
  <si>
    <t>a024t0000010GQWAA2</t>
  </si>
  <si>
    <t>a024t0000010GQXAA2</t>
  </si>
  <si>
    <t>a024t0000010GQYAA2</t>
  </si>
  <si>
    <t>a024t0000010GQZAA2</t>
  </si>
  <si>
    <t>a024t0000010GQaAAM</t>
  </si>
  <si>
    <t>a024t0000010GQbAAM</t>
  </si>
  <si>
    <t>a024t0000010GQcAAM</t>
  </si>
  <si>
    <t>a024t0000010GQdAAM</t>
  </si>
  <si>
    <t>a024t0000010GQeAAM</t>
  </si>
  <si>
    <t>a024t0000010GQfAAM</t>
  </si>
  <si>
    <t>a024t0000010GQgAAM</t>
  </si>
  <si>
    <t>a024t0000010GQhAAM</t>
  </si>
  <si>
    <t>a024t0000010GQiAAM</t>
  </si>
  <si>
    <t>a024t0000010GQjAAM</t>
  </si>
  <si>
    <t>a024t0000010GQkAAM</t>
  </si>
  <si>
    <t>a024t0000010GQlAAM</t>
  </si>
  <si>
    <t>a024t0000010GQmAAM</t>
  </si>
  <si>
    <t>a024t0000010GQnAAM</t>
  </si>
  <si>
    <t>a024t0000010GQoAAM</t>
  </si>
  <si>
    <t>a024t0000010GQpAAM</t>
  </si>
  <si>
    <t>a024t0000010GQqAAM</t>
  </si>
  <si>
    <t>a024t0000010GQrAAM</t>
  </si>
  <si>
    <t>a024t0000010GQsAAM</t>
  </si>
  <si>
    <t>a024t0000010GQtAAM</t>
  </si>
  <si>
    <t>a024t0000010GQuAAM</t>
  </si>
  <si>
    <t>a024t0000010GQvAAM</t>
  </si>
  <si>
    <t>a024t0000010GQwAAM</t>
  </si>
  <si>
    <t>a024t0000010GQxAAM</t>
  </si>
  <si>
    <t>a024t0000010GQzAAM</t>
  </si>
  <si>
    <t>a024t0000010GR0AAM</t>
  </si>
  <si>
    <t>a024t0000010GR1AAM</t>
  </si>
  <si>
    <t>a024t0000010GR2AAM</t>
  </si>
  <si>
    <t>a024t0000010GR3AAM</t>
  </si>
  <si>
    <t>a024t0000010GR4AAM</t>
  </si>
  <si>
    <t>a024t0000010GR5AAM</t>
  </si>
  <si>
    <t>a024t0000010GR6AAM</t>
  </si>
  <si>
    <t>a024t0000010GR7AAM</t>
  </si>
  <si>
    <t>a024t0000010GR8AAM</t>
  </si>
  <si>
    <t>a024t0000010GR9AAM</t>
  </si>
  <si>
    <t>a024t0000010GRAAA2</t>
  </si>
  <si>
    <t>a024t0000010GRBAA2</t>
  </si>
  <si>
    <t>a024t0000010GRCAA2</t>
  </si>
  <si>
    <t>a024t0000010GRDAA2</t>
  </si>
  <si>
    <t>a024t0000010GREAA2</t>
  </si>
  <si>
    <t>a024t0000010GRFAA2</t>
  </si>
  <si>
    <t>a024t0000010GRGAA2</t>
  </si>
  <si>
    <t>a024t0000010GRHAA2</t>
  </si>
  <si>
    <t>a024t0000010GRIAA2</t>
  </si>
  <si>
    <t>a024t0000010GRJAA2</t>
  </si>
  <si>
    <t>a024t0000010GRKAA2</t>
  </si>
  <si>
    <t>a024t0000010GRLAA2</t>
  </si>
  <si>
    <t>a024t0000010GRMAA2</t>
  </si>
  <si>
    <t>a024t0000010GRNAA2</t>
  </si>
  <si>
    <t>a024t0000010GROAA2</t>
  </si>
  <si>
    <t>a024t0000010GRPAA2</t>
  </si>
  <si>
    <t>a024t0000010GRQAA2</t>
  </si>
  <si>
    <t>a024t0000010GRRAA2</t>
  </si>
  <si>
    <t>a024t0000010GRSAA2</t>
  </si>
  <si>
    <t>a024t0000010GRTAA2</t>
  </si>
  <si>
    <t>a024t0000010GRUAA2</t>
  </si>
  <si>
    <t>a024t0000010GRVAA2</t>
  </si>
  <si>
    <t>a024t0000010GRWAA2</t>
  </si>
  <si>
    <t>a024t0000010GRXAA2</t>
  </si>
  <si>
    <t>a024t0000010GRYAA2</t>
  </si>
  <si>
    <t>a024t0000010GRZAA2</t>
  </si>
  <si>
    <t>a024t0000010GRaAAM</t>
  </si>
  <si>
    <t>a024t0000010GRbAAM</t>
  </si>
  <si>
    <t>a024t0000010GRcAAM</t>
  </si>
  <si>
    <t>a024t0000010GRdAAM</t>
  </si>
  <si>
    <t>a024t0000010GReAAM</t>
  </si>
  <si>
    <t>a024t0000010GRfAAM</t>
  </si>
  <si>
    <t>a024t0000010GRgAAM</t>
  </si>
  <si>
    <t>a024t0000010GRhAAM</t>
  </si>
  <si>
    <t>a024t0000010GRjAAM</t>
  </si>
  <si>
    <t>a024t0000010GRkAAM</t>
  </si>
  <si>
    <t>a024t0000010GRlAAM</t>
  </si>
  <si>
    <t>a024t0000010GRmAAM</t>
  </si>
  <si>
    <t>a024t0000010GRnAAM</t>
  </si>
  <si>
    <t>a024t0000010GRoAAM</t>
  </si>
  <si>
    <t>a024t0000010GRpAAM</t>
  </si>
  <si>
    <t>a024t0000010GRqAAM</t>
  </si>
  <si>
    <t>a024t0000010GRrAAM</t>
  </si>
  <si>
    <t>a024t0000010FvrAAE</t>
  </si>
  <si>
    <t>a024t0000010FvsAAE</t>
  </si>
  <si>
    <t>a024t0000010FvtAAE</t>
  </si>
  <si>
    <t>a024t0000010FvuAAE</t>
  </si>
  <si>
    <t>a024t0000010FvvAAE</t>
  </si>
  <si>
    <t>a024t0000010FvwAAE</t>
  </si>
  <si>
    <t>a024t0000010FvxAAE</t>
  </si>
  <si>
    <t>a024t0000010FvyAAE</t>
  </si>
  <si>
    <t>a024t0000010FvzAAE</t>
  </si>
  <si>
    <t>a024t0000010Fw0AAE</t>
  </si>
  <si>
    <t>a024t0000010Fw1AAE</t>
  </si>
  <si>
    <t>a024t0000010Fw2AAE</t>
  </si>
  <si>
    <t>a024t0000010Fw3AAE</t>
  </si>
  <si>
    <t>a024t0000010Fw4AAE</t>
  </si>
  <si>
    <t>a024t0000010Fw5AAE</t>
  </si>
  <si>
    <t>a024t0000010Fw6AAE</t>
  </si>
  <si>
    <t>a024t0000010Fw7AAE</t>
  </si>
  <si>
    <t>a024t0000010Fw8AAE</t>
  </si>
  <si>
    <t>a024t0000010Fw9AAE</t>
  </si>
  <si>
    <t>a024t0000010FwAAAU</t>
  </si>
  <si>
    <t>a024t0000010FwBAAU</t>
  </si>
  <si>
    <t>a024t0000010FwCAAU</t>
  </si>
  <si>
    <t>a024t0000010FwDAAU</t>
  </si>
  <si>
    <t>a024t0000010FwEAAU</t>
  </si>
  <si>
    <t>a024t0000010FwFAAU</t>
  </si>
  <si>
    <t>a024t0000010FwGAAU</t>
  </si>
  <si>
    <t>a024t0000010FwHAAU</t>
  </si>
  <si>
    <t>a024t0000010FwIAAU</t>
  </si>
  <si>
    <t>a024t0000010FwJAAU</t>
  </si>
  <si>
    <t>a024t0000010FwKAAU</t>
  </si>
  <si>
    <t>a024t0000010FwLAAU</t>
  </si>
  <si>
    <t>a024t0000010FwtAAE</t>
  </si>
  <si>
    <t>a024t0000010FwMAAU</t>
  </si>
  <si>
    <t>a024t0000010FwNAAU</t>
  </si>
  <si>
    <t>IMPORTANT!  Please read</t>
  </si>
  <si>
    <t>This template changes frequently. Please check SharePoint to ensure you have the latest version.</t>
  </si>
  <si>
    <r>
      <t>modify that record manually in COVax</t>
    </r>
    <r>
      <rPr>
        <vertAlign val="subscript"/>
        <sz val="11"/>
        <color rgb="FFC00000"/>
        <rFont val="Calibri"/>
        <family val="2"/>
        <scheme val="minor"/>
      </rPr>
      <t>ON.</t>
    </r>
  </si>
  <si>
    <t>minimize data entry errors.</t>
  </si>
  <si>
    <r>
      <t xml:space="preserve">Please </t>
    </r>
    <r>
      <rPr>
        <b/>
        <u/>
        <sz val="11"/>
        <color rgb="FFC00000"/>
        <rFont val="Calibri"/>
        <family val="2"/>
        <scheme val="minor"/>
      </rPr>
      <t>do not modify</t>
    </r>
    <r>
      <rPr>
        <sz val="11"/>
        <color rgb="FFC00000"/>
        <rFont val="Calibri"/>
        <family val="2"/>
        <scheme val="minor"/>
      </rPr>
      <t xml:space="preserve"> any of the columns on the </t>
    </r>
    <r>
      <rPr>
        <i/>
        <sz val="11"/>
        <color rgb="FFC00000"/>
        <rFont val="Calibri"/>
        <family val="2"/>
        <scheme val="minor"/>
      </rPr>
      <t>4_User_List</t>
    </r>
    <r>
      <rPr>
        <sz val="11"/>
        <color rgb="FFC00000"/>
        <rFont val="Calibri"/>
        <family val="2"/>
        <scheme val="minor"/>
      </rPr>
      <t xml:space="preserve"> tab.  You could remove data validation that has been applied to </t>
    </r>
  </si>
  <si>
    <t>Sisters of St. Joseph of Toronto</t>
  </si>
  <si>
    <t>a024t0000010GZxAAM</t>
  </si>
  <si>
    <t>OTH4444</t>
  </si>
  <si>
    <t>0014t000003LENEAA4</t>
  </si>
  <si>
    <t>NAME</t>
  </si>
  <si>
    <t>Baycrest Hospital - North York</t>
  </si>
  <si>
    <t>a024t0000010GzlAAE</t>
  </si>
  <si>
    <t>0014t000003LvsqAAC</t>
  </si>
  <si>
    <t>Bellwood Health Services</t>
  </si>
  <si>
    <t>a024t0000010GzqAAE</t>
  </si>
  <si>
    <t>0014t000003LvqQAAS</t>
  </si>
  <si>
    <t>Brockville Mental Health Centre</t>
  </si>
  <si>
    <t>a024t0000010GzvAAE</t>
  </si>
  <si>
    <t>0014t000003Lvu9AAC</t>
  </si>
  <si>
    <t>Bruyère Continuing Care - Elisabeth Bruyere Hospital</t>
  </si>
  <si>
    <t>a024t0000010H00AAE</t>
  </si>
  <si>
    <t>0014t000003LvusAAC</t>
  </si>
  <si>
    <t>Bruyère Continuing Care - Saint-Vincent Hospital</t>
  </si>
  <si>
    <t>a024t0000010H05AAE</t>
  </si>
  <si>
    <t>0014t000003LvuAAAS</t>
  </si>
  <si>
    <t>Casey House Hospice</t>
  </si>
  <si>
    <t>a024t0000010H0AAAU</t>
  </si>
  <si>
    <t>0014t000003Lvw5AAC</t>
  </si>
  <si>
    <t>Grand River Hospital - Freeport</t>
  </si>
  <si>
    <t>a024t0000010H0FAAU</t>
  </si>
  <si>
    <t>0014t000003LvxIAAS</t>
  </si>
  <si>
    <t>Hamilton Health Sciences - St. Peter's Hospital</t>
  </si>
  <si>
    <t>a024t0000010H0KAAU</t>
  </si>
  <si>
    <t>0014t000003Lw0VAAS</t>
  </si>
  <si>
    <t>Health Sciences North - Sudbury Mental Health and Addictions Centre</t>
  </si>
  <si>
    <t>a024t0000010H0PAAU</t>
  </si>
  <si>
    <t>0014t000003Lw1cAAC</t>
  </si>
  <si>
    <t>Hotel Dieu Hospital of Cornwall</t>
  </si>
  <si>
    <t>a024t0000010H0LAAU</t>
  </si>
  <si>
    <t>0014t000003LvzPAAS</t>
  </si>
  <si>
    <t>Humber River Hospital -York Finch</t>
  </si>
  <si>
    <t>a024t0000010H0UAAU</t>
  </si>
  <si>
    <t>0014t000003LvxJAAS</t>
  </si>
  <si>
    <t>North Bay Regional Health Centre - Kirkwood</t>
  </si>
  <si>
    <t>a024t0000010H0VAAU</t>
  </si>
  <si>
    <t>0014t000003Lw2qAAC</t>
  </si>
  <si>
    <t>Reactivation Care Centre Church Site</t>
  </si>
  <si>
    <t>a024t0000010GzmAAE</t>
  </si>
  <si>
    <t>0014t000003Lw2HAAS</t>
  </si>
  <si>
    <t>Runnymede Healthcare Centre</t>
  </si>
  <si>
    <t>a024t0000010GznAAE</t>
  </si>
  <si>
    <t>0014t000003Lw3nAAC</t>
  </si>
  <si>
    <t>Salvation Army Toronto Grace Health Centre</t>
  </si>
  <si>
    <t>a024t0000010H0ZAAU</t>
  </si>
  <si>
    <t>0014t000003Lw4HAAS</t>
  </si>
  <si>
    <t>Shouldice Hospital</t>
  </si>
  <si>
    <t>a024t0000010H06AAE</t>
  </si>
  <si>
    <t>0014t000003Lw4lAAC</t>
  </si>
  <si>
    <t>St. Joseph's Care Group</t>
  </si>
  <si>
    <t>a024t0000010H0eAAE</t>
  </si>
  <si>
    <t>0014t000003Lw4mAAC</t>
  </si>
  <si>
    <t>St. Joseph's Continuing Care Centre Of Sudbury</t>
  </si>
  <si>
    <t>a024t0000010H0jAAE</t>
  </si>
  <si>
    <t>0014t000003Lw5eAAC</t>
  </si>
  <si>
    <t>St. Joseph's Health Care London - Southwest Centre for Forensic Mental Health Care</t>
  </si>
  <si>
    <t>a024t0000010H0aAAE</t>
  </si>
  <si>
    <t>0014t000003Lw5fAAC</t>
  </si>
  <si>
    <t>St. Joseph's Health Centre Guelph</t>
  </si>
  <si>
    <t>a024t0000010H0oAAE</t>
  </si>
  <si>
    <t>0014t000003Lw4IAAS</t>
  </si>
  <si>
    <t>St. Joseph's Infirmary</t>
  </si>
  <si>
    <t>a024t0000010H0tAAE</t>
  </si>
  <si>
    <t>0014t000003Lw0WAAS</t>
  </si>
  <si>
    <t>Sunnybrook Health Sciences Centre - Holland Orthopaedic &amp; Arthritic Centre</t>
  </si>
  <si>
    <t>a024t0000010H0bAAE</t>
  </si>
  <si>
    <t>0014t000003Lw2sAAC</t>
  </si>
  <si>
    <t>University Health Network - Bickle Centre</t>
  </si>
  <si>
    <t>a024t0000010H0yAAE</t>
  </si>
  <si>
    <t>0014t000003Lw6XAAS</t>
  </si>
  <si>
    <t>University Health Network - Lyndhurst</t>
  </si>
  <si>
    <t>a024t0000010H13AAE</t>
  </si>
  <si>
    <t>0014t000003Lw6YAAS</t>
  </si>
  <si>
    <t>0014t000003M2bxAAC</t>
  </si>
  <si>
    <t>HOS1002</t>
  </si>
  <si>
    <t>William Osler Health System - Chinguacousy Centre</t>
  </si>
  <si>
    <t>HOS1000</t>
  </si>
  <si>
    <t>Windsor Regional Hospital - Mary Vale</t>
  </si>
  <si>
    <t>a024t0000010H18AAE</t>
  </si>
  <si>
    <t>0014t000003Lw7aAAC</t>
  </si>
  <si>
    <t>Office of the Chief Coroner</t>
  </si>
  <si>
    <t>a024t0000010H3OAAU</t>
  </si>
  <si>
    <t>OTH1000</t>
  </si>
  <si>
    <t>0014t000003M5G4AAK</t>
  </si>
  <si>
    <t>Acclaim Health</t>
  </si>
  <si>
    <t>a024t0000010HAeAAM</t>
  </si>
  <si>
    <t>OTH1006</t>
  </si>
  <si>
    <t>Bayshore Home Care Solutions</t>
  </si>
  <si>
    <t>a024t0000010HAZAA2</t>
  </si>
  <si>
    <t>OTH1005</t>
  </si>
  <si>
    <t>CBI Home Health</t>
  </si>
  <si>
    <t>a024t0000010H9bAAE</t>
  </si>
  <si>
    <t>OTH1004</t>
  </si>
  <si>
    <t xml:space="preserve">Nurse Next Door Home Care Services </t>
  </si>
  <si>
    <t>a024t0000010H9RAAU</t>
  </si>
  <si>
    <t>OTH1003</t>
  </si>
  <si>
    <t>Paramed Hamilton</t>
  </si>
  <si>
    <t>a024t0000010HAoAAM</t>
  </si>
  <si>
    <t>OTH1007</t>
  </si>
  <si>
    <t>Right at Home Canada</t>
  </si>
  <si>
    <t>a024t0000010HBXAA2</t>
  </si>
  <si>
    <t>OTH1008</t>
  </si>
  <si>
    <t xml:space="preserve">St. Elizabeth Health Care (SEHC) </t>
  </si>
  <si>
    <t>a024t0000010HDOAA2</t>
  </si>
  <si>
    <t>OTH1009</t>
  </si>
  <si>
    <t>St. Joseph's Hospice</t>
  </si>
  <si>
    <t>a024t0000010H6SAAU</t>
  </si>
  <si>
    <t>OTH1001</t>
  </si>
  <si>
    <t xml:space="preserve">Stay at Home Nursing </t>
  </si>
  <si>
    <t>a024t0000010HE2AAM</t>
  </si>
  <si>
    <t>OTH1010</t>
  </si>
  <si>
    <t>VON Canada</t>
  </si>
  <si>
    <t>a024t0000010H9MAAU</t>
  </si>
  <si>
    <t>OTH1002</t>
  </si>
  <si>
    <t>Hillcrest Reactivation Centre</t>
  </si>
  <si>
    <t>0014t000003MnQGAA0</t>
  </si>
  <si>
    <t>HOS1001</t>
  </si>
  <si>
    <t>Chippewas of Rama First Nation</t>
  </si>
  <si>
    <t>0014t000003MXpGAAW</t>
  </si>
  <si>
    <t>OTH1012</t>
  </si>
  <si>
    <t>Metro Toronto Convention Centre</t>
  </si>
  <si>
    <t>0014t000003MXoSAAW</t>
  </si>
  <si>
    <t>OTH1011</t>
  </si>
  <si>
    <t>Congregation of the Sisters of St. Joseph’s</t>
  </si>
  <si>
    <t>0014t000003NC58AAG</t>
  </si>
  <si>
    <t>OTH1015</t>
  </si>
  <si>
    <t>LOFT St. Anne's Place</t>
  </si>
  <si>
    <t>0014t000003N7hKAAS</t>
  </si>
  <si>
    <t>OTH1013</t>
  </si>
  <si>
    <t>Congregation of Sisters of St Joseph</t>
  </si>
  <si>
    <t>0014t000003NEibAAG</t>
  </si>
  <si>
    <t>OTH1017</t>
  </si>
  <si>
    <t>Toronto Grace SCC  (Specialized Care Centre)</t>
  </si>
  <si>
    <t>0014t000003NER0AAO</t>
  </si>
  <si>
    <t>OTH1016</t>
  </si>
  <si>
    <t>Email your completed users list to:</t>
  </si>
  <si>
    <t>Click the drop-down arrow to see more options.</t>
  </si>
  <si>
    <t>AbleLiving Services</t>
  </si>
  <si>
    <t>a024t0000010J2DAAU</t>
  </si>
  <si>
    <t>OTH1022</t>
  </si>
  <si>
    <t>Alzheimer Society of Brant</t>
  </si>
  <si>
    <t>a024t0000010J2NAAU</t>
  </si>
  <si>
    <t>OTH1024</t>
  </si>
  <si>
    <t>Capability Helen Homes</t>
  </si>
  <si>
    <t>a024t0000010J2hAAE</t>
  </si>
  <si>
    <t>OTH1026</t>
  </si>
  <si>
    <t>DAHAC</t>
  </si>
  <si>
    <t>a024t0000010J1tAAE</t>
  </si>
  <si>
    <t>OTH1019</t>
  </si>
  <si>
    <t>Good Shephard, Hamilton</t>
  </si>
  <si>
    <t>a024t0000010J28AAE</t>
  </si>
  <si>
    <t>OTH1021</t>
  </si>
  <si>
    <t>Mission Services of Hamilton</t>
  </si>
  <si>
    <t>a024t0000010J2IAAU</t>
  </si>
  <si>
    <t>OTH1023</t>
  </si>
  <si>
    <t>SE Health</t>
  </si>
  <si>
    <t>a024t0000010J2cAAE</t>
  </si>
  <si>
    <t>OTH1025</t>
  </si>
  <si>
    <t>St. Joseph’s Home Care</t>
  </si>
  <si>
    <t>a024t0000010J2mAAE</t>
  </si>
  <si>
    <t>OTH1027</t>
  </si>
  <si>
    <t>Wesley Urban Ministries, Hamilton</t>
  </si>
  <si>
    <t>a024t0000010J1yAAE</t>
  </si>
  <si>
    <t>OTH1020</t>
  </si>
  <si>
    <t>Amica City Centre [T0142]</t>
  </si>
  <si>
    <t>Dixon Hall - Strathcona hotel</t>
  </si>
  <si>
    <t>0014t000003NqyDAAS</t>
  </si>
  <si>
    <t>OTH1030</t>
  </si>
  <si>
    <t>Edgewood Care Centre</t>
  </si>
  <si>
    <t>0014t000003NrfCAAS</t>
  </si>
  <si>
    <t>OTH1032</t>
  </si>
  <si>
    <t>Georgina Island Community Centre</t>
  </si>
  <si>
    <t>0014t000003NtdAAAS</t>
  </si>
  <si>
    <t>OTH1033</t>
  </si>
  <si>
    <t>Na-Me-Res</t>
  </si>
  <si>
    <t>0014t000003NqtIAAS</t>
  </si>
  <si>
    <t>OTH1029</t>
  </si>
  <si>
    <t>Radiant Care Pleasant Manor</t>
  </si>
  <si>
    <t>0014t000003Nu5vAAC</t>
  </si>
  <si>
    <t>OTH1034</t>
  </si>
  <si>
    <t>The Moir Family Centre for Complex Continuing Care</t>
  </si>
  <si>
    <t>0014t000003NrZ0AAK</t>
  </si>
  <si>
    <t>OTH1031</t>
  </si>
  <si>
    <t>University Health Network - COVID Recovery Site – 4 Points Sheraton</t>
  </si>
  <si>
    <t xml:space="preserve"> 0014t000003Nq1xAAC</t>
  </si>
  <si>
    <t>OTH1028</t>
  </si>
  <si>
    <t>Anishnawbe Health Toronto</t>
  </si>
  <si>
    <t>0014t000003O1ZOAA0</t>
  </si>
  <si>
    <t>OTH1035</t>
  </si>
  <si>
    <t>York Region Admin Building – 17250 Yonge St.</t>
  </si>
  <si>
    <t>0014t000003O2vEAAS</t>
  </si>
  <si>
    <t>OTH1036</t>
  </si>
  <si>
    <t>Deer Park Suites</t>
  </si>
  <si>
    <t>Ivan Franko Assisted Living/Retirement Residence</t>
  </si>
  <si>
    <t>Maplewood Retirement Home</t>
  </si>
  <si>
    <t>a024t0000010K0xAAE</t>
  </si>
  <si>
    <t>OTH1038</t>
  </si>
  <si>
    <t>0014t000003OA9UAAW</t>
  </si>
  <si>
    <t>a024t0000010JxyAAE</t>
  </si>
  <si>
    <t>OTH1037</t>
  </si>
  <si>
    <t>0014t000003O97BAAS</t>
  </si>
  <si>
    <t>A S S I S T E D   L I V I N G   S I T E S</t>
  </si>
  <si>
    <t>a024t0000010K58AAE</t>
  </si>
  <si>
    <t>Assisted Living Site</t>
  </si>
  <si>
    <t>SH40581</t>
  </si>
  <si>
    <t>0014t000003OApBAAW</t>
  </si>
  <si>
    <t>Bethany Manor</t>
  </si>
  <si>
    <t>a024t0000010KA3AAM</t>
  </si>
  <si>
    <t>OTH1041</t>
  </si>
  <si>
    <t>0014t000003OGBmAAO</t>
  </si>
  <si>
    <t>Bethany Residence</t>
  </si>
  <si>
    <t>a024t0000010K7nAAE</t>
  </si>
  <si>
    <t>OTH1039</t>
  </si>
  <si>
    <t>0014t000003OC3kAAG</t>
  </si>
  <si>
    <t>Sunrise Senior Living of Unionville Bayshore Sunrise Transitional Care Unit</t>
  </si>
  <si>
    <t>a024t0000010K9yAAE</t>
  </si>
  <si>
    <t>OTH1040</t>
  </si>
  <si>
    <t>0014t000003OG4yAAG</t>
  </si>
  <si>
    <t>OTH1042</t>
  </si>
  <si>
    <t>Date</t>
  </si>
  <si>
    <t>Version</t>
  </si>
  <si>
    <t>Change</t>
  </si>
  <si>
    <t>Added new tab:  6_Change_Log to provide details of changes in each version of the template</t>
  </si>
  <si>
    <t>Mino Giizhigad Elders Centre</t>
  </si>
  <si>
    <t>Orchard View Apartments</t>
  </si>
  <si>
    <t>Reena Community Residence</t>
  </si>
  <si>
    <t>0014t000003OHWzAAO</t>
  </si>
  <si>
    <t>OTH1043</t>
  </si>
  <si>
    <t>a024t0000010KWVAA2</t>
  </si>
  <si>
    <t>OTH1045</t>
  </si>
  <si>
    <t>0014t000003OQ1AAAW</t>
  </si>
  <si>
    <t>a024t0000010KWGAA2</t>
  </si>
  <si>
    <t>OTH1044</t>
  </si>
  <si>
    <t>0014t000003OPvVAAW</t>
  </si>
  <si>
    <t>ORNGE Mississauga Head Office</t>
  </si>
  <si>
    <t>0014t000003OQBoAAO</t>
  </si>
  <si>
    <t xml:space="preserve">Abbeyfield Caledon </t>
  </si>
  <si>
    <t>0014t000003OSirAAG</t>
  </si>
  <si>
    <t>OTH1049</t>
  </si>
  <si>
    <t>College Place – College Avenue</t>
  </si>
  <si>
    <t>a024t0000010KgHAAU</t>
  </si>
  <si>
    <t>OTH1047</t>
  </si>
  <si>
    <t>Guelph Lake Commons – Victoria Road</t>
  </si>
  <si>
    <t>a024t0000010KfiAAE</t>
  </si>
  <si>
    <t>OTH1046</t>
  </si>
  <si>
    <t>Hopewell Children's Home Ooster House - Elmira Road</t>
  </si>
  <si>
    <t>a024t0000010KgRAAU</t>
  </si>
  <si>
    <t>OTH1048</t>
  </si>
  <si>
    <t>The Rennie Senior Apartments</t>
  </si>
  <si>
    <t>a024t0000010dqIAAQ</t>
  </si>
  <si>
    <t>OTH1050</t>
  </si>
  <si>
    <t>0014t000003OXgTAAW</t>
  </si>
  <si>
    <t>COVaxonSupport@ontario.ca</t>
  </si>
  <si>
    <t>Updated email address on Instructions tab for submission of completed USERS template for Mass Imms Clinics to:  COVaxonSupport@ontario.ca</t>
  </si>
  <si>
    <t>Batchewana First Nation - Batchewana Elder Complex</t>
  </si>
  <si>
    <t>a024t0000010fToAAI</t>
  </si>
  <si>
    <t>OTH1052</t>
  </si>
  <si>
    <t>0014t000003OsmFAAS</t>
  </si>
  <si>
    <t>Cedar Heights Residential Living - Orangeville - Broadway</t>
  </si>
  <si>
    <t>a024t0000010fVBAAY</t>
  </si>
  <si>
    <t>OTH1055</t>
  </si>
  <si>
    <t>0014t000003Ot1YAAS</t>
  </si>
  <si>
    <t>Mississauga First Nation - Red Pine Lodge</t>
  </si>
  <si>
    <t>a024t0000010fUXAAY</t>
  </si>
  <si>
    <t>OTH1053</t>
  </si>
  <si>
    <t>0014t000003OsqRAAS</t>
  </si>
  <si>
    <t>Serpent River First Nation - Geka Wigwam Seniors Lodge</t>
  </si>
  <si>
    <t>a024t0000010fV1AAI</t>
  </si>
  <si>
    <t>OTH1054</t>
  </si>
  <si>
    <t>0014t000003OsvYAAS</t>
  </si>
  <si>
    <t>Tennisco Manor</t>
  </si>
  <si>
    <t>0014t000003Ot30AAC</t>
  </si>
  <si>
    <t>OTH1056</t>
  </si>
  <si>
    <t>University of Guelph – COVID-19 Assessment and Testing Clinic</t>
  </si>
  <si>
    <t>0014t000003Ot4wAAC</t>
  </si>
  <si>
    <t>OTH1057</t>
  </si>
  <si>
    <t>A Better Way Retirement Home Corp. (Middleport) [T0474]</t>
  </si>
  <si>
    <t>A Better Way Retirement Home Corp. (Purpledusk) [T0502]</t>
  </si>
  <si>
    <t>Bethseda Home (Partridge) [T0290]</t>
  </si>
  <si>
    <t>Bethseda Home (Silversted) [T0291]</t>
  </si>
  <si>
    <t>Bethseda Home (Belgreen) [T0294]</t>
  </si>
  <si>
    <t>Fox Run Retirement Home Inc. (Erin) [T0170]</t>
  </si>
  <si>
    <t>Fox Run Retirement Residence (Gananoque) [N0001]</t>
  </si>
  <si>
    <t>Golden Pond Retirement Lodge (Waterford) [S0505]</t>
  </si>
  <si>
    <t>Golden Pond Retirement Residence (Codrington) [N0007]</t>
  </si>
  <si>
    <t>Manoir McGill 261 [N0169]</t>
  </si>
  <si>
    <t>Mon Sheong Private Care (Richmond Hill) [T0407]</t>
  </si>
  <si>
    <t>Mon Sheong Private Care (Markham) [T0531]</t>
  </si>
  <si>
    <t>Park Place Retirement (Woodstock) [S0343]</t>
  </si>
  <si>
    <t>Park Place Retirement Residence (Ottawa) [N0140]</t>
  </si>
  <si>
    <t>Pioneer Elder Care (Lakeshore) [S0007]</t>
  </si>
  <si>
    <t>Pioneer Elder Care (Vine) [S0356]</t>
  </si>
  <si>
    <t>Pioneer Elder Care (St. Helena) [S0402]</t>
  </si>
  <si>
    <t>Regency Retirement Community (Port Hope) [T0488]</t>
  </si>
  <si>
    <t>Regency Retirement Residence (Lakefield) [T0347]</t>
  </si>
  <si>
    <t>The Ravines 626 [N0142]</t>
  </si>
  <si>
    <t>The Ravines Seniors' Suites 636 [N0274]</t>
  </si>
  <si>
    <t>The Sisters of St. Joseph of Sault Ste. Marie</t>
  </si>
  <si>
    <t>0014t000003On0JAAS</t>
  </si>
  <si>
    <t>OTH1051</t>
  </si>
  <si>
    <t>CarePartners</t>
  </si>
  <si>
    <t>ParaMed Waterloo/Wellington</t>
  </si>
  <si>
    <t xml:space="preserve">Public Health Ontario </t>
  </si>
  <si>
    <t>Qcare</t>
  </si>
  <si>
    <t>Sunbeam Community &amp; Developmental Services</t>
  </si>
  <si>
    <t>Sunbeam Lodge</t>
  </si>
  <si>
    <t>Two Rivers Family Health Team Inc.</t>
  </si>
  <si>
    <t>Waterloo Wellington Local Health Integration Network</t>
  </si>
  <si>
    <t>Caledon East Community Complex</t>
  </si>
  <si>
    <t>Century Gardens Recreation Centre</t>
  </si>
  <si>
    <t>Oneida Seniors Complex</t>
  </si>
  <si>
    <t>Region of Peel – 10 Peel</t>
  </si>
  <si>
    <t>Region of Peel - 7120 Hurontario</t>
  </si>
  <si>
    <t>River Grove Community Centre</t>
  </si>
  <si>
    <t>The International Centre</t>
  </si>
  <si>
    <t>University of Toronto Mississauga (UTM)</t>
  </si>
  <si>
    <r>
      <rPr>
        <b/>
        <sz val="11"/>
        <color theme="3"/>
        <rFont val="Calibri"/>
        <family val="2"/>
        <scheme val="minor"/>
      </rPr>
      <t xml:space="preserve">Added new SDL for: </t>
    </r>
    <r>
      <rPr>
        <sz val="11"/>
        <color theme="3"/>
        <rFont val="Calibri"/>
        <family val="2"/>
        <scheme val="minor"/>
      </rPr>
      <t xml:space="preserve"> The Sisters of St. Joseph of Sault Ste. Marie</t>
    </r>
  </si>
  <si>
    <r>
      <rPr>
        <b/>
        <sz val="11"/>
        <color theme="3"/>
        <rFont val="Calibri"/>
        <family val="2"/>
        <scheme val="minor"/>
      </rPr>
      <t xml:space="preserve">Added new ORGs and/or SDLs for:  </t>
    </r>
    <r>
      <rPr>
        <sz val="11"/>
        <color theme="3"/>
        <rFont val="Calibri"/>
        <family val="2"/>
        <scheme val="minor"/>
      </rPr>
      <t>Batchewana First Nation - Batchewana Elder Complex, Cedar Heights Residential Living - Orangeville - Broadway, Mississauga First Nation - Red Pine Lodge, Serpent River First Nation - Geka Wigwam Seniors Lodge, Tennisco Manor, University of Guelph – COVID-19 Assessment and Testing Clinic</t>
    </r>
  </si>
  <si>
    <r>
      <rPr>
        <b/>
        <sz val="11"/>
        <color theme="3"/>
        <rFont val="Calibri"/>
        <family val="2"/>
        <scheme val="minor"/>
      </rPr>
      <t>Added new ORG/SDL for:</t>
    </r>
    <r>
      <rPr>
        <sz val="11"/>
        <color theme="3"/>
        <rFont val="Calibri"/>
        <family val="2"/>
        <scheme val="minor"/>
      </rPr>
      <t xml:space="preserve"> The Rennie Senior Apartments</t>
    </r>
  </si>
  <si>
    <r>
      <rPr>
        <b/>
        <sz val="11"/>
        <color theme="3"/>
        <rFont val="Calibri"/>
        <family val="2"/>
        <scheme val="minor"/>
      </rPr>
      <t xml:space="preserve">Added new ORGs and/or SDLs for:  </t>
    </r>
    <r>
      <rPr>
        <sz val="11"/>
        <color theme="3"/>
        <rFont val="Calibri"/>
        <family val="2"/>
        <scheme val="minor"/>
      </rPr>
      <t>Abbeyfield Caledon, College Place – College Avenue, Guelph Lake Commons – Victoria Road, Hopewell Children's Home Ooster House - Elmira Road</t>
    </r>
  </si>
  <si>
    <r>
      <rPr>
        <b/>
        <sz val="11"/>
        <color theme="3"/>
        <rFont val="Calibri"/>
        <family val="2"/>
        <scheme val="minor"/>
      </rPr>
      <t xml:space="preserve">Added new SDL for:  </t>
    </r>
    <r>
      <rPr>
        <sz val="11"/>
        <color theme="3"/>
        <rFont val="Calibri"/>
        <family val="2"/>
        <scheme val="minor"/>
      </rPr>
      <t>ORNGE Mississauga Head Office (and changed name from ORNGE)</t>
    </r>
  </si>
  <si>
    <r>
      <rPr>
        <b/>
        <sz val="11"/>
        <color theme="3"/>
        <rFont val="Calibri"/>
        <family val="2"/>
        <scheme val="minor"/>
      </rPr>
      <t xml:space="preserve">Added new ORG for: </t>
    </r>
    <r>
      <rPr>
        <sz val="11"/>
        <color theme="3"/>
        <rFont val="Calibri"/>
        <family val="2"/>
        <scheme val="minor"/>
      </rPr>
      <t xml:space="preserve"> Radiant Care Pleasant Manor</t>
    </r>
  </si>
  <si>
    <r>
      <rPr>
        <b/>
        <sz val="11"/>
        <color theme="3"/>
        <rFont val="Calibri"/>
        <family val="2"/>
        <scheme val="minor"/>
      </rPr>
      <t>Added new ORGs/SDLs for:</t>
    </r>
    <r>
      <rPr>
        <sz val="11"/>
        <color theme="3"/>
        <rFont val="Calibri"/>
        <family val="2"/>
        <scheme val="minor"/>
      </rPr>
      <t xml:space="preserve">  Mino Giizhigad Elders Centre, Orchard View Apartments</t>
    </r>
  </si>
  <si>
    <r>
      <rPr>
        <b/>
        <sz val="11"/>
        <color theme="3"/>
        <rFont val="Calibri"/>
        <family val="2"/>
        <scheme val="minor"/>
      </rPr>
      <t xml:space="preserve">Added new ORGs/SDLs of type 'Other':  </t>
    </r>
    <r>
      <rPr>
        <sz val="11"/>
        <color theme="3"/>
        <rFont val="Calibri"/>
        <family val="2"/>
        <scheme val="minor"/>
      </rPr>
      <t>Bethany Manor, Bethany Residence, Sunrise Senior Living of Unionville Bayshore Sunrise Transitional Care Unit Senior Living</t>
    </r>
  </si>
  <si>
    <r>
      <rPr>
        <b/>
        <sz val="11"/>
        <color theme="3"/>
        <rFont val="Calibri"/>
        <family val="2"/>
        <scheme val="minor"/>
      </rPr>
      <t>Deleted ORG/SDL (duplicate):</t>
    </r>
    <r>
      <rPr>
        <sz val="11"/>
        <color theme="3"/>
        <rFont val="Calibri"/>
        <family val="2"/>
        <scheme val="minor"/>
      </rPr>
      <t xml:space="preserve">  Pine Villa</t>
    </r>
  </si>
  <si>
    <t>0014t000003P2OfAAK</t>
  </si>
  <si>
    <t>OTH1069</t>
  </si>
  <si>
    <t>0014t000003OxPjAAK</t>
  </si>
  <si>
    <t>OTH1065</t>
  </si>
  <si>
    <t>0014t000003P2PYAA0</t>
  </si>
  <si>
    <t>OTH1070</t>
  </si>
  <si>
    <t>a024t0000010h8dAAA</t>
  </si>
  <si>
    <t>OTH1066</t>
  </si>
  <si>
    <t>0014t000003P2LbAAK</t>
  </si>
  <si>
    <t>a024t0000010gxQAAQ</t>
  </si>
  <si>
    <t>OTH1058</t>
  </si>
  <si>
    <t>a024t0000010gxbAAA</t>
  </si>
  <si>
    <t>OTH1059</t>
  </si>
  <si>
    <t>a024t0000010gxuAAA</t>
  </si>
  <si>
    <t>OTH1060</t>
  </si>
  <si>
    <t>0014t000003P2NXAA0</t>
  </si>
  <si>
    <t>OTH1068</t>
  </si>
  <si>
    <t>0014t000003P2NDAA0</t>
  </si>
  <si>
    <t>OTH1067</t>
  </si>
  <si>
    <t>0014t000003P2PZAA0</t>
  </si>
  <si>
    <t>OTH1071</t>
  </si>
  <si>
    <t>a024t0000010gxzAAA</t>
  </si>
  <si>
    <t>OTH1061</t>
  </si>
  <si>
    <t>a024t0000010gy4AAA</t>
  </si>
  <si>
    <t>OTH1062</t>
  </si>
  <si>
    <t>0014t000003P2QbAAK</t>
  </si>
  <si>
    <t>OTH1073</t>
  </si>
  <si>
    <t>a024t0000010gyOAAQ</t>
  </si>
  <si>
    <t>OTH1064</t>
  </si>
  <si>
    <t>0014t000003P2QHAA0</t>
  </si>
  <si>
    <t>OTH1072</t>
  </si>
  <si>
    <t>a024t0000010gy9AAA</t>
  </si>
  <si>
    <t>OTH1063</t>
  </si>
  <si>
    <t>Carriage House Retirement Residence (Cherry Valley)  [N0125]</t>
  </si>
  <si>
    <t>The Carriage House Retirement Residence (Oshawa) [T0175]</t>
  </si>
  <si>
    <r>
      <rPr>
        <b/>
        <sz val="11"/>
        <color theme="3"/>
        <rFont val="Calibri"/>
        <family val="2"/>
        <scheme val="minor"/>
      </rPr>
      <t>Updated the names</t>
    </r>
    <r>
      <rPr>
        <sz val="11"/>
        <color theme="3"/>
        <rFont val="Calibri"/>
        <family val="2"/>
        <scheme val="minor"/>
      </rPr>
      <t xml:space="preserve"> of 2 LTCH/RH ORGs/SDLs (Carriage House) with their Street or City in brackets to make it easier distinguish between those with similar names</t>
    </r>
  </si>
  <si>
    <t>Masonville Manor Retirement</t>
  </si>
  <si>
    <t>a024t0000010hiVAAQ</t>
  </si>
  <si>
    <t>OTH1075</t>
  </si>
  <si>
    <t>0014t000003PHw3AAG</t>
  </si>
  <si>
    <t>Vittoria District Community Centre</t>
  </si>
  <si>
    <t>a024t0000010hT5AAI</t>
  </si>
  <si>
    <t>OTH1074</t>
  </si>
  <si>
    <t>0014t000003PBclAAG</t>
  </si>
  <si>
    <r>
      <rPr>
        <b/>
        <sz val="11"/>
        <color theme="3"/>
        <rFont val="Calibri"/>
        <family val="2"/>
        <scheme val="minor"/>
      </rPr>
      <t>Added new SDLs for:</t>
    </r>
    <r>
      <rPr>
        <sz val="11"/>
        <color theme="3"/>
        <rFont val="Calibri"/>
        <family val="2"/>
        <scheme val="minor"/>
      </rPr>
      <t xml:space="preserve">  Carmine Stefano Community Centre, Cloverdale, Malvern Community Recreation Centre, Mitchell Field Community Centre, North Toronto Memorial Community Centre, Scarborough Town Centre, Shoal Lake 39 Elders Centre, The Hangar Sport and Event Centre, Toronto Congress Centre</t>
    </r>
  </si>
  <si>
    <r>
      <rPr>
        <b/>
        <sz val="11"/>
        <color theme="3"/>
        <rFont val="Calibri"/>
        <family val="2"/>
        <scheme val="minor"/>
      </rPr>
      <t>Added new ORGs/SDLs for:</t>
    </r>
    <r>
      <rPr>
        <sz val="11"/>
        <color theme="3"/>
        <rFont val="Calibri"/>
        <family val="2"/>
        <scheme val="minor"/>
      </rPr>
      <t xml:space="preserve">  Masonville Manor Retirement, Vittoria District Community Centre</t>
    </r>
  </si>
  <si>
    <t>Carmine Stefano Community Centre</t>
  </si>
  <si>
    <t>Cloverdale</t>
  </si>
  <si>
    <t>Malvern Community Recreation Centre</t>
  </si>
  <si>
    <t>Mitchell Field Community Centre</t>
  </si>
  <si>
    <t>North Toronto Memorial Community Centre</t>
  </si>
  <si>
    <t>Scarborough Town Centre</t>
  </si>
  <si>
    <t>Shoal Lake 39 Elders Centre</t>
  </si>
  <si>
    <t>The Hangar Sport and Event Centre</t>
  </si>
  <si>
    <t>Toronto Congress Centre</t>
  </si>
  <si>
    <t>Highview Residences (London) [S0029]</t>
  </si>
  <si>
    <t>0014t000003PJCiAAO</t>
  </si>
  <si>
    <t>OTH1082</t>
  </si>
  <si>
    <t>0014t000003PJ9hAAG</t>
  </si>
  <si>
    <t>OTH1079</t>
  </si>
  <si>
    <t>0014t000003PJ4pAAG</t>
  </si>
  <si>
    <t>OTH1076</t>
  </si>
  <si>
    <t>0014t000003PJDMAA4</t>
  </si>
  <si>
    <t>OTH1083</t>
  </si>
  <si>
    <t>0014t000003PJBsAAO</t>
  </si>
  <si>
    <t>OTH1081</t>
  </si>
  <si>
    <t>0014t000003PJAVAA4</t>
  </si>
  <si>
    <t>OTH1080</t>
  </si>
  <si>
    <t>0014t000003PJGVAA4</t>
  </si>
  <si>
    <t>OTH1084</t>
  </si>
  <si>
    <t>0014t000003PJ9DAAW</t>
  </si>
  <si>
    <t>OTH1078</t>
  </si>
  <si>
    <t>0014t000003PJ8eAAG</t>
  </si>
  <si>
    <t>OTH1077</t>
  </si>
  <si>
    <r>
      <rPr>
        <b/>
        <sz val="11"/>
        <color theme="3"/>
        <rFont val="Calibri"/>
        <family val="2"/>
        <scheme val="minor"/>
      </rPr>
      <t>Updated the name</t>
    </r>
    <r>
      <rPr>
        <sz val="11"/>
        <color theme="3"/>
        <rFont val="Calibri"/>
        <family val="2"/>
        <scheme val="minor"/>
      </rPr>
      <t xml:space="preserve"> of Highview Residences (London) [S0029] with the city to make it easier to distinguish between ORGs/SDLs  with similar names</t>
    </r>
  </si>
  <si>
    <r>
      <rPr>
        <b/>
        <sz val="11"/>
        <color theme="3"/>
        <rFont val="Calibri"/>
        <family val="2"/>
        <scheme val="minor"/>
      </rPr>
      <t xml:space="preserve">Added new ORGs and/or SDLs for: </t>
    </r>
    <r>
      <rPr>
        <sz val="11"/>
        <color theme="3"/>
        <rFont val="Calibri"/>
        <family val="2"/>
        <scheme val="minor"/>
      </rPr>
      <t xml:space="preserve">  Caledon East Community Complex, CarePartners, Century Gardens Recreation Centre, Oneida Seniors Complex, ParaMed Waterloo/Wellington, Public Health Ontario, Qcare, Region of Peel - 10 Peel, Region of Peel - 7120 Hurontario, River Grove Community Centre, Sunbeam Community &amp; Developmental Services, Sunbeam Lodge, The International Centre, Two Rivers Family Health Team Inc., University of Toronto Mississauga (UTM), Waterloo Wellington Local Health Integration Network, Wiidsemshin Assisted Living Facility</t>
    </r>
  </si>
  <si>
    <r>
      <rPr>
        <b/>
        <sz val="11"/>
        <color theme="3"/>
        <rFont val="Calibri"/>
        <family val="2"/>
        <scheme val="minor"/>
      </rPr>
      <t>Updated the email address</t>
    </r>
    <r>
      <rPr>
        <sz val="11"/>
        <color theme="3"/>
        <rFont val="Calibri"/>
        <family val="2"/>
        <scheme val="minor"/>
      </rPr>
      <t xml:space="preserve"> on the Instructions tab for sending completed templates to COVaxonSupport@ontario.ca for all org types (hospitals, LTCHs, etc.) and added a note that LTCHs/RHs must submit completed USERS templates from their PHU Lead or they will be rejected.</t>
    </r>
  </si>
  <si>
    <t>Couchiching First Nation Elders Residence</t>
  </si>
  <si>
    <t>0014t000003PU42AAG</t>
  </si>
  <si>
    <t>OTH1087</t>
  </si>
  <si>
    <t>Hamilton Health Sciences Satellite Health Facility</t>
  </si>
  <si>
    <t>0014t000003PPnQAAW</t>
  </si>
  <si>
    <t>OTH1085</t>
  </si>
  <si>
    <t>Obashkaandagaang First Nation Elders Centre (Washagamis Bay Elders Centre)</t>
  </si>
  <si>
    <t>0014t000003PTyVAAW</t>
  </si>
  <si>
    <t>OTH1086</t>
  </si>
  <si>
    <t>St. Joseph’s Healthcare Hamilton Satellite Health Facility</t>
  </si>
  <si>
    <t>0014t000003Pcy8AAC</t>
  </si>
  <si>
    <t>OTH1088</t>
  </si>
  <si>
    <r>
      <rPr>
        <b/>
        <sz val="11"/>
        <color theme="3"/>
        <rFont val="Calibri"/>
        <family val="2"/>
        <scheme val="minor"/>
      </rPr>
      <t>Added new SDLs for:</t>
    </r>
    <r>
      <rPr>
        <sz val="11"/>
        <color theme="3"/>
        <rFont val="Calibri"/>
        <family val="2"/>
        <scheme val="minor"/>
      </rPr>
      <t xml:space="preserve">  Couchiching First Nation Elders Residence, Hamilton Health Sciences Satellite Health Facility, Obashkaandagaang First Nation Elders Centre (Washagamis Bay Elders Centre), St. Joseph’s Healthcare Hamilton Satellite Health Facility</t>
    </r>
  </si>
  <si>
    <t>34</t>
  </si>
  <si>
    <t>Authorized Organization</t>
  </si>
  <si>
    <t>Algoma Public Health</t>
  </si>
  <si>
    <t>Bluewater Health</t>
  </si>
  <si>
    <t>Brant Community Healthcare System</t>
  </si>
  <si>
    <t>Brant County Health Unit</t>
  </si>
  <si>
    <t>Centre For Addiction and Mental Health</t>
  </si>
  <si>
    <t>Chatham-Kent Health Alliance</t>
  </si>
  <si>
    <t>Chatham-Kent Public Health</t>
  </si>
  <si>
    <t>City of Hamilton Public Health Services</t>
  </si>
  <si>
    <t>Durham Region Health Department</t>
  </si>
  <si>
    <t>Eastern Ontario Health Unit</t>
  </si>
  <si>
    <t>Grand River Hospital Corporation</t>
  </si>
  <si>
    <t>Grey Bruce Health Unit</t>
  </si>
  <si>
    <t>Haldimand-Norfolk Health Unit</t>
  </si>
  <si>
    <t>Haliburton, Kawartha, Pine Ridge District Health Unit</t>
  </si>
  <si>
    <t>Halton Healthcare Services Corporation</t>
  </si>
  <si>
    <t>Halton Region Public Health</t>
  </si>
  <si>
    <t>Hamilton Health Sciences Corporation</t>
  </si>
  <si>
    <t>Hastings Prince Edward Public Health</t>
  </si>
  <si>
    <t>Hawkesbury and District General Hospital</t>
  </si>
  <si>
    <t>Health Sciences North</t>
  </si>
  <si>
    <t>Kingston Health Sciences Centre</t>
  </si>
  <si>
    <t>Kingston, Frontenac and Lennox &amp; Addington Public Health</t>
  </si>
  <si>
    <t>Lakeridge Health</t>
  </si>
  <si>
    <t>Lambton Public Health</t>
  </si>
  <si>
    <t>Leeds, Grenville &amp; Lanark District Health Unit</t>
  </si>
  <si>
    <t>London Health Sciences Centre</t>
  </si>
  <si>
    <t>Mackenzie Health</t>
  </si>
  <si>
    <t>Middlesex-London Health Unit</t>
  </si>
  <si>
    <t>Niagara Health System</t>
  </si>
  <si>
    <t>Niagara Region Public Health</t>
  </si>
  <si>
    <t>North Bay Parry Sound District Health Unit</t>
  </si>
  <si>
    <t>North York General Hospital</t>
  </si>
  <si>
    <t>Northwestern Health Unit</t>
  </si>
  <si>
    <t>Ottawa Public Health Unit</t>
  </si>
  <si>
    <t>Peel Public Health</t>
  </si>
  <si>
    <t>Perth and Smiths Falls District Hospital</t>
  </si>
  <si>
    <t>Peterborough Public Health</t>
  </si>
  <si>
    <t>Porcupine Health Unit</t>
  </si>
  <si>
    <t>Public Health Sudbury &amp; Districts</t>
  </si>
  <si>
    <t>Quinte Healthcare</t>
  </si>
  <si>
    <t>Region of Waterloo Public Health and Emergency Services</t>
  </si>
  <si>
    <t>Renfrew County and District Health Unit</t>
  </si>
  <si>
    <t>Sault Area Hospital</t>
  </si>
  <si>
    <t>Scarborough Health Network</t>
  </si>
  <si>
    <t>Simcoe Muskoka District Health Unit</t>
  </si>
  <si>
    <t>Southwestern Public Health</t>
  </si>
  <si>
    <t>The Ottawa Hospital</t>
  </si>
  <si>
    <t>Thunder Bay District Health Unit</t>
  </si>
  <si>
    <t>Timiskaming Health Unit</t>
  </si>
  <si>
    <t>Timmins and District General Hospital</t>
  </si>
  <si>
    <t>Toronto Public Health</t>
  </si>
  <si>
    <t>Trillium Health Partners</t>
  </si>
  <si>
    <t>Unity Health Toronto</t>
  </si>
  <si>
    <t>University Health Network</t>
  </si>
  <si>
    <t>Wellington-Dufferin-Guelph Public Health</t>
  </si>
  <si>
    <t>William Osler Health System</t>
  </si>
  <si>
    <t>Windsor-Essex County Health Unit</t>
  </si>
  <si>
    <t>York Region Public Health</t>
  </si>
  <si>
    <t>AOMOH</t>
  </si>
  <si>
    <t>Ministry of Health</t>
  </si>
  <si>
    <t>AOPHO</t>
  </si>
  <si>
    <t>Public Health Ontario</t>
  </si>
  <si>
    <t>AUTHORIZED ORG NAME</t>
  </si>
  <si>
    <t>AO ID</t>
  </si>
  <si>
    <t xml:space="preserve">ALC- Hamilton Public Health Services </t>
  </si>
  <si>
    <t>Alderville Health and Social Services Community</t>
  </si>
  <si>
    <t>Besserer Place</t>
  </si>
  <si>
    <t>Brampton Soccer Centre</t>
  </si>
  <si>
    <t>Caradoc Community Centre</t>
  </si>
  <si>
    <t>Chippewas of Nawash Community</t>
  </si>
  <si>
    <t>Chris Gibson Recreation Centre</t>
  </si>
  <si>
    <t>Couchiching First Nation Community</t>
  </si>
  <si>
    <t>Dokis First Nation Community</t>
  </si>
  <si>
    <t>Dunnville Community Lifespan Centre</t>
  </si>
  <si>
    <t>Henvey Inlet First Nation Community</t>
  </si>
  <si>
    <t>Jasper Place (Retirement Home)</t>
  </si>
  <si>
    <t>Magnetawan First Nation Community</t>
  </si>
  <si>
    <t>Maison Accueil Sagesse</t>
  </si>
  <si>
    <t>Mino Bimaadsawin Community</t>
  </si>
  <si>
    <t>Nipissing First Nation Health Services Community</t>
  </si>
  <si>
    <t>Northwest Angle 33A (Dog Paw) First Nation Community</t>
  </si>
  <si>
    <t>Northwest Angle 33B (Angle Inlet) Community</t>
  </si>
  <si>
    <t>Northwest Angle 37 (Animakee Wa Zhing 37) First Nation Community</t>
  </si>
  <si>
    <t>Paramount Fine Foods Center</t>
  </si>
  <si>
    <t>PR Cook Apartments (Retirement Home)</t>
  </si>
  <si>
    <t>Residence Montfort Renaissance</t>
  </si>
  <si>
    <t>Shawanaga First Nation Community</t>
  </si>
  <si>
    <t>Shoal Lake 39 (Iskatewizaagegan) First Nation Community</t>
  </si>
  <si>
    <t>Shoal Lake 40 First Nation Community</t>
  </si>
  <si>
    <t>Sister Leila Greco Apartments  (Retirement Home)</t>
  </si>
  <si>
    <t>Sisters of Charity – 27 Bruyere</t>
  </si>
  <si>
    <t>Sisters of Charity – 52 Maple</t>
  </si>
  <si>
    <t>St Laurent Complex</t>
  </si>
  <si>
    <t>The Finish Resthome Association - Kotitalo</t>
  </si>
  <si>
    <t>Transitional Care Unit TBRHSC</t>
  </si>
  <si>
    <t>WAASEGIIZHIG NANAANDAWE'IYEWIGAMIG (WNHAC)</t>
  </si>
  <si>
    <t>Wabano Centre for Aboriginal Health</t>
  </si>
  <si>
    <t>Wasauksing First Nation Health Centre Community</t>
  </si>
  <si>
    <t>Washagamis Bay First Nation (OBASHKAANDAGAANG) Community</t>
  </si>
  <si>
    <t>0014t000003PngsAAC</t>
  </si>
  <si>
    <t>OTH1093</t>
  </si>
  <si>
    <t>0014t000003PkrLAAS</t>
  </si>
  <si>
    <t>OTH1091</t>
  </si>
  <si>
    <t>a024t0000010kRhAAI</t>
  </si>
  <si>
    <t>OTH1099</t>
  </si>
  <si>
    <t>0014t000003Ps5iAAC</t>
  </si>
  <si>
    <t>0014t000003PrnMAAS</t>
  </si>
  <si>
    <t>OTH3000</t>
  </si>
  <si>
    <t>0014t000003PrprAAC</t>
  </si>
  <si>
    <t>OTH1098</t>
  </si>
  <si>
    <t>0014t000003PlIRAA0</t>
  </si>
  <si>
    <t>OTH1092</t>
  </si>
  <si>
    <t>0014t000003Pu0HAAS</t>
  </si>
  <si>
    <t>OTH2000</t>
  </si>
  <si>
    <t>0014t000003Q5jvAAC</t>
  </si>
  <si>
    <t>OTH2009</t>
  </si>
  <si>
    <t>0014t000003Q4rFAAS</t>
  </si>
  <si>
    <t>OTH2006</t>
  </si>
  <si>
    <t>0014t000003PvFHAA0</t>
  </si>
  <si>
    <t>OTH1103</t>
  </si>
  <si>
    <t>0014t000003Q4nrAAC</t>
  </si>
  <si>
    <t>OTH5000</t>
  </si>
  <si>
    <t>0014t000003PpMFAA0</t>
  </si>
  <si>
    <t>OTH1096</t>
  </si>
  <si>
    <t>0014t000003Q7RuAAK</t>
  </si>
  <si>
    <t>OTH3007</t>
  </si>
  <si>
    <t>a024t0000010kjwAAA</t>
  </si>
  <si>
    <t>OTH2001</t>
  </si>
  <si>
    <t>0014t000003PywIAAS</t>
  </si>
  <si>
    <t>0014t000003PkoqAAC</t>
  </si>
  <si>
    <t>OTH1090</t>
  </si>
  <si>
    <t>0014t000003Q4YDAA0</t>
  </si>
  <si>
    <t>OTH2004</t>
  </si>
  <si>
    <t>0014t000003Q7QwAAK</t>
  </si>
  <si>
    <t>OTH3006</t>
  </si>
  <si>
    <t>0014t000003Q5INAA0</t>
  </si>
  <si>
    <t>OTH2008</t>
  </si>
  <si>
    <t>0014t000003Q591AAC</t>
  </si>
  <si>
    <t>OTH6001</t>
  </si>
  <si>
    <t>0014t000003PrpNAAS</t>
  </si>
  <si>
    <t>OTH3001</t>
  </si>
  <si>
    <t>0014t000003PpLLAA0</t>
  </si>
  <si>
    <t>OTH1095</t>
  </si>
  <si>
    <t>a024t0000010kRrAAI</t>
  </si>
  <si>
    <t>OTH1101</t>
  </si>
  <si>
    <t>0014t000003Ps7TAAS</t>
  </si>
  <si>
    <t>0014t000003Q4uQAAS</t>
  </si>
  <si>
    <t>OTH2007</t>
  </si>
  <si>
    <t>0014t000003Q4zpAAC</t>
  </si>
  <si>
    <t>OTH6000</t>
  </si>
  <si>
    <t>0014t000003Q59IAAS</t>
  </si>
  <si>
    <t>OTH3004</t>
  </si>
  <si>
    <t>0014t000003PpHAAA0</t>
  </si>
  <si>
    <t>OTH1094</t>
  </si>
  <si>
    <t>a024t0000010kRmAAI</t>
  </si>
  <si>
    <t>OTH1100</t>
  </si>
  <si>
    <t>a024t0000010kRwAAI</t>
  </si>
  <si>
    <t>OTH1102</t>
  </si>
  <si>
    <t>a024t0000010kkuAAA</t>
  </si>
  <si>
    <t>OTH2003</t>
  </si>
  <si>
    <t>0014t000003PzLSAA0</t>
  </si>
  <si>
    <t>a024t0000010kvLAAQ</t>
  </si>
  <si>
    <t>OTH3002</t>
  </si>
  <si>
    <t>0014t000003Q2qJAAS</t>
  </si>
  <si>
    <t>0014t000003PpMeAAK</t>
  </si>
  <si>
    <t>OTH1097</t>
  </si>
  <si>
    <t>a024t0000010jyGAAQ</t>
  </si>
  <si>
    <t>OTH1089</t>
  </si>
  <si>
    <t>0014t000003PkiYAAS</t>
  </si>
  <si>
    <t>a024t0000010kk6AAA</t>
  </si>
  <si>
    <t>OTH2002</t>
  </si>
  <si>
    <t>0014t000003PyyTAAS</t>
  </si>
  <si>
    <t>0014t000003Q45QAAS</t>
  </si>
  <si>
    <t>OTH2005</t>
  </si>
  <si>
    <t>0014t000003Q5CZAA0</t>
  </si>
  <si>
    <t>OTH3005</t>
  </si>
  <si>
    <t>Tower of Port Hope [T0515]</t>
  </si>
  <si>
    <r>
      <rPr>
        <b/>
        <sz val="11"/>
        <color theme="3"/>
        <rFont val="Calibri"/>
        <family val="2"/>
        <scheme val="minor"/>
      </rPr>
      <t>Added new ORGs/SDLs for:</t>
    </r>
    <r>
      <rPr>
        <sz val="11"/>
        <color theme="3"/>
        <rFont val="Calibri"/>
        <family val="2"/>
        <scheme val="minor"/>
      </rPr>
      <t xml:space="preserve">  ALC- Hamilton Public Health Services, Alderville Health and Social Services Community, Besserer Place, Brampton Soccer Centre, Caradoc Community Centre, Chippewas of Nawash Community, Chris Gibson Recreation Centre, Couchiching First Nation Community, Dokis First Nation Community, Dunnville Community Lifespan Centre, Henvey Inlet First Nation Community, Jasper Place (Retirement Home), Magnetawan First Nation Community, Maison Accueil Sagesse, Mino Bimaadsawin Community, Nipissing First Nation Health Services Community, Northwest Angle 33B (Angle Inlet) Community, Northwest Angle 37 (Animakee Wa Zhing 37) First Nation Community, Paramount Fine Foods Center, PR Cook Apartments (Retirement Home), Residence Montfort Renaissance, Shawanaga First Nation Community, Shoal Lake 39 (Iskatewizaagegan) First Nation Community, Shoal Lake 40 First Nation Community, Sister Leila Greco Apartments  (Retirement Home), Sisters of Charity – 27 Bruyere, Sisters of Charity – 52 Maple, St Laurent Complex, The Finish Resthome Association - Kotitalo, Transitional Care Unit TBRHSC, WAASEGIIZHIG NANAANDAWE'IYEWIGAMIG (WNHAC), Wabano Centre for Aboriginal Health, Wasauksing First Nation Health Centre Community, Washagamis Bay First Nation (OBASHKAANDAGAANG) Community</t>
    </r>
  </si>
  <si>
    <r>
      <rPr>
        <b/>
        <sz val="11"/>
        <color theme="3"/>
        <rFont val="Calibri"/>
        <family val="2"/>
        <scheme val="minor"/>
      </rPr>
      <t>Updated the nam</t>
    </r>
    <r>
      <rPr>
        <sz val="11"/>
        <color theme="3"/>
        <rFont val="Calibri"/>
        <family val="2"/>
        <scheme val="minor"/>
      </rPr>
      <t>e of Tower of Port Hope [T0515] (from The Dynasty of Port Hope Retirement Residence [T0515])</t>
    </r>
  </si>
  <si>
    <r>
      <rPr>
        <b/>
        <sz val="11"/>
        <color theme="3"/>
        <rFont val="Calibri"/>
        <family val="2"/>
        <scheme val="minor"/>
      </rPr>
      <t xml:space="preserve">Defaults: </t>
    </r>
    <r>
      <rPr>
        <sz val="11"/>
        <color theme="3"/>
        <rFont val="Calibri"/>
        <family val="2"/>
        <scheme val="minor"/>
      </rPr>
      <t xml:space="preserve"> Updated with new use of SDL and Authorized Organization - please refer to that tab for more details</t>
    </r>
  </si>
  <si>
    <t>Optional fields:</t>
  </si>
  <si>
    <r>
      <rPr>
        <b/>
        <sz val="11"/>
        <color theme="3"/>
        <rFont val="Calibri"/>
        <family val="2"/>
        <scheme val="minor"/>
      </rPr>
      <t>Validate:</t>
    </r>
    <r>
      <rPr>
        <sz val="11"/>
        <color theme="3"/>
        <rFont val="Calibri"/>
        <family val="2"/>
        <scheme val="minor"/>
      </rPr>
      <t xml:space="preserve">  Updated mandatory and optional field validations</t>
    </r>
  </si>
  <si>
    <r>
      <rPr>
        <b/>
        <sz val="11"/>
        <color theme="3"/>
        <rFont val="Calibri"/>
        <family val="2"/>
        <scheme val="minor"/>
      </rPr>
      <t>Data Elements:</t>
    </r>
    <r>
      <rPr>
        <sz val="11"/>
        <color theme="3"/>
        <rFont val="Calibri"/>
        <family val="2"/>
        <scheme val="minor"/>
      </rPr>
      <t xml:space="preserve"> Updated to reflect new field, new mandatory fields and the discontinued use of  some fields; User Profile summary table was also updated</t>
    </r>
  </si>
  <si>
    <r>
      <rPr>
        <b/>
        <sz val="11"/>
        <color theme="3"/>
        <rFont val="Calibri"/>
        <family val="2"/>
        <scheme val="minor"/>
      </rPr>
      <t xml:space="preserve">User List: </t>
    </r>
    <r>
      <rPr>
        <sz val="11"/>
        <color theme="3"/>
        <rFont val="Calibri"/>
        <family val="2"/>
        <scheme val="minor"/>
      </rPr>
      <t>Updated the column heading colours to reflect new mandatory or unused fields; added new field to indicate existing user account</t>
    </r>
  </si>
  <si>
    <t>Existing User Account</t>
  </si>
  <si>
    <t xml:space="preserve">Select TRUE if this user has been sponsored for access by an 
AO other than yours </t>
  </si>
  <si>
    <t>Windsor Clinic - Windsor Regional Hospital</t>
  </si>
  <si>
    <t>0014t000003Q8CjAAK</t>
  </si>
  <si>
    <t>HOS3000</t>
  </si>
  <si>
    <t>Akausivik</t>
  </si>
  <si>
    <t>a024t0000010lfWAAQ</t>
  </si>
  <si>
    <t>OTH2011</t>
  </si>
  <si>
    <t>0014t000003QJh6AAG</t>
  </si>
  <si>
    <t>Elm Villa Retirement Living</t>
  </si>
  <si>
    <t>0014t000003QJUqAAO</t>
  </si>
  <si>
    <t>OTH2010</t>
  </si>
  <si>
    <t>Superior North EMS Thunder Bay</t>
  </si>
  <si>
    <t>0014t000003QNVYAA4</t>
  </si>
  <si>
    <t>OTH4001</t>
  </si>
  <si>
    <r>
      <rPr>
        <b/>
        <sz val="11"/>
        <color theme="3"/>
        <rFont val="Calibri"/>
        <family val="2"/>
        <scheme val="minor"/>
      </rPr>
      <t>Added new ORGs/SDLs for:</t>
    </r>
    <r>
      <rPr>
        <sz val="11"/>
        <color theme="3"/>
        <rFont val="Calibri"/>
        <family val="2"/>
        <scheme val="minor"/>
      </rPr>
      <t xml:space="preserve">  Akausivik, Elm Villa Retirement Living, Superior North EMS Thunder Bay, Windsor Clinic - Windsor Regional Hospital</t>
    </r>
  </si>
  <si>
    <t>Gellert Community Centre</t>
  </si>
  <si>
    <t xml:space="preserve">Shelter House Thunder Bay </t>
  </si>
  <si>
    <t xml:space="preserve">Sorrento Retirement Residence </t>
  </si>
  <si>
    <t>St. Volodymyr Cultural Centre</t>
  </si>
  <si>
    <t>Thunder Bay Fire Rescue</t>
  </si>
  <si>
    <t>University Health Network - Michener</t>
  </si>
  <si>
    <t>University Health Network - MaRS</t>
  </si>
  <si>
    <t>Burlington Gardens</t>
  </si>
  <si>
    <t>Central West Specialized Developmental Services</t>
  </si>
  <si>
    <t>Gane Yohs Health Center Community</t>
  </si>
  <si>
    <t xml:space="preserve">Grace Place </t>
  </si>
  <si>
    <t xml:space="preserve">Greenstone Family Health Team </t>
  </si>
  <si>
    <t>Hearthstone By The Lake</t>
  </si>
  <si>
    <t xml:space="preserve">Manitouwadge Family Health Team </t>
  </si>
  <si>
    <t xml:space="preserve">Marathon Family Health Team </t>
  </si>
  <si>
    <t>Notre Dame Motherhouse</t>
  </si>
  <si>
    <t>Oakville Senior Citizens Residence (OSCR)</t>
  </si>
  <si>
    <t>Smiths Falls Memorial Centre – Covid clinic</t>
  </si>
  <si>
    <t>Wellington Terrace Burlington</t>
  </si>
  <si>
    <t>0014t000003QdpLAAS</t>
  </si>
  <si>
    <t>OTH2014</t>
  </si>
  <si>
    <t>0014t000003QdtCAAS</t>
  </si>
  <si>
    <t>OTH2015</t>
  </si>
  <si>
    <t>0014t000003Qg1JAAS</t>
  </si>
  <si>
    <t>OTH3011</t>
  </si>
  <si>
    <t>0014t000003QYotAAG</t>
  </si>
  <si>
    <t>OTH3009</t>
  </si>
  <si>
    <t>0014t000003QjQTAA0</t>
  </si>
  <si>
    <t>OTH3012</t>
  </si>
  <si>
    <t>0014t000003QjUMAA0</t>
  </si>
  <si>
    <t>OTH3013</t>
  </si>
  <si>
    <t>0014t000003QdxNAAS</t>
  </si>
  <si>
    <t>OTH2016</t>
  </si>
  <si>
    <t>0014t000003QjVyAAK</t>
  </si>
  <si>
    <t>OTH3014</t>
  </si>
  <si>
    <t>0014t000003QjX6AAK</t>
  </si>
  <si>
    <t>OTH3015</t>
  </si>
  <si>
    <t>0014t000003Qe0CAAS</t>
  </si>
  <si>
    <t>OTH2017</t>
  </si>
  <si>
    <t>0014t000003QfvSAAS</t>
  </si>
  <si>
    <t>OTH2018</t>
  </si>
  <si>
    <t>0014t000003QQsdAAG</t>
  </si>
  <si>
    <t>OTH2012</t>
  </si>
  <si>
    <t>0014t000003Qd2dAAC</t>
  </si>
  <si>
    <t>OTH5001</t>
  </si>
  <si>
    <t>0014t000003QaQjAAK</t>
  </si>
  <si>
    <t>OTH2013</t>
  </si>
  <si>
    <t>0014t000003QYpwAAG</t>
  </si>
  <si>
    <t>OTH3010</t>
  </si>
  <si>
    <t>0014t000003QX5gAAG</t>
  </si>
  <si>
    <t>OTH3008</t>
  </si>
  <si>
    <t>0014t000003Qfy3AAC</t>
  </si>
  <si>
    <t>OTH2019</t>
  </si>
  <si>
    <r>
      <rPr>
        <b/>
        <sz val="11"/>
        <color theme="3"/>
        <rFont val="Calibri"/>
        <family val="2"/>
        <scheme val="minor"/>
      </rPr>
      <t>Added new SDLs for:</t>
    </r>
    <r>
      <rPr>
        <sz val="11"/>
        <color theme="3"/>
        <rFont val="Calibri"/>
        <family val="2"/>
        <scheme val="minor"/>
      </rPr>
      <t xml:space="preserve">  Burlington Gardens, Central West Specialized Developmental Services, Gane Yohs Health Center Community, Gellert Community Centre, Grace Place, Greenstone Family Health Team, Hearthstone By The Lake, Manitouwadge Family Health Team, Marathon Family Health Team, Notre Dame Motherhouse, Oakville Senior Citizens Residence (OSCR), Shelter House Thunder Bay, Smiths Falls Memorial Centre – Covid clinic, Sorrento Retirement Residence, St. Volodymyr Cultural Centre, Thunder Bay Fire Rescue, Wellington Terrace Burlington</t>
    </r>
  </si>
  <si>
    <r>
      <rPr>
        <b/>
        <sz val="11"/>
        <color theme="3"/>
        <rFont val="Calibri"/>
        <family val="2"/>
        <scheme val="minor"/>
      </rPr>
      <t>Updated the nam</t>
    </r>
    <r>
      <rPr>
        <sz val="11"/>
        <color theme="3"/>
        <rFont val="Calibri"/>
        <family val="2"/>
        <scheme val="minor"/>
      </rPr>
      <t>e of University Health Network - Michener (from University Health Network - Michener Institute), University Health Network - MaRS (from MaRS Auditorium)</t>
    </r>
  </si>
  <si>
    <t>Botsford Place Residential Home</t>
  </si>
  <si>
    <t>Brigitta's Residential Home</t>
  </si>
  <si>
    <t>Brookside Lodge</t>
  </si>
  <si>
    <t>Brown’s Residential Home</t>
  </si>
  <si>
    <t>Cedar Lane Residential Home</t>
  </si>
  <si>
    <t>Cobblestone Lodge Retirement Home</t>
  </si>
  <si>
    <t>Country Living Retirement Home</t>
  </si>
  <si>
    <t>Fairpark Manor</t>
  </si>
  <si>
    <t>Gordon’s Residential Home</t>
  </si>
  <si>
    <t>Halsey Lodge Adult Care Facility</t>
  </si>
  <si>
    <t>Heritage Lodge</t>
  </si>
  <si>
    <t>Hillcrest Residential Home</t>
  </si>
  <si>
    <t>Hilltop Manor Retirement Residence</t>
  </si>
  <si>
    <t>Jaye-Kare Lodge</t>
  </si>
  <si>
    <t>MacDonald House</t>
  </si>
  <si>
    <t>Newmarket Residence (The)</t>
  </si>
  <si>
    <t>Pipe and Slipper Home</t>
  </si>
  <si>
    <t>Prospect House</t>
  </si>
  <si>
    <t>Shyan Byrne Residential Home</t>
  </si>
  <si>
    <t>Sunnybrook Residential Care Home</t>
  </si>
  <si>
    <t>Valley View Rest Home</t>
  </si>
  <si>
    <t>Victoria House Residential Care</t>
  </si>
  <si>
    <t>Westwood Manor</t>
  </si>
  <si>
    <t>0014t000003QkFvAAK</t>
  </si>
  <si>
    <t>OTH4003</t>
  </si>
  <si>
    <t>0014t000003Qku7AAC</t>
  </si>
  <si>
    <t>OTH4004</t>
  </si>
  <si>
    <t>0014t000003QkuRAAS</t>
  </si>
  <si>
    <t>OTH4005</t>
  </si>
  <si>
    <t>0014t000003QkuqAAC</t>
  </si>
  <si>
    <t>OTH4006</t>
  </si>
  <si>
    <t>0014t000003Qkv5AAC</t>
  </si>
  <si>
    <t>OTH4007</t>
  </si>
  <si>
    <t>0014t000003QkviAAC</t>
  </si>
  <si>
    <t>OTH4008</t>
  </si>
  <si>
    <t>0014t000003QkvxAAC</t>
  </si>
  <si>
    <t>OTH4009</t>
  </si>
  <si>
    <t>0014t000003QkwHAAS</t>
  </si>
  <si>
    <t>OTH4010</t>
  </si>
  <si>
    <t>0014t000003QkwYAAS</t>
  </si>
  <si>
    <t>OTH4011</t>
  </si>
  <si>
    <t>0014t000003QkwiAAC</t>
  </si>
  <si>
    <t>OTH4012</t>
  </si>
  <si>
    <t>0014t000003QkxXAAS</t>
  </si>
  <si>
    <t>OTH4013</t>
  </si>
  <si>
    <t>0014t000003QkxmAAC</t>
  </si>
  <si>
    <t>OTH4014</t>
  </si>
  <si>
    <t>0014t000003QkyQAAS</t>
  </si>
  <si>
    <t>OTH4015</t>
  </si>
  <si>
    <t>0014t000003Qky1AAC</t>
  </si>
  <si>
    <t>OTH6002</t>
  </si>
  <si>
    <t>0014t000003QkyaAAC</t>
  </si>
  <si>
    <t>OTH6003</t>
  </si>
  <si>
    <t>0014t000003QkyzAAC</t>
  </si>
  <si>
    <t>OTH6004</t>
  </si>
  <si>
    <t>0014t000003QkzxAAC</t>
  </si>
  <si>
    <t>OTH6006</t>
  </si>
  <si>
    <t>0014t000003Ql0CAAS</t>
  </si>
  <si>
    <t>OTH6007</t>
  </si>
  <si>
    <t>0014t000003Ql02AAC</t>
  </si>
  <si>
    <t>OTH3021</t>
  </si>
  <si>
    <t>0014t000003QkzTAAS</t>
  </si>
  <si>
    <t>OTH3020</t>
  </si>
  <si>
    <t>0014t000003QkykAAC</t>
  </si>
  <si>
    <t>OTH3019</t>
  </si>
  <si>
    <t>0014t000003QkxhAAC</t>
  </si>
  <si>
    <t>OTH3018</t>
  </si>
  <si>
    <t>0014t000003QkwMAAS</t>
  </si>
  <si>
    <t>OTH3017</t>
  </si>
  <si>
    <t>0014t000003QkvUAAS</t>
  </si>
  <si>
    <t>OTH3016</t>
  </si>
  <si>
    <t>Hamilton Health Sciences - Chedoke</t>
  </si>
  <si>
    <t>a024t0000010Ed4AAE</t>
  </si>
  <si>
    <t>Humber River Hospital - Northwestern</t>
  </si>
  <si>
    <t>a024t0000010EOkAAM</t>
  </si>
  <si>
    <t>London Health Sciences Centre - South St.</t>
  </si>
  <si>
    <t>a024t0000010ETeAAM</t>
  </si>
  <si>
    <t>Niagara Health System - Niagara-on-the-Lake</t>
  </si>
  <si>
    <t>a024t0000010ELnAAM</t>
  </si>
  <si>
    <t>Niagara Health System - Ontario St.</t>
  </si>
  <si>
    <t>a024t0000010EL3AAM</t>
  </si>
  <si>
    <t>Windsor Regional Hospital - Western</t>
  </si>
  <si>
    <t>a024t0000010EKJAA2</t>
  </si>
  <si>
    <t>Aptus Treatment Centre – Rockview Gardens</t>
  </si>
  <si>
    <t>0014t000003QydHAAS</t>
  </si>
  <si>
    <t>OTH3038</t>
  </si>
  <si>
    <t>Biigtigong Nishnaabeg Pic River First Nation Community</t>
  </si>
  <si>
    <t>0014t000003QwutAAC</t>
  </si>
  <si>
    <t>OTH3030</t>
  </si>
  <si>
    <t>Canadian Mental Health Association (CMHA)</t>
  </si>
  <si>
    <t>0014t000003QycTAAS</t>
  </si>
  <si>
    <t>OTH6012</t>
  </si>
  <si>
    <t>CBI Health Group - Bristol</t>
  </si>
  <si>
    <t>0014t000003QypKAAS</t>
  </si>
  <si>
    <t>OTH6015</t>
  </si>
  <si>
    <t>Christian Horizons – York – Netherford</t>
  </si>
  <si>
    <t>0014t000003QycsAAC</t>
  </si>
  <si>
    <t>OTH3037</t>
  </si>
  <si>
    <t>Christian Horizons – York – North Lake</t>
  </si>
  <si>
    <t>0014t000003QynEAAS</t>
  </si>
  <si>
    <t>OTH6014</t>
  </si>
  <si>
    <t>Christian Horizons Georgina</t>
  </si>
  <si>
    <t>0014t000003QypoAAC</t>
  </si>
  <si>
    <t>OTH6016</t>
  </si>
  <si>
    <t>Community Living Central York - Selby</t>
  </si>
  <si>
    <t>0014t000003QycJAAS</t>
  </si>
  <si>
    <t>OTH3036</t>
  </si>
  <si>
    <t>Community Living Central York Dutch Settlers</t>
  </si>
  <si>
    <t>0014t000003QyE1AAK</t>
  </si>
  <si>
    <t>OTH3033</t>
  </si>
  <si>
    <t>Community Living Central York Mount Albert</t>
  </si>
  <si>
    <t>0014t000003QxyOAAS</t>
  </si>
  <si>
    <t>OTH3032</t>
  </si>
  <si>
    <t>Community Living Georgina Garrett</t>
  </si>
  <si>
    <t>0014t000003QyjqAAC</t>
  </si>
  <si>
    <t>OTH3040</t>
  </si>
  <si>
    <t>Community Living Georgina Wexford</t>
  </si>
  <si>
    <t>0014t000003QymfAAC</t>
  </si>
  <si>
    <t>OTH3041</t>
  </si>
  <si>
    <t xml:space="preserve">Community Living York South - Alper      </t>
  </si>
  <si>
    <t>0014t000003QyWbAAK</t>
  </si>
  <si>
    <t>OTH3034</t>
  </si>
  <si>
    <t>Crystal View Lodge</t>
  </si>
  <si>
    <t>0014t000003QtI3AAK</t>
  </si>
  <si>
    <t>OTH3024</t>
  </si>
  <si>
    <t>Deafblind Ontario Services Joel</t>
  </si>
  <si>
    <t>0014t000003QxtGAAS</t>
  </si>
  <si>
    <t>OTH3031</t>
  </si>
  <si>
    <t>Dilico Anishinabek Family Care</t>
  </si>
  <si>
    <t>0014t000003Qyj2AAC</t>
  </si>
  <si>
    <t>OTH3039</t>
  </si>
  <si>
    <t>Duford Residence</t>
  </si>
  <si>
    <t>0014t000003Qw5aAAC</t>
  </si>
  <si>
    <t>OTH3026</t>
  </si>
  <si>
    <t>Fire Fly Physical, Emotional, Developmental, and Community Services (Fire Fly Northwest)</t>
  </si>
  <si>
    <t>0014t000003QsMkAAK</t>
  </si>
  <si>
    <t>OTH3023</t>
  </si>
  <si>
    <t>Fort William First Nation Community</t>
  </si>
  <si>
    <t>0014t000003QrVDAA0</t>
  </si>
  <si>
    <t>OTH5002</t>
  </si>
  <si>
    <t>Ginoogaming First Nation Community</t>
  </si>
  <si>
    <t>0014t000003Qu9jAAC</t>
  </si>
  <si>
    <t>OTH6010</t>
  </si>
  <si>
    <t>Grassy Narrows First Nation Community</t>
  </si>
  <si>
    <t>0014t000003QtWiAAK</t>
  </si>
  <si>
    <t>OTH6009</t>
  </si>
  <si>
    <t>Huron Lodge Community Service Board Inc.</t>
  </si>
  <si>
    <t>a024t0000010m0MAAQ</t>
  </si>
  <si>
    <t>OTH4002</t>
  </si>
  <si>
    <t>0014t000003QWYnAAO</t>
  </si>
  <si>
    <t>Kenora Association for Community Living (KACL)</t>
  </si>
  <si>
    <t>0014t000003QtVpAAK</t>
  </si>
  <si>
    <t>OTH3025</t>
  </si>
  <si>
    <t>Kenora Chiefs Advisory</t>
  </si>
  <si>
    <t>0014t000003QsZqAAK</t>
  </si>
  <si>
    <t>OTH2021</t>
  </si>
  <si>
    <t>Kenora District Services Board (KDSB)</t>
  </si>
  <si>
    <t>0014t000003QytCAAS</t>
  </si>
  <si>
    <t>OTH6019</t>
  </si>
  <si>
    <t>Linamar (Skyjack) Vaccination Clinic</t>
  </si>
  <si>
    <t>0014t000003QyaIAAS</t>
  </si>
  <si>
    <t>OTH3035</t>
  </si>
  <si>
    <t>Long Lake 58 First Nation Community</t>
  </si>
  <si>
    <t>0014t000003QrELAA0</t>
  </si>
  <si>
    <t>OTH3022</t>
  </si>
  <si>
    <t>Mon Plaisir Residence</t>
  </si>
  <si>
    <t>0014t000003QwSJAA0</t>
  </si>
  <si>
    <t>OTH3027</t>
  </si>
  <si>
    <t>Naotkamegwanning First Nation (White Fish Bay)</t>
  </si>
  <si>
    <t>0014t000003QwUyAAK</t>
  </si>
  <si>
    <t>OTH3028</t>
  </si>
  <si>
    <t>New Leaf Living &amp; Learning Together Inc Drake Will Residence</t>
  </si>
  <si>
    <t>0014t000003QynxAAC</t>
  </si>
  <si>
    <t>OTH3042</t>
  </si>
  <si>
    <t xml:space="preserve">North Grenville Assessment Centre </t>
  </si>
  <si>
    <t>0014t000003QjurAAC</t>
  </si>
  <si>
    <t>Parkview Manor</t>
  </si>
  <si>
    <t>0014t000003QkzYAAS</t>
  </si>
  <si>
    <t>OTH6005</t>
  </si>
  <si>
    <t xml:space="preserve">Peninsula Manor  </t>
  </si>
  <si>
    <t>0014t000003QyppAAC</t>
  </si>
  <si>
    <t>OTH6017</t>
  </si>
  <si>
    <t>Pic Mobert First Nation Community</t>
  </si>
  <si>
    <t>0014t000003QrXTAA0</t>
  </si>
  <si>
    <t>OTH2020</t>
  </si>
  <si>
    <t>Pickle Lake First Nations</t>
  </si>
  <si>
    <t>0014t000003QyUPAA0</t>
  </si>
  <si>
    <t>OTH6011</t>
  </si>
  <si>
    <t>Qulex Care Home</t>
  </si>
  <si>
    <t>0014t000003QwUzAAK</t>
  </si>
  <si>
    <t>OTH3029</t>
  </si>
  <si>
    <t>Red Rock Indian Band-Lake Helen First Nation Community</t>
  </si>
  <si>
    <t>0014t000003QsJnAAK</t>
  </si>
  <si>
    <t>OTH6008</t>
  </si>
  <si>
    <t>Sunset Country Family Health Team</t>
  </si>
  <si>
    <t>0014t000003QyijAAC</t>
  </si>
  <si>
    <t>OTH6013</t>
  </si>
  <si>
    <t>The Court at Barrhaven</t>
  </si>
  <si>
    <t>0014t000003Qyr1AAC</t>
  </si>
  <si>
    <t>OTH6018</t>
  </si>
  <si>
    <t>Wabaseemoong First Nations (White Dog) Community</t>
  </si>
  <si>
    <t>0014t000003QtRiAAK</t>
  </si>
  <si>
    <t>OTH2022</t>
  </si>
  <si>
    <r>
      <rPr>
        <b/>
        <sz val="11"/>
        <color theme="3"/>
        <rFont val="Calibri"/>
        <family val="2"/>
        <scheme val="minor"/>
      </rPr>
      <t>Added new SDLs for:</t>
    </r>
    <r>
      <rPr>
        <sz val="11"/>
        <color theme="3"/>
        <rFont val="Calibri"/>
        <family val="2"/>
        <scheme val="minor"/>
      </rPr>
      <t xml:space="preserve">  Aptus Treatment Centre – Rockview Gardens, Biigtigong Nishnaabeg Pic River First Nation Community, Canadian Mental Health Association (CMHA), CBI Health Group - Bristol, Christian Horizons – York – Netherford, Christian Horizons – York – North Lake, Christian Horizons Georgina, Community Living Central York - Selby, Community Living Central York Dutch Settlers, Community Living Central York Mount Albert, Community Living Georgina Garrett, Community Living Georgina Wexford, Community Living York South - Alper, Crystal View Lodge, Deafblind Ontario Services Joel, Dilico Anishinabek Family Care, Duford Residence, Fire Fly Physical, Emotional, Developmental, and Community Services (Fire Fly Northwest), Fort William First Nation Community, Ginoogaming First Nation Community, Grassy Narrows First Nation Community, Huron Lodge Community Service Board Inc., Kenora Association for Community Living (KACL), Kenora Chiefs Advisory, Linamar (Skyjack) Vaccination Clinic, Long Lake 58 First Nation Community, Mon Plaisir Residence, Mon Plaisir Residence, Naotkamegwanning First Nation (White Fish Bay), New Leaf Living &amp; Learning Together Inc Drake Will Residence, North Grenville Assessment Centre, Parkview Manor, Peninsula Manor, Pic Mobert First Nation Community, Pickle Lake First Nations, Qulex Care Home, Red Rock Indian Band-Lake Helen First Nation Community, Sunset Country Family Health Team, The Court at Barrhaven, Wabaseemoong First Nations (White Dog) Community</t>
    </r>
  </si>
  <si>
    <t>Black Creek CHC</t>
  </si>
  <si>
    <t>Parkdale Queen West CHC</t>
  </si>
  <si>
    <t xml:space="preserve">Community Living York South - Fanshawe                   </t>
  </si>
  <si>
    <t>Participation House- Markham – Deverill</t>
  </si>
  <si>
    <t>Community Living York South - Thicketwood</t>
  </si>
  <si>
    <t>Participation House- Markham – Frances DiCarlo House</t>
  </si>
  <si>
    <t>Community Living York South - Wethersfield</t>
  </si>
  <si>
    <t>Participation House Markham Butternut Lane</t>
  </si>
  <si>
    <t>Elqueena Support Services Inc. - Henderson</t>
  </si>
  <si>
    <t>Participation House Markham Kennedy Road</t>
  </si>
  <si>
    <t>Impruv Living - Holborn</t>
  </si>
  <si>
    <t>Reena Crestwood</t>
  </si>
  <si>
    <t>L’Arche Daybreak - Church</t>
  </si>
  <si>
    <t>Reena Weldrick</t>
  </si>
  <si>
    <t>L’Arche Daybreak - Stephenson</t>
  </si>
  <si>
    <t>South Riverdale  CHC</t>
  </si>
  <si>
    <t>L’Arche Daybreak - Yonge</t>
  </si>
  <si>
    <t>The Safehaven Project for Community Living</t>
  </si>
  <si>
    <t>Meta Centre - Bond</t>
  </si>
  <si>
    <t>Vita Community Living Services 139 Simmons</t>
  </si>
  <si>
    <t>Oakdale Child and Family Service – Tenth Line</t>
  </si>
  <si>
    <t>Vita Community Living Services Queen</t>
  </si>
  <si>
    <r>
      <rPr>
        <b/>
        <sz val="11"/>
        <color theme="3"/>
        <rFont val="Calibri"/>
        <family val="2"/>
        <scheme val="minor"/>
      </rPr>
      <t>Added new SDLs for:</t>
    </r>
    <r>
      <rPr>
        <sz val="11"/>
        <color theme="3"/>
        <rFont val="Calibri"/>
        <family val="2"/>
        <scheme val="minor"/>
      </rPr>
      <t xml:space="preserve">  Black Creek CHC, Community Living York South - Fanshawe, Community Living York South - Thicketwood, Community Living York South - Wethersfield, Elqueena Support Services Inc. - Henderson, Impruv Living - Holborn, L’Arche Daybreak - Church, L’Arche Daybreak - Stephenson, L’Arche Daybreak - Yonge, Meta Centre - Bond, Oakdale Child and Family Service – Tenth Line, Parkdale Queen West CHC, Participation House- Markham – Deverill, Participation House- Markham – Frances DiCarlo House, Participation House Markham Butternut Lane, Participation House Markham Kennedy Road, Reena Weldrick, South Riverdale  CHC, The Safehaven Project for Community Living, Vita Community Living Services 139 Simmons, Vita Community Living Services Queen</t>
    </r>
  </si>
  <si>
    <r>
      <rPr>
        <b/>
        <sz val="11"/>
        <color theme="3"/>
        <rFont val="Calibri"/>
        <family val="2"/>
        <scheme val="minor"/>
      </rPr>
      <t>Added new SDLs for:</t>
    </r>
    <r>
      <rPr>
        <sz val="11"/>
        <color theme="3"/>
        <rFont val="Calibri"/>
        <family val="2"/>
        <scheme val="minor"/>
      </rPr>
      <t xml:space="preserve">  Botsford Place Residential Home, Brigitta's Residential Home, Brookside Lodge, Brown’s Residential Home, Cedar Lane Residential Home, Cobblestone Lodge Retirement Home, Country Living Retirement Home, Fairpark Manor, Gordon’s Residential Home, Halsey Lodge Adult Care Facility, Heritage Lodge, Hillcrest Residential Home, Hilltop Manor Retirement Residence, Jaye-Kare Lodge, MacDonald House, Newmarket Residence (The), Pipe and Slipper Home, Prospect House, Queensview Residential Home, Reena Crestwood, Shyan Byrne Residential Home, Sunnybrook Residential Care Home, Valley View Rest Home, Victoria House Residential Care, Westwood Manor</t>
    </r>
  </si>
  <si>
    <r>
      <rPr>
        <b/>
        <sz val="11"/>
        <color theme="3"/>
        <rFont val="Calibri"/>
        <family val="2"/>
        <scheme val="minor"/>
      </rPr>
      <t>Updated the nam</t>
    </r>
    <r>
      <rPr>
        <sz val="11"/>
        <color theme="3"/>
        <rFont val="Calibri"/>
        <family val="2"/>
        <scheme val="minor"/>
      </rPr>
      <t>e of Queenview Residential Home (from Queensview Residential Home)</t>
    </r>
  </si>
  <si>
    <r>
      <rPr>
        <b/>
        <sz val="11"/>
        <color theme="3"/>
        <rFont val="Calibri"/>
        <family val="2"/>
        <scheme val="minor"/>
      </rPr>
      <t xml:space="preserve">Inactivated an ORG/SDL (duplicate) - </t>
    </r>
    <r>
      <rPr>
        <sz val="11"/>
        <color theme="3"/>
        <rFont val="Calibri"/>
        <family val="2"/>
        <scheme val="minor"/>
      </rPr>
      <t>Copernicus Lodge Retirement Home (OTH1014)</t>
    </r>
  </si>
  <si>
    <t>0014t000003R4hJAAS</t>
  </si>
  <si>
    <t>OTH6023</t>
  </si>
  <si>
    <t>0014t000003QzwGAAS</t>
  </si>
  <si>
    <t>OTH5003</t>
  </si>
  <si>
    <t>0014t000003QzzaAAC</t>
  </si>
  <si>
    <t>OTH5005</t>
  </si>
  <si>
    <t>0014t000003QzxUAAS</t>
  </si>
  <si>
    <t>OTH5004</t>
  </si>
  <si>
    <t>0014t000003R077AAC</t>
  </si>
  <si>
    <t>OTH5007</t>
  </si>
  <si>
    <t>0014t000003R009AAC</t>
  </si>
  <si>
    <t>OTH5006</t>
  </si>
  <si>
    <t>0014t000003R0DtAAK</t>
  </si>
  <si>
    <t>OTH5010</t>
  </si>
  <si>
    <t>0014t000003R0DdAAK</t>
  </si>
  <si>
    <t>OTH5009</t>
  </si>
  <si>
    <t>0014t000003R0B5AAK</t>
  </si>
  <si>
    <t>OTH5008</t>
  </si>
  <si>
    <t>0014t000003R0GKAA0</t>
  </si>
  <si>
    <t>OTH5011</t>
  </si>
  <si>
    <t>0014t000003R0SNAA0</t>
  </si>
  <si>
    <t>OTH5013</t>
  </si>
  <si>
    <t>0014t000003R4Z4AAK</t>
  </si>
  <si>
    <t>OTH6022</t>
  </si>
  <si>
    <t>0014t000003R0MzAAK</t>
  </si>
  <si>
    <t>OTH5012</t>
  </si>
  <si>
    <t>0014t000003R0TpAAK</t>
  </si>
  <si>
    <t>OTH5014</t>
  </si>
  <si>
    <t>0014t000003R4lWAAS</t>
  </si>
  <si>
    <t>OTH5017</t>
  </si>
  <si>
    <t>0014t000003R4jNAAS</t>
  </si>
  <si>
    <t>OTH5016</t>
  </si>
  <si>
    <t>Queenview Residential Home</t>
  </si>
  <si>
    <t>0014t000003R4rqAAC</t>
  </si>
  <si>
    <t>OTH5019</t>
  </si>
  <si>
    <t>0014t000003R4fGAAS</t>
  </si>
  <si>
    <t>OTH5015</t>
  </si>
  <si>
    <t>0014t000003R4VWAA0</t>
  </si>
  <si>
    <t>OTH6021</t>
  </si>
  <si>
    <t>0014t000003R50tAAC</t>
  </si>
  <si>
    <t>OTH6024</t>
  </si>
  <si>
    <t>0014t000003R4ObAAK</t>
  </si>
  <si>
    <t>OTH6020</t>
  </si>
  <si>
    <t>0014t000003R4orAAC</t>
  </si>
  <si>
    <t>OTH5018</t>
  </si>
  <si>
    <r>
      <rPr>
        <b/>
        <sz val="11"/>
        <color theme="3"/>
        <rFont val="Calibri"/>
        <family val="2"/>
        <scheme val="minor"/>
      </rPr>
      <t>Added new SDLs for:</t>
    </r>
    <r>
      <rPr>
        <sz val="11"/>
        <color theme="3"/>
        <rFont val="Calibri"/>
        <family val="2"/>
        <scheme val="minor"/>
      </rPr>
      <t xml:space="preserve">  AbleLiving Services, Anishnawbe Mushkiki, Bellwoods Deauville, Bracondale House, Broadview Manor, Community Living Central York - 945 Bray, Community Living York Central - April Gardens, Community Living York South – Black Forest, Don Mills Seniors, Fairwinds Lodge Retirement Residence, Kemptville COVID Vaccine Clinic, Macedonian Place, Moir Centre, PACE-People Advocating for Change through Empowerment, Reena Kerrybrook, TCHC Donlands, Toronto Fire Services, Vita Community Living Services 135 Simmons, Wellings of Corunna, West Don Apartments, WFCU Centre, Woodgreen Queen St, Woodgreen Thorncliffe</t>
    </r>
  </si>
  <si>
    <t>Anishnawbe Mushkiki</t>
  </si>
  <si>
    <t>Bellwoods Deauville</t>
  </si>
  <si>
    <t>Bracondale House</t>
  </si>
  <si>
    <t>Broadview Manor</t>
  </si>
  <si>
    <t>Community Living Central York - 945 Bray</t>
  </si>
  <si>
    <t>Community Living York Central - April Gardens</t>
  </si>
  <si>
    <t xml:space="preserve">Community Living York South – Black Forest  </t>
  </si>
  <si>
    <t>Don Mills Seniors</t>
  </si>
  <si>
    <t>Fairwinds Lodge Retirement Residence</t>
  </si>
  <si>
    <t>Kemptville COVID Vaccine Clinic</t>
  </si>
  <si>
    <t>Macedonian Place</t>
  </si>
  <si>
    <t>Moir Centre</t>
  </si>
  <si>
    <t>PACE-People Advocating for Change through Empowerment</t>
  </si>
  <si>
    <t xml:space="preserve">Reena Kerrybrook </t>
  </si>
  <si>
    <t>TCHC Donlands</t>
  </si>
  <si>
    <t>Toronto Fire Services</t>
  </si>
  <si>
    <t>Vita Community Living Services 135 Simmons</t>
  </si>
  <si>
    <t>Wellings of Corunna</t>
  </si>
  <si>
    <t>West Don Apartments</t>
  </si>
  <si>
    <t>WFCU Centre</t>
  </si>
  <si>
    <t>Woodgreen Queen St</t>
  </si>
  <si>
    <t>Woodgreen Thorncliffe</t>
  </si>
  <si>
    <t>0014t000003RIanAAG</t>
  </si>
  <si>
    <t>0014t000003RKYxAAO</t>
  </si>
  <si>
    <t>OTH5020</t>
  </si>
  <si>
    <t>0014t000003RVYWAA4</t>
  </si>
  <si>
    <t>OTH3047</t>
  </si>
  <si>
    <t>0014t000003RVOiAAO</t>
  </si>
  <si>
    <t>OTH4020</t>
  </si>
  <si>
    <t>0014t000003RVVxAAO</t>
  </si>
  <si>
    <t>OTH4022</t>
  </si>
  <si>
    <t>0014t000003R8LVAA0</t>
  </si>
  <si>
    <t>OTH6040</t>
  </si>
  <si>
    <t>0014t000003ROTeAAO</t>
  </si>
  <si>
    <t>OTH4017</t>
  </si>
  <si>
    <t>0014t000003ROXIAA4</t>
  </si>
  <si>
    <t>OTH3043</t>
  </si>
  <si>
    <t>0014t000003RVXKAA4</t>
  </si>
  <si>
    <t>OTH3046</t>
  </si>
  <si>
    <t>0014t000003ROb9AAG</t>
  </si>
  <si>
    <t>OTH5023</t>
  </si>
  <si>
    <t>0014t000003R7mnAAC</t>
  </si>
  <si>
    <t>OTH6030</t>
  </si>
  <si>
    <t>0014t000003RVQcAAO</t>
  </si>
  <si>
    <t>OTH4021</t>
  </si>
  <si>
    <t>0014t000003RV9ZAAW</t>
  </si>
  <si>
    <t>OTH3045</t>
  </si>
  <si>
    <t>0014t000003RKvTAAW</t>
  </si>
  <si>
    <t>OTH5021</t>
  </si>
  <si>
    <t>0014t000003ROQkAAO</t>
  </si>
  <si>
    <t>OTH5022</t>
  </si>
  <si>
    <t>0014t000003RVZKAA4</t>
  </si>
  <si>
    <t>OTH3048</t>
  </si>
  <si>
    <t>0014t000003REohAAG</t>
  </si>
  <si>
    <t>OTH4016</t>
  </si>
  <si>
    <t>0014t000003R7WtAAK</t>
  </si>
  <si>
    <t>OTH6026</t>
  </si>
  <si>
    <t>0014t000003RPWqAAO</t>
  </si>
  <si>
    <t>OTH2023</t>
  </si>
  <si>
    <t>0014t000003RVNQAA4</t>
  </si>
  <si>
    <t>OTH4019</t>
  </si>
  <si>
    <t>0014t000003RVF0AAO</t>
  </si>
  <si>
    <t>OTH3044</t>
  </si>
  <si>
    <t>0014t000003RVKOAA4</t>
  </si>
  <si>
    <t>OTH4018</t>
  </si>
  <si>
    <t>0014t000003RVWCAA4</t>
  </si>
  <si>
    <t>OTH4023</t>
  </si>
  <si>
    <t>Presland Residence</t>
  </si>
  <si>
    <t>Rothwell Heights Terrace</t>
  </si>
  <si>
    <t>Shepherd’s of Good Hope – Hope Living Kanata</t>
  </si>
  <si>
    <t>GFL Memorial Gardens</t>
  </si>
  <si>
    <t>St. Luke’s Lodge</t>
  </si>
  <si>
    <t>Strathcona Paper Centre</t>
  </si>
  <si>
    <t>McKellar Place Senior Living</t>
  </si>
  <si>
    <t>The Ottawa Mission - Hospice</t>
  </si>
  <si>
    <t>Nipigon Family Health Team</t>
  </si>
  <si>
    <t>North Shore Family Health Team</t>
  </si>
  <si>
    <t>University Health Network – Toronto General Hospital</t>
  </si>
  <si>
    <t>University Health Network – West End YMCA (Toronto)</t>
  </si>
  <si>
    <t>Participation House – Water Street Markham</t>
  </si>
  <si>
    <t>Vita Community Living Services Dufferin</t>
  </si>
  <si>
    <t>Pays Plat First Nation</t>
  </si>
  <si>
    <t>Vita Community Living Services Ellerby Square</t>
  </si>
  <si>
    <r>
      <rPr>
        <b/>
        <sz val="11"/>
        <color theme="3"/>
        <rFont val="Calibri"/>
        <family val="2"/>
        <scheme val="minor"/>
      </rPr>
      <t>Added new SDLs for:</t>
    </r>
    <r>
      <rPr>
        <sz val="11"/>
        <color theme="3"/>
        <rFont val="Calibri"/>
        <family val="2"/>
        <scheme val="minor"/>
      </rPr>
      <t xml:space="preserve">  Carmichael Arena, Compass Point Bible Church, FirstOntario Arts Centre Milton, GFL Memorial Gardens, Improving Lives, McKellar Place Senior Living, Nipigon Family Health Team, North Shore Family Health Team, Oakdale Child and Family Service – Tenth Line, Participation House – Hagermans Corner, Participation House – Water Street Markham, Pays Plat First Nation, Presland Residence, Rothwell Heights Terrace, Shepherd’s of Good Hope – Hope Living Kanata, St. Luke’s Lodge, Strathcona Paper Centre, The Ottawa Mission - Hospice, The Salvation Army – Thunder Bay, Thunder Bay Regional PoliceUniversity Health Network – Toronto General Hospital, University Health Network – West End YMCA (Toronto), Vita Community Living Services Dufferin, Vita Community Living Services Ellerby Square</t>
    </r>
  </si>
  <si>
    <t>0014t000003RPzHAAW</t>
  </si>
  <si>
    <t>0014t000003RhvoAAC</t>
  </si>
  <si>
    <t>OTH6043</t>
  </si>
  <si>
    <t>0014t000003RebJAAS</t>
  </si>
  <si>
    <t>OTH2027</t>
  </si>
  <si>
    <t>0014t000003RgYPAA0</t>
  </si>
  <si>
    <t>OTH2031</t>
  </si>
  <si>
    <t>0014t000003RgcgAAC</t>
  </si>
  <si>
    <t>OTH4024</t>
  </si>
  <si>
    <t>0014t000003RgxQAAS</t>
  </si>
  <si>
    <t>OTH6041</t>
  </si>
  <si>
    <t>0014t000003RgOBAA0</t>
  </si>
  <si>
    <t>OTH2030</t>
  </si>
  <si>
    <t>0014t000003Rc3qAAC</t>
  </si>
  <si>
    <t>OTH2024</t>
  </si>
  <si>
    <t>0014t000003RejmAAC</t>
  </si>
  <si>
    <t>OTH2028</t>
  </si>
  <si>
    <t>0014t000003RcttAAC</t>
  </si>
  <si>
    <t>OTH2026</t>
  </si>
  <si>
    <t>0014t000003RhUOAA0</t>
  </si>
  <si>
    <t>OTH4025</t>
  </si>
  <si>
    <t>0014t000003Rl06AAC</t>
  </si>
  <si>
    <t>OTH3049</t>
  </si>
  <si>
    <t>0014t000003RcFRAA0</t>
  </si>
  <si>
    <t>OTH2025</t>
  </si>
  <si>
    <t>0014t000003RfVGAA0</t>
  </si>
  <si>
    <t>OTH2029</t>
  </si>
  <si>
    <t>0014t000003RhYJAA0</t>
  </si>
  <si>
    <t>OTH6042</t>
  </si>
  <si>
    <t>0014t000003Ri0pAAC</t>
  </si>
  <si>
    <t>OTH4026</t>
  </si>
  <si>
    <t>Baycrest Residence</t>
  </si>
  <si>
    <t>0014t000003S3dsAAC</t>
  </si>
  <si>
    <t>OTH3056</t>
  </si>
  <si>
    <t>Ecuhome Woodbine</t>
  </si>
  <si>
    <t>0014t000003RungAAC</t>
  </si>
  <si>
    <t>OTH2036</t>
  </si>
  <si>
    <t>Fort Frances Jail</t>
  </si>
  <si>
    <t>0014t000003S3CpAAK</t>
  </si>
  <si>
    <t>OTH6046</t>
  </si>
  <si>
    <t>Goderich Maitland Rec. Centre</t>
  </si>
  <si>
    <t>0014t000003RnZNAA0</t>
  </si>
  <si>
    <t>OTH2033</t>
  </si>
  <si>
    <t>Guelph Family Health Team – University Centre</t>
  </si>
  <si>
    <t>0014t000003RrCfAAK</t>
  </si>
  <si>
    <t>OTH2035</t>
  </si>
  <si>
    <t>Hampton Lodge Residential Home Services</t>
  </si>
  <si>
    <t>0014t000003S3diAAC</t>
  </si>
  <si>
    <t>OTH4030</t>
  </si>
  <si>
    <t>Heyworth Dixon Hall</t>
  </si>
  <si>
    <t>0014t000003RvmYAAS</t>
  </si>
  <si>
    <t>OTH2038</t>
  </si>
  <si>
    <t>Marionville Pavillion</t>
  </si>
  <si>
    <t>0014t000003S3EqAAK</t>
  </si>
  <si>
    <t>OTH3054</t>
  </si>
  <si>
    <t>Naicatchewenin First Nation Community</t>
  </si>
  <si>
    <t>0014t000003S301AAC</t>
  </si>
  <si>
    <t>OTH3053</t>
  </si>
  <si>
    <t>Parkview Gardens Listowel</t>
  </si>
  <si>
    <t>0014t000003RnSlAAK</t>
  </si>
  <si>
    <t>OTH2032</t>
  </si>
  <si>
    <t>Pathways to Independence</t>
  </si>
  <si>
    <t>0014t000003S3vDAAS</t>
  </si>
  <si>
    <t>OTH4031</t>
  </si>
  <si>
    <t xml:space="preserve">Pic River Biigtigong </t>
  </si>
  <si>
    <t>Rainy River First Nation Community</t>
  </si>
  <si>
    <t>0014t000003S38UAAS</t>
  </si>
  <si>
    <t>OTH4029</t>
  </si>
  <si>
    <t>Southwest Ontario Aboriginal Health Access Centre - Owen Sound</t>
  </si>
  <si>
    <t>0014t000003S3GyAAK</t>
  </si>
  <si>
    <t>OTH6047</t>
  </si>
  <si>
    <t>The Oaks (Shepherd's of Good Hope)</t>
  </si>
  <si>
    <t>0014t000003S3caAAC</t>
  </si>
  <si>
    <t>OTH3055</t>
  </si>
  <si>
    <t>Warden Hilltop</t>
  </si>
  <si>
    <t>0014t000003RvfmAAC</t>
  </si>
  <si>
    <t>OTH2037</t>
  </si>
  <si>
    <t>Warden Woods Respite</t>
  </si>
  <si>
    <t>0014t000003Rvs2AAC</t>
  </si>
  <si>
    <t>OTH2039</t>
  </si>
  <si>
    <t xml:space="preserve">Whitesand First Nation  </t>
  </si>
  <si>
    <t>0014t000003RoFGAA0</t>
  </si>
  <si>
    <t>OTH2034</t>
  </si>
  <si>
    <r>
      <rPr>
        <b/>
        <sz val="11"/>
        <color theme="3"/>
        <rFont val="Calibri"/>
        <family val="2"/>
        <scheme val="minor"/>
      </rPr>
      <t>Added new SDLs for:</t>
    </r>
    <r>
      <rPr>
        <sz val="11"/>
        <color theme="3"/>
        <rFont val="Calibri"/>
        <family val="2"/>
        <scheme val="minor"/>
      </rPr>
      <t xml:space="preserve">  Baycrest Residence, Ecuhome Woodbine, Fort Frances Jail, Goderich Maitland Rec. Centre, Guelph Family Health Team – University Centre, Hampton Lodge Residential Home Services, Heyworth Dixon Hall, Marionville Pavillion, Naicatchewenin First Nation Community, Parkview Gardens Listowel, Pathways to Independence, Rainy River First Nation Community, Southwest Ontario Aboriginal Health Access Centre - Owen Sound, The Oaks (Shepherd's of Good Hope), Warden Hilltop, Warden Woods Respite, Whitesand First Nation  </t>
    </r>
  </si>
  <si>
    <r>
      <t xml:space="preserve">This template is for </t>
    </r>
    <r>
      <rPr>
        <i/>
        <sz val="11"/>
        <color rgb="FFC00000"/>
        <rFont val="Calibri"/>
        <family val="2"/>
        <scheme val="minor"/>
      </rPr>
      <t>creating</t>
    </r>
    <r>
      <rPr>
        <sz val="11"/>
        <color rgb="FFC00000"/>
        <rFont val="Calibri"/>
        <family val="2"/>
        <scheme val="minor"/>
      </rPr>
      <t xml:space="preserve"> users in COVax</t>
    </r>
    <r>
      <rPr>
        <vertAlign val="subscript"/>
        <sz val="11"/>
        <color rgb="FFC00000"/>
        <rFont val="Calibri"/>
        <family val="2"/>
        <scheme val="minor"/>
      </rPr>
      <t>ON</t>
    </r>
    <r>
      <rPr>
        <sz val="11"/>
        <color rgb="FFC00000"/>
        <rFont val="Calibri"/>
        <family val="2"/>
        <scheme val="minor"/>
      </rPr>
      <t xml:space="preserve">.  If you need to </t>
    </r>
    <r>
      <rPr>
        <i/>
        <sz val="11"/>
        <color rgb="FFC00000"/>
        <rFont val="Calibri"/>
        <family val="2"/>
        <scheme val="minor"/>
      </rPr>
      <t>modify</t>
    </r>
    <r>
      <rPr>
        <sz val="11"/>
        <color rgb="FFC00000"/>
        <rFont val="Calibri"/>
        <family val="2"/>
        <scheme val="minor"/>
      </rPr>
      <t xml:space="preserve"> a user record that was already uploaded, you must</t>
    </r>
  </si>
  <si>
    <t>Use one (1) spreadsheet per Authorized Organization (AO).</t>
  </si>
  <si>
    <t>You can enter a maximum of 60 users per Authorized Organization (AO).</t>
  </si>
  <si>
    <t>Authorized Organization (Mandatory)</t>
  </si>
  <si>
    <r>
      <t xml:space="preserve">Each user on this spreadsheet must be sponsored for access to the system by an </t>
    </r>
    <r>
      <rPr>
        <b/>
        <sz val="11"/>
        <color theme="4"/>
        <rFont val="Calibri"/>
        <family val="2"/>
        <scheme val="minor"/>
      </rPr>
      <t>Authorized Organization (AO)</t>
    </r>
    <r>
      <rPr>
        <sz val="11"/>
        <color theme="3"/>
        <rFont val="Calibri"/>
        <family val="2"/>
        <scheme val="minor"/>
      </rPr>
      <t>.</t>
    </r>
  </si>
  <si>
    <r>
      <t xml:space="preserve">Please select ONE (1) </t>
    </r>
    <r>
      <rPr>
        <b/>
        <sz val="11"/>
        <color theme="4"/>
        <rFont val="Calibri"/>
        <family val="2"/>
        <scheme val="minor"/>
      </rPr>
      <t>Authorized Organization</t>
    </r>
    <r>
      <rPr>
        <sz val="11"/>
        <color theme="3"/>
        <rFont val="Calibri"/>
        <family val="2"/>
        <scheme val="minor"/>
      </rPr>
      <t xml:space="preserve"> from the list and it's associated ID will be auto-populated on the </t>
    </r>
    <r>
      <rPr>
        <i/>
        <sz val="11"/>
        <color theme="3"/>
        <rFont val="Calibri"/>
        <family val="2"/>
        <scheme val="minor"/>
      </rPr>
      <t xml:space="preserve">4_User_List </t>
    </r>
    <r>
      <rPr>
        <sz val="11"/>
        <color theme="3"/>
        <rFont val="Calibri"/>
        <family val="2"/>
        <scheme val="minor"/>
      </rPr>
      <t>spreadsheet (Column E):</t>
    </r>
  </si>
  <si>
    <r>
      <rPr>
        <b/>
        <sz val="11"/>
        <color theme="3"/>
        <rFont val="Calibri"/>
        <family val="2"/>
        <scheme val="minor"/>
      </rPr>
      <t>CHANGES TO SUPPORT COVax</t>
    </r>
    <r>
      <rPr>
        <b/>
        <vertAlign val="subscript"/>
        <sz val="11"/>
        <color theme="3"/>
        <rFont val="Calibri"/>
        <family val="2"/>
        <scheme val="minor"/>
      </rPr>
      <t>ON</t>
    </r>
    <r>
      <rPr>
        <b/>
        <sz val="11"/>
        <color theme="3"/>
        <rFont val="Calibri"/>
        <family val="2"/>
        <scheme val="minor"/>
      </rPr>
      <t xml:space="preserve"> RELEASE 5.2:</t>
    </r>
    <r>
      <rPr>
        <sz val="11"/>
        <color theme="3"/>
        <rFont val="Calibri"/>
        <family val="2"/>
        <scheme val="minor"/>
      </rPr>
      <t xml:space="preserve">
Discontinued use of </t>
    </r>
    <r>
      <rPr>
        <b/>
        <sz val="11"/>
        <color theme="3"/>
        <rFont val="Calibri"/>
        <family val="2"/>
        <scheme val="minor"/>
      </rPr>
      <t>Service Delivery Location (SDL)</t>
    </r>
    <r>
      <rPr>
        <sz val="11"/>
        <color theme="3"/>
        <rFont val="Calibri"/>
        <family val="2"/>
        <scheme val="minor"/>
      </rPr>
      <t>.  Removal of columns:  Title, Department, Employee ID
Added new User Profile (</t>
    </r>
    <r>
      <rPr>
        <b/>
        <sz val="11"/>
        <color theme="3"/>
        <rFont val="Calibri"/>
        <family val="2"/>
        <scheme val="minor"/>
      </rPr>
      <t>COVax Booking Concierge</t>
    </r>
    <r>
      <rPr>
        <sz val="11"/>
        <color theme="3"/>
        <rFont val="Calibri"/>
        <family val="2"/>
        <scheme val="minor"/>
      </rPr>
      <t>) to be used only by Booking Pilot participants.</t>
    </r>
  </si>
  <si>
    <t>Disabled macros</t>
  </si>
  <si>
    <t>Pharmacy</t>
  </si>
  <si>
    <r>
      <t>Enter the name of the authorized organization 
sponsoring the user for access to COVax</t>
    </r>
    <r>
      <rPr>
        <b/>
        <vertAlign val="subscript"/>
        <sz val="9"/>
        <color rgb="FFC00000"/>
        <rFont val="Calibri"/>
        <family val="2"/>
        <scheme val="minor"/>
      </rPr>
      <t>ON</t>
    </r>
  </si>
  <si>
    <r>
      <t xml:space="preserve">Added new Authorized Organizations:  </t>
    </r>
    <r>
      <rPr>
        <sz val="11"/>
        <color theme="3"/>
        <rFont val="Calibri"/>
        <family val="2"/>
        <scheme val="minor"/>
      </rPr>
      <t>All Ontario pharmacies.</t>
    </r>
  </si>
  <si>
    <t>ON01302987</t>
  </si>
  <si>
    <t>ON02005058</t>
  </si>
  <si>
    <t>ON01307667</t>
  </si>
  <si>
    <t>ON02307048</t>
  </si>
  <si>
    <t>ON01306228</t>
  </si>
  <si>
    <t>ON01302181</t>
  </si>
  <si>
    <t>ON51307660</t>
  </si>
  <si>
    <t>ON03021329</t>
  </si>
  <si>
    <t>ON02023986</t>
  </si>
  <si>
    <t>ON01304497</t>
  </si>
  <si>
    <t>ON01303910</t>
  </si>
  <si>
    <t>ON02306823</t>
  </si>
  <si>
    <t>ON02306824</t>
  </si>
  <si>
    <t>ON52306377</t>
  </si>
  <si>
    <t>ON01302676</t>
  </si>
  <si>
    <t>ON02304151</t>
  </si>
  <si>
    <t>ON51307455</t>
  </si>
  <si>
    <t>ON51303539</t>
  </si>
  <si>
    <t>ON01301246</t>
  </si>
  <si>
    <t>ON04022335</t>
  </si>
  <si>
    <t>ON03021907</t>
  </si>
  <si>
    <t>ON01024463</t>
  </si>
  <si>
    <t>ON01307102</t>
  </si>
  <si>
    <t>ON01040140</t>
  </si>
  <si>
    <t>ON02039052</t>
  </si>
  <si>
    <t>ON01300263</t>
  </si>
  <si>
    <t>ON01040132</t>
  </si>
  <si>
    <t>ON01306947</t>
  </si>
  <si>
    <t>ON01040068</t>
  </si>
  <si>
    <t>ON01306405</t>
  </si>
  <si>
    <t>ON02304495</t>
  </si>
  <si>
    <t>ON01040676</t>
  </si>
  <si>
    <t>ON01300319</t>
  </si>
  <si>
    <t>ON01300564</t>
  </si>
  <si>
    <t>ON01040204</t>
  </si>
  <si>
    <t>ON01037060</t>
  </si>
  <si>
    <t>ON01300097</t>
  </si>
  <si>
    <t>ON01036556</t>
  </si>
  <si>
    <t>ON01300895</t>
  </si>
  <si>
    <t>ON02307244</t>
  </si>
  <si>
    <t>ON01306506</t>
  </si>
  <si>
    <t>ON03307925</t>
  </si>
  <si>
    <t>ON02301110</t>
  </si>
  <si>
    <t>ON01300918</t>
  </si>
  <si>
    <t>ON01301194</t>
  </si>
  <si>
    <t>ON01301245</t>
  </si>
  <si>
    <t>ON04030268</t>
  </si>
  <si>
    <t>ON01027756</t>
  </si>
  <si>
    <t>ON01304042</t>
  </si>
  <si>
    <t>ON02002857</t>
  </si>
  <si>
    <t>ON03307481</t>
  </si>
  <si>
    <t>ON03016444</t>
  </si>
  <si>
    <t>ON01307630</t>
  </si>
  <si>
    <t>ON01305885</t>
  </si>
  <si>
    <t>ON01035932</t>
  </si>
  <si>
    <t>ON01013771</t>
  </si>
  <si>
    <t>ON01306626</t>
  </si>
  <si>
    <t>ON01305943</t>
  </si>
  <si>
    <t>ON01306948</t>
  </si>
  <si>
    <t>ON53305648</t>
  </si>
  <si>
    <t>ON01307738</t>
  </si>
  <si>
    <t>ON01005280</t>
  </si>
  <si>
    <t>ON02018036</t>
  </si>
  <si>
    <t>ON06304273</t>
  </si>
  <si>
    <t>ON01307632</t>
  </si>
  <si>
    <t>ON02308027</t>
  </si>
  <si>
    <t>ON51303775</t>
  </si>
  <si>
    <t>ON02306333</t>
  </si>
  <si>
    <t>ON01307263</t>
  </si>
  <si>
    <t>ON53303523</t>
  </si>
  <si>
    <t>ON01006452</t>
  </si>
  <si>
    <t>ON01306776</t>
  </si>
  <si>
    <t>ON01307274</t>
  </si>
  <si>
    <t>ON01307091</t>
  </si>
  <si>
    <t>ON02300357</t>
  </si>
  <si>
    <t>ON01037244</t>
  </si>
  <si>
    <t>ON01305931</t>
  </si>
  <si>
    <t>ON01307634</t>
  </si>
  <si>
    <t>ON03305702</t>
  </si>
  <si>
    <t>ON01025387</t>
  </si>
  <si>
    <t>ON53303751</t>
  </si>
  <si>
    <t>ON03034396</t>
  </si>
  <si>
    <t>ON05030428</t>
  </si>
  <si>
    <t>ON01305033</t>
  </si>
  <si>
    <t>ON02307421</t>
  </si>
  <si>
    <t>ON01022996</t>
  </si>
  <si>
    <t>ON01303016</t>
  </si>
  <si>
    <t>ON01007377</t>
  </si>
  <si>
    <t>ON01307393</t>
  </si>
  <si>
    <t>ON01302428</t>
  </si>
  <si>
    <t>ON04000240</t>
  </si>
  <si>
    <t>ON01003194</t>
  </si>
  <si>
    <t>ON01302750</t>
  </si>
  <si>
    <t>ON01030316</t>
  </si>
  <si>
    <t>ON03009993</t>
  </si>
  <si>
    <t>ON02303746</t>
  </si>
  <si>
    <t>ON01302660</t>
  </si>
  <si>
    <t>ON01031044</t>
  </si>
  <si>
    <t>ON55305037</t>
  </si>
  <si>
    <t>ON03305285</t>
  </si>
  <si>
    <t>ON02305411</t>
  </si>
  <si>
    <t>ON03305304</t>
  </si>
  <si>
    <t>ON02305308</t>
  </si>
  <si>
    <t>ON02305312</t>
  </si>
  <si>
    <t>ON02305402</t>
  </si>
  <si>
    <t>ON02305440</t>
  </si>
  <si>
    <t>ON02305396</t>
  </si>
  <si>
    <t>ON03305386</t>
  </si>
  <si>
    <t>ON03305247</t>
  </si>
  <si>
    <t>ON02305436</t>
  </si>
  <si>
    <t>ON02305410</t>
  </si>
  <si>
    <t>ON02305446</t>
  </si>
  <si>
    <t>ON03305542</t>
  </si>
  <si>
    <t>ON02305327</t>
  </si>
  <si>
    <t>ON01306374</t>
  </si>
  <si>
    <t>ON02305443</t>
  </si>
  <si>
    <t>ON02305323</t>
  </si>
  <si>
    <t>ON02305297</t>
  </si>
  <si>
    <t>ON01306009</t>
  </si>
  <si>
    <t>ON02305292</t>
  </si>
  <si>
    <t>ON02305391</t>
  </si>
  <si>
    <t>ON02305435</t>
  </si>
  <si>
    <t>ON02305359</t>
  </si>
  <si>
    <t>ON02305441</t>
  </si>
  <si>
    <t>ON04305329</t>
  </si>
  <si>
    <t>ON02305393</t>
  </si>
  <si>
    <t>ON02305447</t>
  </si>
  <si>
    <t>ON02305478</t>
  </si>
  <si>
    <t>ON02305341</t>
  </si>
  <si>
    <t>ON03305374</t>
  </si>
  <si>
    <t>ON02305291</t>
  </si>
  <si>
    <t>ON02305482</t>
  </si>
  <si>
    <t>ON02305444</t>
  </si>
  <si>
    <t>ON02306063</t>
  </si>
  <si>
    <t>ON02305288</t>
  </si>
  <si>
    <t>ON02305439</t>
  </si>
  <si>
    <t>ON02305309</t>
  </si>
  <si>
    <t>ON02305530</t>
  </si>
  <si>
    <t>ON01306808</t>
  </si>
  <si>
    <t>ON01306085</t>
  </si>
  <si>
    <t>ON02303497</t>
  </si>
  <si>
    <t>ON52304535</t>
  </si>
  <si>
    <t>ON01306439</t>
  </si>
  <si>
    <t>ON01030276</t>
  </si>
  <si>
    <t>ON02307225</t>
  </si>
  <si>
    <t>ON01039132</t>
  </si>
  <si>
    <t>ON01301202</t>
  </si>
  <si>
    <t>ON02013086</t>
  </si>
  <si>
    <t>ON01300144</t>
  </si>
  <si>
    <t>ON03303332</t>
  </si>
  <si>
    <t>ON02039268</t>
  </si>
  <si>
    <t>ON01302292</t>
  </si>
  <si>
    <t>ON01301621</t>
  </si>
  <si>
    <t>ON01304835</t>
  </si>
  <si>
    <t>ON01029492</t>
  </si>
  <si>
    <t>ON01306738</t>
  </si>
  <si>
    <t>ON01012054</t>
  </si>
  <si>
    <t>ON02025965</t>
  </si>
  <si>
    <t>ON02307550</t>
  </si>
  <si>
    <t>ON01304684</t>
  </si>
  <si>
    <t>ON01003855</t>
  </si>
  <si>
    <t>ON01301267</t>
  </si>
  <si>
    <t>ON01003871</t>
  </si>
  <si>
    <t>ON01037916</t>
  </si>
  <si>
    <t>ON01300701</t>
  </si>
  <si>
    <t>ON01036876</t>
  </si>
  <si>
    <t>ON01003954</t>
  </si>
  <si>
    <t>ON01035252</t>
  </si>
  <si>
    <t>ON01301500</t>
  </si>
  <si>
    <t>ON01300436</t>
  </si>
  <si>
    <t>ON01004028</t>
  </si>
  <si>
    <t>ON02305963</t>
  </si>
  <si>
    <t>ON01306148</t>
  </si>
  <si>
    <t>ON51304375</t>
  </si>
  <si>
    <t>ON01031540</t>
  </si>
  <si>
    <t>ON01304681</t>
  </si>
  <si>
    <t>ON01307721</t>
  </si>
  <si>
    <t>ON02305079</t>
  </si>
  <si>
    <t>ON01300107</t>
  </si>
  <si>
    <t>ON02306614</t>
  </si>
  <si>
    <t>ON01028612</t>
  </si>
  <si>
    <t>ON01038764</t>
  </si>
  <si>
    <t>ON01039076</t>
  </si>
  <si>
    <t>ON01300139</t>
  </si>
  <si>
    <t>ON01032244</t>
  </si>
  <si>
    <t>ON01032924</t>
  </si>
  <si>
    <t>ON01037900</t>
  </si>
  <si>
    <t>ON03038580</t>
  </si>
  <si>
    <t>ON01301546</t>
  </si>
  <si>
    <t>ON01038020</t>
  </si>
  <si>
    <t>ON01038772</t>
  </si>
  <si>
    <t>ON01300559</t>
  </si>
  <si>
    <t>ON01036308</t>
  </si>
  <si>
    <t>ON01038620</t>
  </si>
  <si>
    <t>ON01035292</t>
  </si>
  <si>
    <t>ON01039092</t>
  </si>
  <si>
    <t>ON01302530</t>
  </si>
  <si>
    <t>ON01024174</t>
  </si>
  <si>
    <t>ON01033308</t>
  </si>
  <si>
    <t>ON01302250</t>
  </si>
  <si>
    <t>ON01022830</t>
  </si>
  <si>
    <t>ON01038420</t>
  </si>
  <si>
    <t>ON01035164</t>
  </si>
  <si>
    <t>ON01037980</t>
  </si>
  <si>
    <t>ON11306769</t>
  </si>
  <si>
    <t>ON07306619</t>
  </si>
  <si>
    <t>ON03306620</t>
  </si>
  <si>
    <t>ON06303502</t>
  </si>
  <si>
    <t>ON01301911</t>
  </si>
  <si>
    <t>ON02006064</t>
  </si>
  <si>
    <t>ON02037436</t>
  </si>
  <si>
    <t>ON04306924</t>
  </si>
  <si>
    <t>ON03003723</t>
  </si>
  <si>
    <t>ON04306706</t>
  </si>
  <si>
    <t>ON01304474</t>
  </si>
  <si>
    <t>ON56306668</t>
  </si>
  <si>
    <t>ON02306595</t>
  </si>
  <si>
    <t>ON01305077</t>
  </si>
  <si>
    <t>ON01000398</t>
  </si>
  <si>
    <t>ON05015362</t>
  </si>
  <si>
    <t>ON06304278</t>
  </si>
  <si>
    <t>ON02023853</t>
  </si>
  <si>
    <t>ON03015891</t>
  </si>
  <si>
    <t>ON04000836</t>
  </si>
  <si>
    <t>ON02304943</t>
  </si>
  <si>
    <t>ON02304108</t>
  </si>
  <si>
    <t>ON02303972</t>
  </si>
  <si>
    <t>ON04304018</t>
  </si>
  <si>
    <t>ON02027524</t>
  </si>
  <si>
    <t>ON52304606</t>
  </si>
  <si>
    <t>ON08027740</t>
  </si>
  <si>
    <t>ON03027892</t>
  </si>
  <si>
    <t>ON04303949</t>
  </si>
  <si>
    <t>ON01307778</t>
  </si>
  <si>
    <t>ON07306870</t>
  </si>
  <si>
    <t>ON08306907</t>
  </si>
  <si>
    <t>ON07034188</t>
  </si>
  <si>
    <t>ON02040780</t>
  </si>
  <si>
    <t>ON03006809</t>
  </si>
  <si>
    <t>ON09005520</t>
  </si>
  <si>
    <t>ON04304583</t>
  </si>
  <si>
    <t>ON01305738</t>
  </si>
  <si>
    <t>ON07307038</t>
  </si>
  <si>
    <t>ON01300656</t>
  </si>
  <si>
    <t>ON07306946</t>
  </si>
  <si>
    <t>ON03303791</t>
  </si>
  <si>
    <t>ON06001446</t>
  </si>
  <si>
    <t>ON02003731</t>
  </si>
  <si>
    <t>ON02301141</t>
  </si>
  <si>
    <t>ON05008953</t>
  </si>
  <si>
    <t>ON03303718</t>
  </si>
  <si>
    <t>ON03304905</t>
  </si>
  <si>
    <t>ON02306906</t>
  </si>
  <si>
    <t>ON03300398</t>
  </si>
  <si>
    <t>ON03305674</t>
  </si>
  <si>
    <t>ON01302853</t>
  </si>
  <si>
    <t>ON53307495</t>
  </si>
  <si>
    <t>ON04305979</t>
  </si>
  <si>
    <t>ON02027508</t>
  </si>
  <si>
    <t>ON04010496</t>
  </si>
  <si>
    <t>ON03023465</t>
  </si>
  <si>
    <t>ON01301440</t>
  </si>
  <si>
    <t>ON03033596</t>
  </si>
  <si>
    <t>ON04305227</t>
  </si>
  <si>
    <t>ON01306227</t>
  </si>
  <si>
    <t>ON03305090</t>
  </si>
  <si>
    <t>ON57306998</t>
  </si>
  <si>
    <t>ON04034852</t>
  </si>
  <si>
    <t>ON01302440</t>
  </si>
  <si>
    <t>ON03038892</t>
  </si>
  <si>
    <t>ON08307197</t>
  </si>
  <si>
    <t>ON01302027</t>
  </si>
  <si>
    <t>ON52306869</t>
  </si>
  <si>
    <t>ON02307519</t>
  </si>
  <si>
    <t>ON01301877</t>
  </si>
  <si>
    <t>ON01302413</t>
  </si>
  <si>
    <t>ON03305194</t>
  </si>
  <si>
    <t>ON04007104</t>
  </si>
  <si>
    <t>ON56303233</t>
  </si>
  <si>
    <t>ON02026807</t>
  </si>
  <si>
    <t>ON06304601</t>
  </si>
  <si>
    <t>ON01307471</t>
  </si>
  <si>
    <t>ON06304795</t>
  </si>
  <si>
    <t>ON03016436</t>
  </si>
  <si>
    <t>ON01303427</t>
  </si>
  <si>
    <t>ON54303231</t>
  </si>
  <si>
    <t>ON03303219</t>
  </si>
  <si>
    <t>ON02026021</t>
  </si>
  <si>
    <t>ON05303411</t>
  </si>
  <si>
    <t>ON03009589</t>
  </si>
  <si>
    <t>ON03036436</t>
  </si>
  <si>
    <t>ON03007179</t>
  </si>
  <si>
    <t>ON02016915</t>
  </si>
  <si>
    <t>ON04304199</t>
  </si>
  <si>
    <t>ON01300315</t>
  </si>
  <si>
    <t>ON01301161</t>
  </si>
  <si>
    <t>ON01302536</t>
  </si>
  <si>
    <t>ON06307200</t>
  </si>
  <si>
    <t>ON03025833</t>
  </si>
  <si>
    <t>ON07307566</t>
  </si>
  <si>
    <t>ON02018234</t>
  </si>
  <si>
    <t>ON04008797</t>
  </si>
  <si>
    <t>ON03302947</t>
  </si>
  <si>
    <t>ON02305763</t>
  </si>
  <si>
    <t>ON01300176</t>
  </si>
  <si>
    <t>ON04307411</t>
  </si>
  <si>
    <t>ON04304088</t>
  </si>
  <si>
    <t>ON06304992</t>
  </si>
  <si>
    <t>ON06304669</t>
  </si>
  <si>
    <t>ON05000935</t>
  </si>
  <si>
    <t>ON03306647</t>
  </si>
  <si>
    <t>ON05304236</t>
  </si>
  <si>
    <t>ON04306654</t>
  </si>
  <si>
    <t>ON04001883</t>
  </si>
  <si>
    <t>ON05305083</t>
  </si>
  <si>
    <t>ON06001891</t>
  </si>
  <si>
    <t>ON10306890</t>
  </si>
  <si>
    <t>ON06305886</t>
  </si>
  <si>
    <t>ON02000869</t>
  </si>
  <si>
    <t>ON09305902</t>
  </si>
  <si>
    <t>ON01305926</t>
  </si>
  <si>
    <t>ON52304213</t>
  </si>
  <si>
    <t>ON06307554</t>
  </si>
  <si>
    <t>ON04018689</t>
  </si>
  <si>
    <t>ON51306931</t>
  </si>
  <si>
    <t>ON52304446</t>
  </si>
  <si>
    <t>ON05304853</t>
  </si>
  <si>
    <t>ON04305810</t>
  </si>
  <si>
    <t>ON05306037</t>
  </si>
  <si>
    <t xml:space="preserve">MCK-Allcures Pharmacy </t>
  </si>
  <si>
    <t xml:space="preserve">MCK-Amherstview Drugs </t>
  </si>
  <si>
    <t xml:space="preserve">MCK-Aria Pharmacy </t>
  </si>
  <si>
    <t xml:space="preserve">MCK-Ava Pharmacy </t>
  </si>
  <si>
    <t xml:space="preserve">MCK-B&amp;B Pharmacy </t>
  </si>
  <si>
    <t xml:space="preserve">MCK-Barriefield Pharmasave </t>
  </si>
  <si>
    <t xml:space="preserve">MCK-Bath Family Pharmacy </t>
  </si>
  <si>
    <t xml:space="preserve">MCK-Bathurst-Bloor IDA Drug Mart </t>
  </si>
  <si>
    <t xml:space="preserve">MCK-Bathurst-Wilson IDA Pharmacy </t>
  </si>
  <si>
    <t xml:space="preserve">MCK-Beaches Pharmacy </t>
  </si>
  <si>
    <t xml:space="preserve">MCK-Belle River Pharmasave </t>
  </si>
  <si>
    <t xml:space="preserve">MCK-Brady's Drug Store (Belle River) </t>
  </si>
  <si>
    <t xml:space="preserve">MCK-Brady's Drug Store (Essex) </t>
  </si>
  <si>
    <t xml:space="preserve">MCK-Canadian Compounding Pharmacy </t>
  </si>
  <si>
    <t xml:space="preserve">MCK-Care and Health Pharmacy </t>
  </si>
  <si>
    <t xml:space="preserve">MCK-CATP (Kingston) </t>
  </si>
  <si>
    <t xml:space="preserve">MCK-Central Drug Mart (Leamington) </t>
  </si>
  <si>
    <t xml:space="preserve">MCK-Central Drug Mart (Windsor) </t>
  </si>
  <si>
    <t xml:space="preserve">MCK-Central Mall Drug Mart </t>
  </si>
  <si>
    <t xml:space="preserve">MCK-City Pharmacy (Toronto) </t>
  </si>
  <si>
    <t xml:space="preserve">MCK-Cliffside Pharmacy </t>
  </si>
  <si>
    <t xml:space="preserve">MCK-Clinic Pharmacy (Kingston) </t>
  </si>
  <si>
    <t xml:space="preserve">MCK-Clinic Plus I.D.A. Pharmacy </t>
  </si>
  <si>
    <t xml:space="preserve">MCK-Costco Pharmacy #534 (Windsor) </t>
  </si>
  <si>
    <t xml:space="preserve">MCK-Costco Pharmacy (Billy Bishop Way) </t>
  </si>
  <si>
    <t xml:space="preserve">MCK-Costco Pharmacy (Etobicoke) </t>
  </si>
  <si>
    <t xml:space="preserve">MCK-Costco Pharmacy (Kingston) </t>
  </si>
  <si>
    <t xml:space="preserve">MCK-Costco Pharmacy (Overlea Blvd.) </t>
  </si>
  <si>
    <t xml:space="preserve">MCK-Costco Pharmacy (Scarborough) </t>
  </si>
  <si>
    <t xml:space="preserve">MCK-Division Pharmacy </t>
  </si>
  <si>
    <t xml:space="preserve">MCK-Downtown Windsor Pharmacy </t>
  </si>
  <si>
    <t xml:space="preserve">MCK-Dynasty Pharmacy </t>
  </si>
  <si>
    <t xml:space="preserve">MCK-East York Pharmasave </t>
  </si>
  <si>
    <t xml:space="preserve">MCK-Family Health Pharmacy - Novacare </t>
  </si>
  <si>
    <t xml:space="preserve">MCK-Forest Hill Pharmacy (Toronto) </t>
  </si>
  <si>
    <t xml:space="preserve">MCK-Freshco Pharmacy (Kingston) </t>
  </si>
  <si>
    <t xml:space="preserve">MCK-FreshCo Pharmacy (Scarborough Gerrard) </t>
  </si>
  <si>
    <t xml:space="preserve">MCK-Freshco Pharmacy (Scarborough Lawrence) </t>
  </si>
  <si>
    <t xml:space="preserve">MCK-Friendly Care West King Pharmacy </t>
  </si>
  <si>
    <t xml:space="preserve">MCK-Frontenac Medical Pharmacy (Kingston) </t>
  </si>
  <si>
    <t xml:space="preserve">MCK-Gardiners Pharmasave </t>
  </si>
  <si>
    <t xml:space="preserve">MCK-Glen Cade Pharmacy </t>
  </si>
  <si>
    <t xml:space="preserve">MCK-Green Pharmacy </t>
  </si>
  <si>
    <t xml:space="preserve">MCK-Greendale Drugs </t>
  </si>
  <si>
    <t xml:space="preserve">MCK-Harrowsmith Pharmacy </t>
  </si>
  <si>
    <t xml:space="preserve">MCK-Healthpoint Pharmacy (Pointe Aux Roches) </t>
  </si>
  <si>
    <t xml:space="preserve">MCK-Healthsmart Pharmasave </t>
  </si>
  <si>
    <t xml:space="preserve">MCK-High Park Pharmacy </t>
  </si>
  <si>
    <t xml:space="preserve">MCK-Inverary Pharmasave </t>
  </si>
  <si>
    <t xml:space="preserve">MCK-Jarvis St. Apothecary </t>
  </si>
  <si>
    <t xml:space="preserve">MCK-Junction Chemist </t>
  </si>
  <si>
    <t xml:space="preserve">MCK-Junction Pharmacy </t>
  </si>
  <si>
    <t xml:space="preserve">MCK-Keele and Finch Pharmacy </t>
  </si>
  <si>
    <t xml:space="preserve">MCK-Keele-Ingram Pharmacy Ltd </t>
  </si>
  <si>
    <t xml:space="preserve">MCK-Kennedy Road Pharmacy </t>
  </si>
  <si>
    <t xml:space="preserve">MCK-Kingsville IDA Pharmacy </t>
  </si>
  <si>
    <t xml:space="preserve">MCK-Kipling &amp; Queensway Pharmacy </t>
  </si>
  <si>
    <t xml:space="preserve">MCK-Lakeside Pharmacy (Toronto) </t>
  </si>
  <si>
    <t xml:space="preserve">MCK-Lefko Pharmasave </t>
  </si>
  <si>
    <t xml:space="preserve">MCK-Lingeman Pharmacy </t>
  </si>
  <si>
    <t xml:space="preserve">MCK-Loyalist Pharmacy </t>
  </si>
  <si>
    <t xml:space="preserve">MCK-Main Drug Mart (Toronto 7-1646 Victoria Park) </t>
  </si>
  <si>
    <t xml:space="preserve">MCK-Markland Wood Pharmacy Limited </t>
  </si>
  <si>
    <t xml:space="preserve">MCK-Med+ Pharmacy </t>
  </si>
  <si>
    <t xml:space="preserve">MCK-Medica Pharmacy </t>
  </si>
  <si>
    <t xml:space="preserve">MCK-Medical Tree Pharmacy </t>
  </si>
  <si>
    <t xml:space="preserve">MCK-Metro Drugs (Toronto Dundas) </t>
  </si>
  <si>
    <t xml:space="preserve">MCK-Metro Pharmacy (Toronto Danforth) </t>
  </si>
  <si>
    <t xml:space="preserve">MCK-Milford Pharmacy </t>
  </si>
  <si>
    <t xml:space="preserve">MCK-Mortar + Pestle </t>
  </si>
  <si>
    <t xml:space="preserve">MCK-Neighbourhood Drug Store </t>
  </si>
  <si>
    <t xml:space="preserve">MCK-New Caledonia Pharmacy </t>
  </si>
  <si>
    <t xml:space="preserve">MCK-Nhatrang Drug Mart </t>
  </si>
  <si>
    <t xml:space="preserve">MCK-Nor-Arm Pharmacy </t>
  </si>
  <si>
    <t xml:space="preserve">MCK-Northcliffe Pharmacy </t>
  </si>
  <si>
    <t xml:space="preserve">MCK-One Eva Pharmacy </t>
  </si>
  <si>
    <t xml:space="preserve">MCK-Orton Park Pharmacy </t>
  </si>
  <si>
    <t xml:space="preserve">MCK-Pan Drugs (Scarborough) </t>
  </si>
  <si>
    <t xml:space="preserve">MCK-Peoples Choice Remedy's Rx (Toronto) </t>
  </si>
  <si>
    <t xml:space="preserve">MCK-Peters Drugs (1982) Limited </t>
  </si>
  <si>
    <t xml:space="preserve">MCK-Pharmacy Go-Kingston </t>
  </si>
  <si>
    <t xml:space="preserve">MCK-Pharmasave - Spadina's Neighbourhood Pharmacy </t>
  </si>
  <si>
    <t xml:space="preserve">MCK-Pharmasave (Scarborough Kingston) </t>
  </si>
  <si>
    <t xml:space="preserve">MCK-Pharmasave (Scarborough Lawrence) </t>
  </si>
  <si>
    <t xml:space="preserve">MCK-Pharmasave Cedarcourt Pharmacy </t>
  </si>
  <si>
    <t xml:space="preserve">MCK-Pharmasave Health Check Pharmacy </t>
  </si>
  <si>
    <t xml:space="preserve">MCK-Pharmasave Pharmacy </t>
  </si>
  <si>
    <t xml:space="preserve">MCK-Pharmasave Westside Pharmacy </t>
  </si>
  <si>
    <t xml:space="preserve">MCK-Premier Pharmacy and Compounding Centre </t>
  </si>
  <si>
    <t xml:space="preserve">MCK-Reddendale Pharmacy </t>
  </si>
  <si>
    <t xml:space="preserve">MCK-Remedys Lawrence Pharmacy </t>
  </si>
  <si>
    <t xml:space="preserve">MCK-Rexall #1909 (Amherstburg) </t>
  </si>
  <si>
    <t xml:space="preserve">MCK-Rexall #257 (Toronto Greenwin Square) </t>
  </si>
  <si>
    <t xml:space="preserve">MCK-Rexall #8121 (LaSalle) </t>
  </si>
  <si>
    <t xml:space="preserve">MCK-Rexall #8124 (Windsor 1215 Quelette) </t>
  </si>
  <si>
    <t xml:space="preserve">MCK-Rexall #8126 (Windsor Howard) </t>
  </si>
  <si>
    <t xml:space="preserve">MCK-Rexall (Etobicoke Cloverdale) </t>
  </si>
  <si>
    <t xml:space="preserve">MCK-Rexall (Etobicoke Richview)  </t>
  </si>
  <si>
    <t xml:space="preserve">MCK-Rexall (Kingston Edgar) </t>
  </si>
  <si>
    <t xml:space="preserve">MCK-Rexall (Kingston Montreal) </t>
  </si>
  <si>
    <t xml:space="preserve">MCK-Rexall (Napanee) </t>
  </si>
  <si>
    <t xml:space="preserve">MCK-Rexall (North York City Centre) </t>
  </si>
  <si>
    <t xml:space="preserve">MCK-Rexall (North York Skymark Place) </t>
  </si>
  <si>
    <t xml:space="preserve">MCK-Rexall (Scarborough Sheppard) </t>
  </si>
  <si>
    <t xml:space="preserve">MCK-Rexall (Toronto 1115 Wilson) </t>
  </si>
  <si>
    <t xml:space="preserve">MCK-Rexall (Toronto 250 University) </t>
  </si>
  <si>
    <t xml:space="preserve">MCK-Rexall (Toronto 285 Spadina) </t>
  </si>
  <si>
    <t xml:space="preserve">MCK-Rexall (Toronto 3402 Yonge) </t>
  </si>
  <si>
    <t xml:space="preserve">MCK-Rexall (Toronto 474 Spadina) </t>
  </si>
  <si>
    <t xml:space="preserve">MCK-Rexall (Toronto 4789 Yonge) </t>
  </si>
  <si>
    <t xml:space="preserve">MCK-Rexall (Toronto 481 Bloor) </t>
  </si>
  <si>
    <t xml:space="preserve">MCK-Rexall (Toronto 595 Bay) </t>
  </si>
  <si>
    <t xml:space="preserve">MCK-Rexall (Toronto 600 University) </t>
  </si>
  <si>
    <t xml:space="preserve">MCK-Rexall (Toronto 777 Bay) </t>
  </si>
  <si>
    <t xml:space="preserve">MCK-Rexall (Toronto 901 Eglinton) </t>
  </si>
  <si>
    <t xml:space="preserve">MCK-Rexall (Toronto Adelaide Richmond Centre) </t>
  </si>
  <si>
    <t xml:space="preserve">MCK-Rexall (Toronto Avenue Rd.) </t>
  </si>
  <si>
    <t xml:space="preserve">MCK-Rexall (Toronto Commerce Court West) </t>
  </si>
  <si>
    <t xml:space="preserve">MCK-Rexall (Toronto First Canadian Place) </t>
  </si>
  <si>
    <t xml:space="preserve">MCK-Rexall (Toronto Front) </t>
  </si>
  <si>
    <t xml:space="preserve">MCK-Rexall (Toronto Galleria Shopping Centre) </t>
  </si>
  <si>
    <t xml:space="preserve">MCK-Rexall (Toronto Lakeshore) </t>
  </si>
  <si>
    <t xml:space="preserve">MCK-Rexall (Toronto Parliament) </t>
  </si>
  <si>
    <t xml:space="preserve">MCK-Rexall (Toronto Queens Quay) </t>
  </si>
  <si>
    <t xml:space="preserve">MCK-Rexall (Toronto Sheppard) </t>
  </si>
  <si>
    <t xml:space="preserve">MCK-Rexall (Toronto St. Clair) </t>
  </si>
  <si>
    <t xml:space="preserve">MCK-Rexall (Toronto Wellesley) </t>
  </si>
  <si>
    <t xml:space="preserve">MCK-Rexall (Toronto Wellington) </t>
  </si>
  <si>
    <t xml:space="preserve">MCK-Rexall (Toronto Yonge-Eglinton Centre) </t>
  </si>
  <si>
    <t xml:space="preserve">MCK-Rexall Pharma Plus (Kingston Princess) </t>
  </si>
  <si>
    <t xml:space="preserve">MCK-Riverdale Pharmacy </t>
  </si>
  <si>
    <t xml:space="preserve">MCK-Rob's Whole Health Pharmacy </t>
  </si>
  <si>
    <t xml:space="preserve">MCK-Rylander Pharmacy </t>
  </si>
  <si>
    <t xml:space="preserve">MCK-Sam's I.D.A. Pharmacy </t>
  </si>
  <si>
    <t xml:space="preserve">MCK-Sanomed Pharmacy &amp; Compounding Centre </t>
  </si>
  <si>
    <t xml:space="preserve">MCK-Sharbot Lake PharmaSave </t>
  </si>
  <si>
    <t xml:space="preserve">MCK-Snowdon's Guardian Pharmacy </t>
  </si>
  <si>
    <t xml:space="preserve">MCK-Sobeys Pharmacy #7216 (Lakeshore) </t>
  </si>
  <si>
    <t xml:space="preserve">MCK-Sobeys Pharmacy (Toronto Marlee) </t>
  </si>
  <si>
    <t xml:space="preserve">MCK-Symington Drugs </t>
  </si>
  <si>
    <t xml:space="preserve">MCK-The Medicine Shoppe (Toronto Eglinton) </t>
  </si>
  <si>
    <t xml:space="preserve">MCK-The Medicine Shoppe Pharmacy (North York Sheppard) </t>
  </si>
  <si>
    <t xml:space="preserve">MCK-Tobia's Guardian Pharmacy </t>
  </si>
  <si>
    <t xml:space="preserve">MCK-Toronto East Pharmasave </t>
  </si>
  <si>
    <t xml:space="preserve">MCK-Total Health Pharmacy (Toronto Gerrard) </t>
  </si>
  <si>
    <t xml:space="preserve">MCK-Unicare Pharmacy (Etobicoke) </t>
  </si>
  <si>
    <t xml:space="preserve">MCK-Victoria Commons Pharmacy </t>
  </si>
  <si>
    <t xml:space="preserve">MCK-Victoria Park Pharmacy </t>
  </si>
  <si>
    <t xml:space="preserve">MCK-Village Square Pharmacy (Scarborough) </t>
  </si>
  <si>
    <t xml:space="preserve">MCK-Vina Pharmacy (Gerrard) </t>
  </si>
  <si>
    <t xml:space="preserve">MCK-Walker Road Pharmacy </t>
  </si>
  <si>
    <t>MCK-Wal-Mart Pharmacy #3114</t>
  </si>
  <si>
    <t xml:space="preserve">MCK-Wal-Mart Pharmacy (Amherstburg) </t>
  </si>
  <si>
    <t xml:space="preserve">MCK-Wal-Mart Pharmacy (Kingston) </t>
  </si>
  <si>
    <t xml:space="preserve">MCK-Wal-Mart Pharmacy (Leamington) </t>
  </si>
  <si>
    <t xml:space="preserve">MCK-Wal-Mart Pharmacy (Napanee) </t>
  </si>
  <si>
    <t xml:space="preserve">MCK-Wal-Mart Pharmacy (Scarborough 1900 Eglinton) </t>
  </si>
  <si>
    <t xml:space="preserve">MCK-Wal-Mart Pharmacy (Scarborough Agincourt) </t>
  </si>
  <si>
    <t xml:space="preserve">MCK-Wal-Mart Pharmacy (Scarborough Milner) </t>
  </si>
  <si>
    <t xml:space="preserve">MCK-Wal-Mart Pharmacy (Scarborough Steeles) </t>
  </si>
  <si>
    <t xml:space="preserve">MCK-Wal-Mart Pharmacy (Toronto St. Clair) </t>
  </si>
  <si>
    <t xml:space="preserve">MCK-Wal-Mart Pharmacy (Windsor Tecumseh) </t>
  </si>
  <si>
    <t xml:space="preserve">MCK-Welcome Guardian Drug (Roncesvalles) </t>
  </si>
  <si>
    <t xml:space="preserve">MCK-Well + Good Pharmacy </t>
  </si>
  <si>
    <t xml:space="preserve">MCK-Weller Pharmacy </t>
  </si>
  <si>
    <t xml:space="preserve">MCK-Westminster IDA Prescription Centre </t>
  </si>
  <si>
    <t xml:space="preserve">MCK-Weston Jane Pharmacy </t>
  </si>
  <si>
    <t xml:space="preserve">MCK-Windsor Avenue Pharmacy </t>
  </si>
  <si>
    <t xml:space="preserve">MCK-Windsor Crossing Pharmasave </t>
  </si>
  <si>
    <t xml:space="preserve">MCK-Ziter Pharmachoice </t>
  </si>
  <si>
    <t xml:space="preserve">SDM-Loblaw Pharmacy #2827 (Windsor Dougall) </t>
  </si>
  <si>
    <t xml:space="preserve">SDM-Loblaw Pharmacy #521 (LaSalle) </t>
  </si>
  <si>
    <t xml:space="preserve">SDM-Loblaw Pharmacy #529 (Windor Tecumseh) </t>
  </si>
  <si>
    <t xml:space="preserve">SDM-Loblaw Pharmacy #567 (Windsor Walker) </t>
  </si>
  <si>
    <t xml:space="preserve">SDM-Loblaw Pharmacy #572 (Kingsville) </t>
  </si>
  <si>
    <t xml:space="preserve">SDM-Loblaw Pharmacy #573 (St. Clair Beach) </t>
  </si>
  <si>
    <t xml:space="preserve">SDM-Loblaw Pharmacy (Etobicoke East Mall) </t>
  </si>
  <si>
    <t xml:space="preserve">SDM-Loblaw Pharmacy (Etobicoke Islington) </t>
  </si>
  <si>
    <t xml:space="preserve">SDM-Loblaw Pharmacy (Kingston Division) </t>
  </si>
  <si>
    <t xml:space="preserve">SDM-Loblaw Pharmacy (Kingston Midland) </t>
  </si>
  <si>
    <t xml:space="preserve">SDM-Loblaw Pharmacy (Kingston Princess) </t>
  </si>
  <si>
    <t xml:space="preserve">SDM-Loblaw Pharmacy (North York Bayview) </t>
  </si>
  <si>
    <t xml:space="preserve">SDM-Loblaw Pharmacy (Scarborough Lawrence) </t>
  </si>
  <si>
    <t xml:space="preserve">SDM-Loblaw Pharmacy (Toronto 5095 Yonge) </t>
  </si>
  <si>
    <t xml:space="preserve">SDM-Loblaw Pharmacy (Toronto 6220 Yonge) </t>
  </si>
  <si>
    <t xml:space="preserve">SDM-Loblaw Pharmacy (Toronto Carlaw) </t>
  </si>
  <si>
    <t xml:space="preserve">SDM-Loblaw Pharmacy (Toronto Carlton) </t>
  </si>
  <si>
    <t xml:space="preserve">SDM-Loblaw Pharmacy (Toronto Don Mills) </t>
  </si>
  <si>
    <t xml:space="preserve">SDM-Loblaw Pharmacy (Toronto Dundas St. W.) </t>
  </si>
  <si>
    <t xml:space="preserve">SDM-Loblaw Pharmacy (Toronto Front) </t>
  </si>
  <si>
    <t xml:space="preserve">SDM-Loblaw Pharmacy (Toronto Leslie) </t>
  </si>
  <si>
    <t xml:space="preserve">SDM-Loblaw Pharmacy (Toronto Musgrave) </t>
  </si>
  <si>
    <t xml:space="preserve">SDM-Loblaw Pharmacy (Toronto Redway) </t>
  </si>
  <si>
    <t xml:space="preserve">SDM-Loblaw Pharmacy (Toronto St. Clair) </t>
  </si>
  <si>
    <t xml:space="preserve">SDM-Shoppers Drug Mart #1101 (Windsor Ouellette) </t>
  </si>
  <si>
    <t xml:space="preserve">SDM-Shoppers Drug Mart #1117 (Leamington) </t>
  </si>
  <si>
    <t xml:space="preserve">SDM-Shoppers Drug Mart #1123 (Belle River) </t>
  </si>
  <si>
    <t xml:space="preserve">SDM-Shoppers Drug Mart #1124 (Windsor Ottawa) </t>
  </si>
  <si>
    <t xml:space="preserve">SDM-Shoppers Drug Mart #1397 (Amherstview) </t>
  </si>
  <si>
    <t xml:space="preserve">SDM-Shoppers Drug Mart #860 (Scarborough Town Centre) </t>
  </si>
  <si>
    <t xml:space="preserve">SDM-Shoppers Drug Mart #994 (Toronto 755 Danforth) </t>
  </si>
  <si>
    <t xml:space="preserve">SDM-Shoppers Drug Mart (Amherstburg) </t>
  </si>
  <si>
    <t xml:space="preserve">SDM-Shoppers Drug Mart (Downsview Plaza) </t>
  </si>
  <si>
    <t xml:space="preserve">SDM-Shoppers Drug Mart (Essex) </t>
  </si>
  <si>
    <t xml:space="preserve">SDM-Shoppers Drug Mart (Etobicoke 2206 Lake Shore) </t>
  </si>
  <si>
    <t xml:space="preserve">SDM-Shoppers Drug Mart (Etobicoke 3730 Lake Shore) </t>
  </si>
  <si>
    <t xml:space="preserve">SDM-Shoppers Drug Mart (Etobicoke Bloor) </t>
  </si>
  <si>
    <t xml:space="preserve">SDM-Shoppers Drug Mart (Etobicoke Burnhamthorpe) </t>
  </si>
  <si>
    <t>SDM-Shoppers Drug Mart (Etobicoke Humbertown)</t>
  </si>
  <si>
    <t xml:space="preserve">SDM-Shoppers Drug Mart (Etobicoke Queensway) </t>
  </si>
  <si>
    <t xml:space="preserve">SDM-Shoppers Drug Mart (Etobicoke Rexdale) </t>
  </si>
  <si>
    <t xml:space="preserve">SDM-Shoppers Drug Mart (Etobicoke Six Points Plaza) </t>
  </si>
  <si>
    <t xml:space="preserve">SDM-Shoppers Drug Mart (Etobicoke The East Mall) </t>
  </si>
  <si>
    <t xml:space="preserve">SDM-Shoppers Drug Mart (Harrow) </t>
  </si>
  <si>
    <t xml:space="preserve">SDM-Shoppers Drug Mart (Kingston 1011 Princess) </t>
  </si>
  <si>
    <t xml:space="preserve">SDM-Shoppers Drug Mart (Kingston 136 Princess) </t>
  </si>
  <si>
    <t xml:space="preserve">SDM-Shoppers Drug Mart (Kingston 2437 Princess) </t>
  </si>
  <si>
    <t xml:space="preserve">SDM-Shoppers Drug Mart (Kingston 445 Princess) </t>
  </si>
  <si>
    <t xml:space="preserve">SDM-Shoppers Drug Mart (Kingston 797 Princess) </t>
  </si>
  <si>
    <t xml:space="preserve">SDM-Shoppers Drug Mart (Kingston Bath) </t>
  </si>
  <si>
    <t xml:space="preserve">SDM-Shoppers Drug Mart (Kingston Gardiners) </t>
  </si>
  <si>
    <t xml:space="preserve">SDM-Shoppers Drug Mart (Kingston Kingslake Plaza) </t>
  </si>
  <si>
    <t xml:space="preserve">SDM-Shoppers Drug Mart (Kingston Strand) </t>
  </si>
  <si>
    <t xml:space="preserve">SDM-Shoppers Drug Mart (Kingston Sutherland) </t>
  </si>
  <si>
    <t xml:space="preserve">SDM-Shoppers Drug Mart (Kingsville) </t>
  </si>
  <si>
    <t xml:space="preserve">SDM-Shoppers Drug Mart (Napanee) </t>
  </si>
  <si>
    <t xml:space="preserve">SDM-Shoppers Drug Mart (North York 2528 Bayview) </t>
  </si>
  <si>
    <t xml:space="preserve">SDM-Shoppers Drug Mart (North York 3110 Bathurst) </t>
  </si>
  <si>
    <t xml:space="preserve">SDM-Shoppers Drug Mart (North York 5998 Bathurst) </t>
  </si>
  <si>
    <t xml:space="preserve">SDM-Shoppers Drug Mart (North York 6205 Bathurst) </t>
  </si>
  <si>
    <t xml:space="preserve">SDM-Shoppers Drug Mart (North York Centrepoint Mall) </t>
  </si>
  <si>
    <t xml:space="preserve">SDM-Shoppers Drug Mart (North York Fairview Mall) </t>
  </si>
  <si>
    <t xml:space="preserve">SDM-Shoppers Drug Mart (North York Keele) </t>
  </si>
  <si>
    <t xml:space="preserve">SDM-Shoppers Drug Mart (North York Sheppard Centre) </t>
  </si>
  <si>
    <t xml:space="preserve">SDM-Shoppers Drug Mart (Scarborough 1235 McCowan) </t>
  </si>
  <si>
    <t xml:space="preserve">SDM-Shoppers Drug Mart (Scarborough 2751 Eglinton) </t>
  </si>
  <si>
    <t xml:space="preserve">SDM-Shoppers Drug Mart (Scarborough 2999 Kingston) </t>
  </si>
  <si>
    <t xml:space="preserve">SDM-Shoppers Drug Mart (Scarborough 629 Markham) </t>
  </si>
  <si>
    <t xml:space="preserve">SDM-Shoppers Drug Mart (Scarborough 85 Ellesmere) </t>
  </si>
  <si>
    <t xml:space="preserve">SDM-Shoppers Drug Mart (Scarborough Kennedy) </t>
  </si>
  <si>
    <t xml:space="preserve">SDM-Shoppers Drug Mart (Scarborough Lawrence) </t>
  </si>
  <si>
    <t xml:space="preserve">SDM-Shoppers Drug Mart (Scarborough Markham) </t>
  </si>
  <si>
    <t xml:space="preserve">SDM-Shoppers Drug Mart (Scarborough Port Union) </t>
  </si>
  <si>
    <t xml:space="preserve">SDM-Shoppers Drug Mart (Scarborough Rylander) </t>
  </si>
  <si>
    <t xml:space="preserve">SDM-Shoppers Drug Mart (Scarborough Steeles) </t>
  </si>
  <si>
    <t xml:space="preserve">SDM-Shoppers Drug Mart (St. Clair Beach) </t>
  </si>
  <si>
    <t xml:space="preserve">SDM-Shoppers Drug Mart (Toronto 1033 Queen W.) </t>
  </si>
  <si>
    <t xml:space="preserve">SDM-Shoppers Drug Mart (Toronto 1090 King W.) </t>
  </si>
  <si>
    <t xml:space="preserve">SDM-Shoppers Drug Mart (Toronto 1500 Avenue) </t>
  </si>
  <si>
    <t xml:space="preserve">SDM-Shoppers Drug Mart (Toronto 1507 Yonge) </t>
  </si>
  <si>
    <t xml:space="preserve">SDM-Shoppers Drug Mart (Toronto 1630 Danforth) </t>
  </si>
  <si>
    <t xml:space="preserve">SDM-Shoppers Drug Mart (Toronto 180 Danforth) </t>
  </si>
  <si>
    <t xml:space="preserve">SDM-Shoppers Drug Mart (Toronto 181 Bay) </t>
  </si>
  <si>
    <t xml:space="preserve">SDM-Shoppers Drug Mart (Toronto 1840 Eglinton W.) </t>
  </si>
  <si>
    <t xml:space="preserve">SDM-Shoppers Drug Mart (Toronto 1860 Bayview) </t>
  </si>
  <si>
    <t xml:space="preserve">SDM-Shoppers Drug Mart (Toronto 2000 Queen E.) </t>
  </si>
  <si>
    <t xml:space="preserve">SDM-Shoppers Drug Mart (Toronto 2343 Eglinton W.) </t>
  </si>
  <si>
    <t xml:space="preserve">SDM-Shoppers Drug Mart (Toronto 2345 Yonge) </t>
  </si>
  <si>
    <t xml:space="preserve">SDM-Shoppers Drug Mart (Toronto 236 Bloor) </t>
  </si>
  <si>
    <t xml:space="preserve">SDM-Shoppers Drug Mart (Toronto 2494 Danforth) </t>
  </si>
  <si>
    <t xml:space="preserve">SDM-Shoppers Drug Mart (Toronto 260 Queen W.) </t>
  </si>
  <si>
    <t xml:space="preserve">SDM-Shoppers Drug Mart (Toronto 279 Yonge) </t>
  </si>
  <si>
    <t xml:space="preserve">SDM-Shoppers Drug Mart (Toronto 292 Dupont) </t>
  </si>
  <si>
    <t xml:space="preserve">SDM-Shoppers Drug Mart (Toronto 333 Bay) </t>
  </si>
  <si>
    <t xml:space="preserve">SDM-Shoppers Drug Mart (Toronto 3366 Yonge) </t>
  </si>
  <si>
    <t xml:space="preserve">SDM-Shoppers Drug Mart (Toronto 3445 Dundas W.) </t>
  </si>
  <si>
    <t xml:space="preserve">SDM-Shoppers Drug Mart (Toronto 360 Bloor W.) </t>
  </si>
  <si>
    <t xml:space="preserve">SDM-Shoppers Drug Mart (Toronto 3874 Bathurst) </t>
  </si>
  <si>
    <t xml:space="preserve">SDM-Shoppers Drug Mart (Toronto 465 Yonge) </t>
  </si>
  <si>
    <t xml:space="preserve">SDM-Shoppers Drug Mart (Toronto 524 Queen W.) </t>
  </si>
  <si>
    <t xml:space="preserve">SDM-Shoppers Drug Mart (Toronto 55 Bloor W.) </t>
  </si>
  <si>
    <t xml:space="preserve">SDM-Shoppers Drug Mart (Toronto 69 Yonge) </t>
  </si>
  <si>
    <t xml:space="preserve">SDM-Shoppers Drug Mart (Toronto 725 College) </t>
  </si>
  <si>
    <t xml:space="preserve">SDM-Shoppers Drug Mart (Toronto 761 King) </t>
  </si>
  <si>
    <t xml:space="preserve">SDM-Shoppers Drug Mart (Toronto 770 Lawrence W.) </t>
  </si>
  <si>
    <t xml:space="preserve">SDM-Shoppers Drug Mart (Toronto 958 Bloor) </t>
  </si>
  <si>
    <t xml:space="preserve">SDM-Shoppers Drug Mart (Toronto 970 Queen E.) </t>
  </si>
  <si>
    <t xml:space="preserve">SDM-Shoppers Drug Mart (Toronto Avenue) </t>
  </si>
  <si>
    <t xml:space="preserve">SDM-Shoppers Drug Mart (Toronto Bayview) </t>
  </si>
  <si>
    <t xml:space="preserve">SDM-Shoppers Drug Mart (Toronto Dominion Centre) </t>
  </si>
  <si>
    <t xml:space="preserve">SDM-Shoppers Drug Mart (Toronto East York Town Centre) </t>
  </si>
  <si>
    <t xml:space="preserve">SDM-Shoppers Drug Mart (Toronto Hudson Bay Centre Bloor) </t>
  </si>
  <si>
    <t xml:space="preserve">SDM-Shoppers Drug Mart (Toronto Keel) </t>
  </si>
  <si>
    <t xml:space="preserve">SDM-Shoppers Drug Mart (Toronto Lake Shore) </t>
  </si>
  <si>
    <t xml:space="preserve">SDM-Shoppers Drug Mart (Toronto Lower Jarvis) </t>
  </si>
  <si>
    <t xml:space="preserve">SDM-Shoppers Drug Mart (Toronto Morningside) </t>
  </si>
  <si>
    <t xml:space="preserve">SDM-Shoppers Drug Mart (Toronto Mount Pleasant) </t>
  </si>
  <si>
    <t xml:space="preserve">SDM-Shoppers Drug Mart (Toronto O'Connor) </t>
  </si>
  <si>
    <t xml:space="preserve">SDM-Shoppers Drug Mart (Toronto Royal Bank Plaza) </t>
  </si>
  <si>
    <t xml:space="preserve">SDM-Shoppers Drug Mart (Toronto Sheppard) </t>
  </si>
  <si>
    <t xml:space="preserve">SDM-Shoppers Drug Mart (Toronto Sherbourne) </t>
  </si>
  <si>
    <t xml:space="preserve">SDM-Shoppers Drug Mart (Toronto St. Clair) </t>
  </si>
  <si>
    <t xml:space="preserve">SDM-Shoppers Drug Mart (Toronto Woodbine) </t>
  </si>
  <si>
    <t xml:space="preserve">SDM-Shoppers Drug Mart (Toronto Yorkdale Shopping Centre) </t>
  </si>
  <si>
    <t xml:space="preserve">SDM-Shoppers Drug Mart (Windsor 11500 Tecumseh) </t>
  </si>
  <si>
    <t xml:space="preserve">SDM-Shoppers Drug Mart (Windsor 500 Tecumseh) </t>
  </si>
  <si>
    <t xml:space="preserve">SDM-Shoppers Drug Mart (Windsor 5050 Tecumseh) </t>
  </si>
  <si>
    <t xml:space="preserve">SDM-Shoppers Drug Mart (Windsor Dougall) </t>
  </si>
  <si>
    <t xml:space="preserve">SDM-Shoppers Drug Mart (Windsor Grand Marais) </t>
  </si>
  <si>
    <t xml:space="preserve">SDM-Shoppers Drug Mart (Windsor Howard) </t>
  </si>
  <si>
    <t xml:space="preserve">SDM-Shoppers Drug Mart (Windsor Huron Church) </t>
  </si>
  <si>
    <t xml:space="preserve">SDM-Shoppers Drug Mart (Windsor Menard) </t>
  </si>
  <si>
    <t xml:space="preserve">SDM-Shoppers Drug Mart (Windsor Seminole) </t>
  </si>
  <si>
    <t xml:space="preserve">SDM-Shoppers Drug Mart (Windsor Tecumseh Mall) </t>
  </si>
  <si>
    <t xml:space="preserve">SDM-Shoppers Drug Mart (Windsor University Mall) </t>
  </si>
  <si>
    <t xml:space="preserve">SDM-Shoppers Drug Mart (Windsor Wyandotte) </t>
  </si>
  <si>
    <t xml:space="preserve">SDM-Shoppers Drug Mart 1291 (Kingston Highway 15) </t>
  </si>
  <si>
    <t xml:space="preserve">SDM-Shoppers Drug Mart 855 (Scarborough Neilson) </t>
  </si>
  <si>
    <t xml:space="preserve">SDM-Shoppers Drug Mart 877 (Toronto Leslie) </t>
  </si>
  <si>
    <t xml:space="preserve">SDM-Shoppers Drug Mart 880 (Scarborough Woodside Square Mall) </t>
  </si>
  <si>
    <t xml:space="preserve">SDM-Shoppers Drug Mart 926 (Toronto 1027 Yonge) </t>
  </si>
  <si>
    <t xml:space="preserve">SDM-Shoppers Drug Mart 989 (Toronto 2223 Bloor W.) </t>
  </si>
  <si>
    <t xml:space="preserve">SDM-Shoppers Simply Pharmacy (LaSalle) </t>
  </si>
  <si>
    <t xml:space="preserve">SDM-Shoppers Simply Pharmacy (Toronto Danforth) </t>
  </si>
  <si>
    <t xml:space="preserve">SDM-Shoppers Simply Pharmacy (Windsor) </t>
  </si>
  <si>
    <r>
      <t>Updated</t>
    </r>
    <r>
      <rPr>
        <sz val="11"/>
        <color theme="3"/>
        <rFont val="Calibri"/>
        <family val="2"/>
        <scheme val="minor"/>
      </rPr>
      <t xml:space="preserve"> the names of the pharmacy Authorized Organizations in the Defaults pick list, and restricted pharmacies in the pick list to only pilot participants.</t>
    </r>
  </si>
  <si>
    <t>STREET</t>
  </si>
  <si>
    <t>CITY</t>
  </si>
  <si>
    <t>POSTAL CODE</t>
  </si>
  <si>
    <t>Humbertown Shopping Centre 270 The Kingsway</t>
  </si>
  <si>
    <t>Etobicoke</t>
  </si>
  <si>
    <t xml:space="preserve">M9A 3T7   </t>
  </si>
  <si>
    <t xml:space="preserve">2050 Lawrence Ave E </t>
  </si>
  <si>
    <t>Scarborough</t>
  </si>
  <si>
    <t xml:space="preserve">M1R 2Z5   </t>
  </si>
  <si>
    <t>3120 Dougall Road</t>
  </si>
  <si>
    <t>Windsor</t>
  </si>
  <si>
    <t>N9E 1S7</t>
  </si>
  <si>
    <t xml:space="preserve">1130 Midland Ave </t>
  </si>
  <si>
    <t>Kingston</t>
  </si>
  <si>
    <t xml:space="preserve">K7P 2X9   </t>
  </si>
  <si>
    <t>Agincourt Shopping Centre 3850 Sheppard Ave E</t>
  </si>
  <si>
    <t xml:space="preserve">M1T 3L4   </t>
  </si>
  <si>
    <t xml:space="preserve">7100 Tecumseh Rd E </t>
  </si>
  <si>
    <t xml:space="preserve">N8T 1E6   </t>
  </si>
  <si>
    <t>Keele-Ingram Medical Centre 101-2221 Keele St</t>
  </si>
  <si>
    <t>Toronto</t>
  </si>
  <si>
    <t xml:space="preserve">M6M 3Z5   </t>
  </si>
  <si>
    <t>Markland Woods Plaza 4335 Bloor St W</t>
  </si>
  <si>
    <t xml:space="preserve">M9C 2A5   </t>
  </si>
  <si>
    <t xml:space="preserve">640 King St W </t>
  </si>
  <si>
    <t xml:space="preserve">K7M 2E5   </t>
  </si>
  <si>
    <t xml:space="preserve">1314 Victoria Park Ave </t>
  </si>
  <si>
    <t>East York</t>
  </si>
  <si>
    <t xml:space="preserve">M4B 2L4   </t>
  </si>
  <si>
    <t xml:space="preserve">1938 Bloor St W </t>
  </si>
  <si>
    <t xml:space="preserve">M6P 3K8   </t>
  </si>
  <si>
    <t xml:space="preserve">17 Leslie St </t>
  </si>
  <si>
    <t xml:space="preserve">M4M 3H9   </t>
  </si>
  <si>
    <t xml:space="preserve">30 Dean Park Rd </t>
  </si>
  <si>
    <t xml:space="preserve">M1B 3H1   </t>
  </si>
  <si>
    <t xml:space="preserve">825 Don Mills Rd </t>
  </si>
  <si>
    <t xml:space="preserve">M3C 1V4   </t>
  </si>
  <si>
    <t xml:space="preserve">76 Stuart Street </t>
  </si>
  <si>
    <t xml:space="preserve">K7L 2V7   </t>
  </si>
  <si>
    <t xml:space="preserve">600 Caledonia Rd </t>
  </si>
  <si>
    <t>York</t>
  </si>
  <si>
    <t xml:space="preserve">M6E 4V5   </t>
  </si>
  <si>
    <t xml:space="preserve">789 Princess St </t>
  </si>
  <si>
    <t xml:space="preserve">K7L 1E9   </t>
  </si>
  <si>
    <t xml:space="preserve">2430 Dougall Ave </t>
  </si>
  <si>
    <t xml:space="preserve">N8X 1T2   </t>
  </si>
  <si>
    <t xml:space="preserve">3170 Lake Shore Blvd W </t>
  </si>
  <si>
    <t xml:space="preserve">M8V 3X8   </t>
  </si>
  <si>
    <t>1036 Elizabeth St Po Box 67</t>
  </si>
  <si>
    <t>Sharbot Lake</t>
  </si>
  <si>
    <t xml:space="preserve">K0H 2P0   </t>
  </si>
  <si>
    <t xml:space="preserve">2826a Markham Rd </t>
  </si>
  <si>
    <t xml:space="preserve">M1X 1E6   </t>
  </si>
  <si>
    <t xml:space="preserve">732 Front Rd </t>
  </si>
  <si>
    <t xml:space="preserve">K7M 6P7   </t>
  </si>
  <si>
    <t xml:space="preserve">5115 Tecumseh Rd E </t>
  </si>
  <si>
    <t xml:space="preserve">N8T 1C2   </t>
  </si>
  <si>
    <t xml:space="preserve">300 Main St E </t>
  </si>
  <si>
    <t>Kingsville</t>
  </si>
  <si>
    <t xml:space="preserve">N9Y 3S9   </t>
  </si>
  <si>
    <t xml:space="preserve">400 Manning Rd </t>
  </si>
  <si>
    <t>St. Clair Beach</t>
  </si>
  <si>
    <t xml:space="preserve">N8N 4Z4   </t>
  </si>
  <si>
    <t xml:space="preserve">2280 Dundas St W </t>
  </si>
  <si>
    <t xml:space="preserve">M6R 1X4   </t>
  </si>
  <si>
    <t xml:space="preserve">11 Redway Rd </t>
  </si>
  <si>
    <t xml:space="preserve">M4H 1P6   </t>
  </si>
  <si>
    <t xml:space="preserve">799 Milner Avenue </t>
  </si>
  <si>
    <t xml:space="preserve">M1B 3C3   </t>
  </si>
  <si>
    <t xml:space="preserve">6220 Yonge St </t>
  </si>
  <si>
    <t xml:space="preserve">M2M 3X4   </t>
  </si>
  <si>
    <t xml:space="preserve">10-2425 Eglinton Ave E </t>
  </si>
  <si>
    <t xml:space="preserve">M1K 5G8   </t>
  </si>
  <si>
    <t>3401 Lawrence Ave E No-Frills Division</t>
  </si>
  <si>
    <t xml:space="preserve">M1H 1B2   </t>
  </si>
  <si>
    <t xml:space="preserve">10 Lower Jarvis St </t>
  </si>
  <si>
    <t xml:space="preserve">M5E 1Z2   </t>
  </si>
  <si>
    <t xml:space="preserve">1900 Eglinton Ave E </t>
  </si>
  <si>
    <t xml:space="preserve">M1L 2L9   </t>
  </si>
  <si>
    <t xml:space="preserve">3671 Dundas St W </t>
  </si>
  <si>
    <t xml:space="preserve">M6S 2T3   </t>
  </si>
  <si>
    <t xml:space="preserve">3003 Danforth Ave </t>
  </si>
  <si>
    <t xml:space="preserve">M4C 1M9   </t>
  </si>
  <si>
    <t xml:space="preserve">380 The East Mall </t>
  </si>
  <si>
    <t xml:space="preserve">M9B 6L5   </t>
  </si>
  <si>
    <t xml:space="preserve">304 Erie St S </t>
  </si>
  <si>
    <t>Leamington</t>
  </si>
  <si>
    <t xml:space="preserve">N8H 3C5   </t>
  </si>
  <si>
    <t xml:space="preserve">396 St Clair Ave W </t>
  </si>
  <si>
    <t xml:space="preserve">M5P 3N3   </t>
  </si>
  <si>
    <t xml:space="preserve">1048 Midland Ave </t>
  </si>
  <si>
    <t xml:space="preserve">50 Musgrave St </t>
  </si>
  <si>
    <t xml:space="preserve">M4E 3W2   </t>
  </si>
  <si>
    <t xml:space="preserve">5095 Yonge St </t>
  </si>
  <si>
    <t xml:space="preserve">M2N 6Z4   </t>
  </si>
  <si>
    <t xml:space="preserve">5890 Malden Rd </t>
  </si>
  <si>
    <t>LaSalle</t>
  </si>
  <si>
    <t xml:space="preserve">N9H 1S4   </t>
  </si>
  <si>
    <t xml:space="preserve">1100 Princess St </t>
  </si>
  <si>
    <t xml:space="preserve">K7L 5G8   </t>
  </si>
  <si>
    <t xml:space="preserve">7201 Tecumseh Rd </t>
  </si>
  <si>
    <t xml:space="preserve">N8T 3K4   </t>
  </si>
  <si>
    <t xml:space="preserve">449 Carlaw Ave </t>
  </si>
  <si>
    <t xml:space="preserve">M4K 3H9   </t>
  </si>
  <si>
    <t xml:space="preserve">19 Amy Croft Dr </t>
  </si>
  <si>
    <t>Lakeshore</t>
  </si>
  <si>
    <t xml:space="preserve">N9K 1C7   </t>
  </si>
  <si>
    <t xml:space="preserve">1411 Warden Ave </t>
  </si>
  <si>
    <t xml:space="preserve">M1R 2S3   </t>
  </si>
  <si>
    <t xml:space="preserve">1015 Centennial Dr </t>
  </si>
  <si>
    <t xml:space="preserve">K7P 3B7   </t>
  </si>
  <si>
    <t xml:space="preserve">4411 Walker Rd </t>
  </si>
  <si>
    <t xml:space="preserve">N9A 6J3   </t>
  </si>
  <si>
    <t xml:space="preserve">681 Silver Star Blvd </t>
  </si>
  <si>
    <t xml:space="preserve">M1V 5N1   </t>
  </si>
  <si>
    <t xml:space="preserve">330 Queens Plate Dr </t>
  </si>
  <si>
    <t xml:space="preserve">M9W 7J7   </t>
  </si>
  <si>
    <t xml:space="preserve">222 Lansdowne Ave </t>
  </si>
  <si>
    <t xml:space="preserve">M6K 3C6   </t>
  </si>
  <si>
    <t xml:space="preserve">201 Talbot St E </t>
  </si>
  <si>
    <t xml:space="preserve">N8H 3X5   </t>
  </si>
  <si>
    <t xml:space="preserve">4371 Walker Rd </t>
  </si>
  <si>
    <t xml:space="preserve">N8W 3T6   </t>
  </si>
  <si>
    <t xml:space="preserve">1450 Lawrence Ave E </t>
  </si>
  <si>
    <t xml:space="preserve">M4A 2S8   </t>
  </si>
  <si>
    <t xml:space="preserve">1500 Woodbine Ave </t>
  </si>
  <si>
    <t xml:space="preserve">M4C 4G9   </t>
  </si>
  <si>
    <t xml:space="preserve">50 Queen Elizabeth Blvd </t>
  </si>
  <si>
    <t xml:space="preserve">M8Z 1M1   </t>
  </si>
  <si>
    <t xml:space="preserve">388 King St W </t>
  </si>
  <si>
    <t xml:space="preserve">M5V 1K2   </t>
  </si>
  <si>
    <t xml:space="preserve">1030 Coverdale Dr </t>
  </si>
  <si>
    <t xml:space="preserve">K7M 8X7   </t>
  </si>
  <si>
    <t xml:space="preserve">2525 St Clair Ave W </t>
  </si>
  <si>
    <t xml:space="preserve">M6N 4Z5   </t>
  </si>
  <si>
    <t xml:space="preserve">2877 Bayview Ave </t>
  </si>
  <si>
    <t>North York</t>
  </si>
  <si>
    <t xml:space="preserve">M2K 2S3   </t>
  </si>
  <si>
    <t xml:space="preserve">450 Centre St N </t>
  </si>
  <si>
    <t>Napanee</t>
  </si>
  <si>
    <t xml:space="preserve">K7R 1P8   </t>
  </si>
  <si>
    <t xml:space="preserve">1235 McCowan Rd </t>
  </si>
  <si>
    <t xml:space="preserve">M1H 3K3   </t>
  </si>
  <si>
    <t xml:space="preserve">89 Jim Kimmett Blvd </t>
  </si>
  <si>
    <t xml:space="preserve">K7R 3L1   </t>
  </si>
  <si>
    <t xml:space="preserve">2549 Weston Rd </t>
  </si>
  <si>
    <t xml:space="preserve">M9N 2A7   </t>
  </si>
  <si>
    <t xml:space="preserve">2327 Princess St </t>
  </si>
  <si>
    <t xml:space="preserve">K7M 3G1   </t>
  </si>
  <si>
    <t xml:space="preserve">1015 Lake Shore Blvd E </t>
  </si>
  <si>
    <t xml:space="preserve">M4M 1B4   </t>
  </si>
  <si>
    <t xml:space="preserve">2490 Gerrard St E </t>
  </si>
  <si>
    <t xml:space="preserve">M1N 1W7   </t>
  </si>
  <si>
    <t xml:space="preserve">145 Marlee Ave </t>
  </si>
  <si>
    <t xml:space="preserve">M6B 3H3   </t>
  </si>
  <si>
    <t xml:space="preserve">2650 Lawrence Ave E </t>
  </si>
  <si>
    <t xml:space="preserve">M1P 2S1   </t>
  </si>
  <si>
    <t xml:space="preserve">3691 Tecumseh Rd E </t>
  </si>
  <si>
    <t xml:space="preserve">N8W 1H8   </t>
  </si>
  <si>
    <t xml:space="preserve">400 Sandwich St S </t>
  </si>
  <si>
    <t>Amherstburg</t>
  </si>
  <si>
    <t xml:space="preserve">N9V 3L4   </t>
  </si>
  <si>
    <t xml:space="preserve">180 Danforth Ave. </t>
  </si>
  <si>
    <t xml:space="preserve">M4K 1N1   </t>
  </si>
  <si>
    <t xml:space="preserve">5995 Steeles Ave E </t>
  </si>
  <si>
    <t xml:space="preserve">M1V 5P6   </t>
  </si>
  <si>
    <t xml:space="preserve">1162 Division St </t>
  </si>
  <si>
    <t xml:space="preserve">K7K 0C3   </t>
  </si>
  <si>
    <t xml:space="preserve">C114-825 Coxwell Ave </t>
  </si>
  <si>
    <t xml:space="preserve">M4C 3E7   </t>
  </si>
  <si>
    <t xml:space="preserve">333 Bay St </t>
  </si>
  <si>
    <t xml:space="preserve">M5H 2R2   </t>
  </si>
  <si>
    <t xml:space="preserve">15 Sherwood Ave </t>
  </si>
  <si>
    <t>Amherstview</t>
  </si>
  <si>
    <t xml:space="preserve">K7N 1N1   </t>
  </si>
  <si>
    <t xml:space="preserve">260 Queen Street West </t>
  </si>
  <si>
    <t xml:space="preserve">M5V 1Z8   </t>
  </si>
  <si>
    <t xml:space="preserve">13-14 - 760 Highway 15 </t>
  </si>
  <si>
    <t xml:space="preserve">K7L 0C3   </t>
  </si>
  <si>
    <t xml:space="preserve">200 Front St. E </t>
  </si>
  <si>
    <t xml:space="preserve">M5A 4T9   </t>
  </si>
  <si>
    <t xml:space="preserve">12357 Hwy 41 </t>
  </si>
  <si>
    <t>Northbrook</t>
  </si>
  <si>
    <t xml:space="preserve">K0H 2G0   </t>
  </si>
  <si>
    <t xml:space="preserve">3366 Yonge St </t>
  </si>
  <si>
    <t xml:space="preserve">M4N 2M7   </t>
  </si>
  <si>
    <t xml:space="preserve">100-720 Spadina Ave </t>
  </si>
  <si>
    <t xml:space="preserve">M5S 2T9   </t>
  </si>
  <si>
    <t xml:space="preserve">236 Bloor St. W </t>
  </si>
  <si>
    <t xml:space="preserve">M5S 1T8   </t>
  </si>
  <si>
    <t xml:space="preserve">60 Carlton St </t>
  </si>
  <si>
    <t xml:space="preserve">M5B 1J2   </t>
  </si>
  <si>
    <t xml:space="preserve">18 Lower Jarvis St </t>
  </si>
  <si>
    <t xml:space="preserve">M5E 1N1   </t>
  </si>
  <si>
    <t xml:space="preserve">3323 Bathurst St </t>
  </si>
  <si>
    <t xml:space="preserve">M6A 2B7   </t>
  </si>
  <si>
    <t xml:space="preserve">2928 Danforth Ave </t>
  </si>
  <si>
    <t xml:space="preserve">M4C 1M1   </t>
  </si>
  <si>
    <t xml:space="preserve">A5-3480 Lawrence Ave E </t>
  </si>
  <si>
    <t xml:space="preserve">M1H 1A9   </t>
  </si>
  <si>
    <t xml:space="preserve">A-1033 Queen St W </t>
  </si>
  <si>
    <t xml:space="preserve">M6J 0A6   </t>
  </si>
  <si>
    <t xml:space="preserve">1-31 St Dennis Dr </t>
  </si>
  <si>
    <t xml:space="preserve">M3C 1G7   </t>
  </si>
  <si>
    <t xml:space="preserve">Unit 16 - 1145 Morningside Ave </t>
  </si>
  <si>
    <t xml:space="preserve">M1B 0A7   </t>
  </si>
  <si>
    <t xml:space="preserve">761 King St W </t>
  </si>
  <si>
    <t xml:space="preserve">M5V 1N4   </t>
  </si>
  <si>
    <t>520 Notre Dame Street PO Box 430</t>
  </si>
  <si>
    <t>Belle River</t>
  </si>
  <si>
    <t xml:space="preserve">N0R 1A0   </t>
  </si>
  <si>
    <t xml:space="preserve">9B-500 Gardiners Rd </t>
  </si>
  <si>
    <t xml:space="preserve">K7M 7W9   </t>
  </si>
  <si>
    <t xml:space="preserve">2206 Lake Shore Blvd W </t>
  </si>
  <si>
    <t xml:space="preserve">M8V 1A4   </t>
  </si>
  <si>
    <t xml:space="preserve">1967 Queen St  E </t>
  </si>
  <si>
    <t xml:space="preserve">M4L 1H9   </t>
  </si>
  <si>
    <t xml:space="preserve">1292 Weston Rd </t>
  </si>
  <si>
    <t xml:space="preserve">M6M 4R3   </t>
  </si>
  <si>
    <t xml:space="preserve">3538 Walker Rd </t>
  </si>
  <si>
    <t xml:space="preserve">N8W 3S4   </t>
  </si>
  <si>
    <t xml:space="preserve">997 Gerrard St E </t>
  </si>
  <si>
    <t xml:space="preserve">M4M 1Z4   </t>
  </si>
  <si>
    <t xml:space="preserve">100 - 1 Eva Rd </t>
  </si>
  <si>
    <t xml:space="preserve">M9C 4Z5   </t>
  </si>
  <si>
    <t xml:space="preserve">666 Burnhamthorpe Rd </t>
  </si>
  <si>
    <t xml:space="preserve">M9C 2Z4   </t>
  </si>
  <si>
    <t xml:space="preserve">York Lanes, 4700 Keele St </t>
  </si>
  <si>
    <t xml:space="preserve">M3J 1P3   </t>
  </si>
  <si>
    <t xml:space="preserve">7034 Tecumseh RD </t>
  </si>
  <si>
    <t>Pointe Aux Roches</t>
  </si>
  <si>
    <t xml:space="preserve">N0R 1N0   </t>
  </si>
  <si>
    <t>823 Highway 15 SS 102</t>
  </si>
  <si>
    <t xml:space="preserve">K7L 4V3   </t>
  </si>
  <si>
    <t xml:space="preserve">728 Milford Dr </t>
  </si>
  <si>
    <t xml:space="preserve">K7P 1C6   </t>
  </si>
  <si>
    <t xml:space="preserve">275 Jarvis St </t>
  </si>
  <si>
    <t xml:space="preserve">M5B 2C2   </t>
  </si>
  <si>
    <t xml:space="preserve">481 Bloor St  W </t>
  </si>
  <si>
    <t xml:space="preserve">M5S 1X9   </t>
  </si>
  <si>
    <t xml:space="preserve">250 - 1765 Sprucewood Ave </t>
  </si>
  <si>
    <t xml:space="preserve">N9J 1X7   </t>
  </si>
  <si>
    <t xml:space="preserve">557 Church St </t>
  </si>
  <si>
    <t xml:space="preserve">M4Y 2E2   </t>
  </si>
  <si>
    <t xml:space="preserve">101 - 1860 Bayview Ave </t>
  </si>
  <si>
    <t xml:space="preserve">M4G 0C3   </t>
  </si>
  <si>
    <t xml:space="preserve">3 - 235 Montreal St </t>
  </si>
  <si>
    <t xml:space="preserve">K7K 3G6   </t>
  </si>
  <si>
    <t xml:space="preserve">285 Spadina Ave </t>
  </si>
  <si>
    <t xml:space="preserve">M5T 2E6   </t>
  </si>
  <si>
    <t xml:space="preserve">2 - 472 Division St </t>
  </si>
  <si>
    <t xml:space="preserve">K7K 4B1   </t>
  </si>
  <si>
    <t xml:space="preserve">1000 Bay St </t>
  </si>
  <si>
    <t xml:space="preserve">M5S 3A8   </t>
  </si>
  <si>
    <t xml:space="preserve">102-840 Coxwell Ave </t>
  </si>
  <si>
    <t xml:space="preserve">M4C 5T2   </t>
  </si>
  <si>
    <t>UNIT 1B - 3810 PERTH RD. GD PO</t>
  </si>
  <si>
    <t>Inverary</t>
  </si>
  <si>
    <t xml:space="preserve">K0H 1X0   </t>
  </si>
  <si>
    <t xml:space="preserve">6 - 2555 Victoria Park Ave </t>
  </si>
  <si>
    <t xml:space="preserve">M1T 1A3   </t>
  </si>
  <si>
    <t xml:space="preserve">L - 277 Bath Rd </t>
  </si>
  <si>
    <t xml:space="preserve">K7M 2X6   </t>
  </si>
  <si>
    <t>1218 Highway 15 Unit B1</t>
  </si>
  <si>
    <t xml:space="preserve">K7L 0C4   </t>
  </si>
  <si>
    <t xml:space="preserve">42 Overlea Blvd </t>
  </si>
  <si>
    <t xml:space="preserve">M4H 1B6   </t>
  </si>
  <si>
    <t xml:space="preserve">17 St Johns Rd </t>
  </si>
  <si>
    <t xml:space="preserve">M6P 1T7   </t>
  </si>
  <si>
    <t xml:space="preserve">6 - 795 Gardiners Rd </t>
  </si>
  <si>
    <t xml:space="preserve">K7M 7E6   </t>
  </si>
  <si>
    <t xml:space="preserve">10 Neighbourhood Lane </t>
  </si>
  <si>
    <t xml:space="preserve">M8Y 0C5   </t>
  </si>
  <si>
    <t xml:space="preserve">200 Speers Blvd </t>
  </si>
  <si>
    <t xml:space="preserve">K7N 1Y7   </t>
  </si>
  <si>
    <t xml:space="preserve">1210 Erie St E </t>
  </si>
  <si>
    <t xml:space="preserve">N9A 3Z5   </t>
  </si>
  <si>
    <t xml:space="preserve">1479 John Counter Blvd </t>
  </si>
  <si>
    <t xml:space="preserve">K7M 7J3   </t>
  </si>
  <si>
    <t xml:space="preserve">55 Bloor St  W </t>
  </si>
  <si>
    <t xml:space="preserve">M4W 1A5   </t>
  </si>
  <si>
    <t xml:space="preserve">2-4937 Highway 38 </t>
  </si>
  <si>
    <t>Harrowsmith</t>
  </si>
  <si>
    <t xml:space="preserve">K0H 1V0   </t>
  </si>
  <si>
    <t xml:space="preserve">20 - 1255 The Queensway </t>
  </si>
  <si>
    <t xml:space="preserve">M8Z 1S1   </t>
  </si>
  <si>
    <t xml:space="preserve">1997 Bloor St W </t>
  </si>
  <si>
    <t xml:space="preserve">M6S 1M4   </t>
  </si>
  <si>
    <t xml:space="preserve">11 Newton Dr </t>
  </si>
  <si>
    <t xml:space="preserve">M2M 2M6   </t>
  </si>
  <si>
    <t xml:space="preserve">1329 Windsor Ave </t>
  </si>
  <si>
    <t xml:space="preserve">N8X 3L8   </t>
  </si>
  <si>
    <t xml:space="preserve">1275 Finch Ave W </t>
  </si>
  <si>
    <t xml:space="preserve">M3J 2G5   </t>
  </si>
  <si>
    <t xml:space="preserve">370 Main St E </t>
  </si>
  <si>
    <t xml:space="preserve">N9Y 0C1   </t>
  </si>
  <si>
    <t xml:space="preserve">4835 Wyandotte St. E </t>
  </si>
  <si>
    <t xml:space="preserve">N8Y 1H9   </t>
  </si>
  <si>
    <t>The West Mall Shopping Centre 290 The West Mall</t>
  </si>
  <si>
    <t xml:space="preserve">M9C 1C6   </t>
  </si>
  <si>
    <t xml:space="preserve">31 - 85 Ellesmere Rd </t>
  </si>
  <si>
    <t xml:space="preserve">M1R 4B9   </t>
  </si>
  <si>
    <t xml:space="preserve">4499 Bath Rd </t>
  </si>
  <si>
    <t xml:space="preserve">K7N 1A6   </t>
  </si>
  <si>
    <t>Scarborough Town Centre 300 Borough Dr</t>
  </si>
  <si>
    <t xml:space="preserve">M1P 4P5   </t>
  </si>
  <si>
    <t xml:space="preserve">333 Symington Ave </t>
  </si>
  <si>
    <t xml:space="preserve">M6P 3X1   </t>
  </si>
  <si>
    <t>Hudson Bay Centre 20 Bloor St E</t>
  </si>
  <si>
    <t xml:space="preserve">M4W 3G7   </t>
  </si>
  <si>
    <t xml:space="preserve">4-2 Antrim Cres </t>
  </si>
  <si>
    <t xml:space="preserve">M1P 2N3   </t>
  </si>
  <si>
    <t>Royal Bank Plaza 200 Bay St, PO Box 118 Stn Royal Bank</t>
  </si>
  <si>
    <t xml:space="preserve">M5J 2J3   </t>
  </si>
  <si>
    <t>Six Points Plaza 5230 Dundas St W</t>
  </si>
  <si>
    <t xml:space="preserve">M9B 1A8   </t>
  </si>
  <si>
    <t xml:space="preserve">322 Wilson Ave </t>
  </si>
  <si>
    <t>Downsview</t>
  </si>
  <si>
    <t xml:space="preserve">M3H 1S8   </t>
  </si>
  <si>
    <t>Village Square Plaza 2942 Finch Ave E</t>
  </si>
  <si>
    <t xml:space="preserve">M1W 2T4   </t>
  </si>
  <si>
    <t xml:space="preserve">970 Queen St E </t>
  </si>
  <si>
    <t xml:space="preserve">M4M 1J8   </t>
  </si>
  <si>
    <t xml:space="preserve">465 Yonge St </t>
  </si>
  <si>
    <t xml:space="preserve">M4Y 1X4   </t>
  </si>
  <si>
    <t xml:space="preserve">1500 Avenue Rd </t>
  </si>
  <si>
    <t xml:space="preserve">M5M 3X2   </t>
  </si>
  <si>
    <t xml:space="preserve">1875 Bath Road </t>
  </si>
  <si>
    <t xml:space="preserve">K7M 4Y3   </t>
  </si>
  <si>
    <t xml:space="preserve">755 Danforth Ave </t>
  </si>
  <si>
    <t xml:space="preserve">M4J 1L2   </t>
  </si>
  <si>
    <t xml:space="preserve">100 Billy Bishop Way </t>
  </si>
  <si>
    <t xml:space="preserve">M3K 2C8   </t>
  </si>
  <si>
    <t xml:space="preserve">794 Sheppard Ave E </t>
  </si>
  <si>
    <t xml:space="preserve">M2K 1C3   </t>
  </si>
  <si>
    <t xml:space="preserve">5998 Bathurst St </t>
  </si>
  <si>
    <t xml:space="preserve">M2R 1Z1   </t>
  </si>
  <si>
    <t xml:space="preserve">3-129 Dundas St E </t>
  </si>
  <si>
    <t xml:space="preserve">M5B 2N6   </t>
  </si>
  <si>
    <t xml:space="preserve">102-491 Eglinton Ave W </t>
  </si>
  <si>
    <t xml:space="preserve">M5N 1A8   </t>
  </si>
  <si>
    <t xml:space="preserve">2330 Kennedy Rd </t>
  </si>
  <si>
    <t xml:space="preserve">M1T 3H1   </t>
  </si>
  <si>
    <t xml:space="preserve">8-6758 Kingston Rd </t>
  </si>
  <si>
    <t xml:space="preserve">M1B 1G8   </t>
  </si>
  <si>
    <t xml:space="preserve">6 - 1550 Huron Church Rd </t>
  </si>
  <si>
    <t xml:space="preserve">N9C 3Z3   </t>
  </si>
  <si>
    <t xml:space="preserve">445 Princess St </t>
  </si>
  <si>
    <t xml:space="preserve">K7L 1C3   </t>
  </si>
  <si>
    <t xml:space="preserve">136 Princess St </t>
  </si>
  <si>
    <t xml:space="preserve">K7L 1A7   </t>
  </si>
  <si>
    <t xml:space="preserve">100-2437 Princess St. </t>
  </si>
  <si>
    <t xml:space="preserve">7 Hickson Ave </t>
  </si>
  <si>
    <t xml:space="preserve">K7K 2N4   </t>
  </si>
  <si>
    <t xml:space="preserve">100 Park St. W </t>
  </si>
  <si>
    <t xml:space="preserve">N9A 7A5   </t>
  </si>
  <si>
    <t xml:space="preserve">1011 Princess St </t>
  </si>
  <si>
    <t xml:space="preserve">K7L 1H3   </t>
  </si>
  <si>
    <t xml:space="preserve">1500-2055 Sandwich West Parkway </t>
  </si>
  <si>
    <t xml:space="preserve">N9H 2S4   </t>
  </si>
  <si>
    <t xml:space="preserve">63 Wellesley St E </t>
  </si>
  <si>
    <t xml:space="preserve">M4Y 1G7   </t>
  </si>
  <si>
    <t xml:space="preserve">539 Parliament St </t>
  </si>
  <si>
    <t xml:space="preserve">M4X 1P7   </t>
  </si>
  <si>
    <t>595 Bay St Po Box 125</t>
  </si>
  <si>
    <t xml:space="preserve">M5G 2C2   </t>
  </si>
  <si>
    <t xml:space="preserve">2 - 4789 Yonge St </t>
  </si>
  <si>
    <t xml:space="preserve">M2N 0G3   </t>
  </si>
  <si>
    <t xml:space="preserve">1215 Ouelette Ave </t>
  </si>
  <si>
    <t xml:space="preserve">N8X 1J3   </t>
  </si>
  <si>
    <t>Yonge-Eglinton Centre 2300 Yonge St</t>
  </si>
  <si>
    <t xml:space="preserve">M4P 1E4   </t>
  </si>
  <si>
    <t xml:space="preserve">3840 Howard Ave </t>
  </si>
  <si>
    <t xml:space="preserve">N9E 3N9   </t>
  </si>
  <si>
    <t xml:space="preserve">474 Spadina Ave </t>
  </si>
  <si>
    <t xml:space="preserve">M5T 2G8   </t>
  </si>
  <si>
    <t xml:space="preserve">250 University Ave </t>
  </si>
  <si>
    <t xml:space="preserve">M5H 3E5   </t>
  </si>
  <si>
    <t>The Galleria Shopping Centre 1245 Dupont St</t>
  </si>
  <si>
    <t xml:space="preserve">M6H 2A6   </t>
  </si>
  <si>
    <t xml:space="preserve">901 Eglinton Ave W </t>
  </si>
  <si>
    <t xml:space="preserve">M6C 2C1   </t>
  </si>
  <si>
    <t xml:space="preserve">600 University Ave </t>
  </si>
  <si>
    <t xml:space="preserve">M5G 1X5   </t>
  </si>
  <si>
    <t>Commerce Court West C186-199 Bay St</t>
  </si>
  <si>
    <t xml:space="preserve">M5L 1E7   </t>
  </si>
  <si>
    <t xml:space="preserve">817 Edgar St </t>
  </si>
  <si>
    <t xml:space="preserve">K7M 8Y4   </t>
  </si>
  <si>
    <t>Cloverdale Shopping Cntre 250 The East Mall</t>
  </si>
  <si>
    <t xml:space="preserve">M9B 3Y8   </t>
  </si>
  <si>
    <t>Skymark Place 3555 Don Mills Rd</t>
  </si>
  <si>
    <t xml:space="preserve">M2H 3N3   </t>
  </si>
  <si>
    <t>Greenwin Square 3-345 Bloor St E</t>
  </si>
  <si>
    <t xml:space="preserve">M4W 3J6   </t>
  </si>
  <si>
    <t xml:space="preserve">C216-777 Bay St </t>
  </si>
  <si>
    <t xml:space="preserve">M5G 2C8   </t>
  </si>
  <si>
    <t>North York City Centre 5150 Yonge St</t>
  </si>
  <si>
    <t xml:space="preserve">M2N 6L8   </t>
  </si>
  <si>
    <t>200-200 Wellington St W Po Box 101</t>
  </si>
  <si>
    <t xml:space="preserve">M5V 3C7   </t>
  </si>
  <si>
    <t>Richview Shopping Centre 250 Wincott Dr</t>
  </si>
  <si>
    <t xml:space="preserve">M9R 2R5   </t>
  </si>
  <si>
    <t>Adelaide Richmond Centre Unit R28 - 120 Adelaide St W</t>
  </si>
  <si>
    <t xml:space="preserve">M5H 1T1   </t>
  </si>
  <si>
    <t xml:space="preserve">3402 Yonge St </t>
  </si>
  <si>
    <t xml:space="preserve">M4N 2M9   </t>
  </si>
  <si>
    <t xml:space="preserve">288 Sheppard Ave E </t>
  </si>
  <si>
    <t xml:space="preserve">M2N 3B1   </t>
  </si>
  <si>
    <t xml:space="preserve">3607 Sheppard Ave E </t>
  </si>
  <si>
    <t xml:space="preserve">M1T 3K8   </t>
  </si>
  <si>
    <t>Unit Cn1038 PO Box STN 1ST CAN PLACE</t>
  </si>
  <si>
    <t xml:space="preserve">M5X 1C8   </t>
  </si>
  <si>
    <t xml:space="preserve">63 Front St  E </t>
  </si>
  <si>
    <t xml:space="preserve">M5E 1B3   </t>
  </si>
  <si>
    <t xml:space="preserve">88 Queens Quay West </t>
  </si>
  <si>
    <t xml:space="preserve">M5J 0B8   </t>
  </si>
  <si>
    <t>1036 Princess St Unit D1</t>
  </si>
  <si>
    <t xml:space="preserve">K7L 1H2   </t>
  </si>
  <si>
    <t xml:space="preserve">523 St Clair Ave W </t>
  </si>
  <si>
    <t xml:space="preserve">M6C 1A1   </t>
  </si>
  <si>
    <t xml:space="preserve">137 Roncesvalles Ave </t>
  </si>
  <si>
    <t xml:space="preserve">M6R 2L2   </t>
  </si>
  <si>
    <t xml:space="preserve">C001 - 2 St Clair Ave E </t>
  </si>
  <si>
    <t xml:space="preserve">M4T 2T5   </t>
  </si>
  <si>
    <t xml:space="preserve">411 Jane St </t>
  </si>
  <si>
    <t xml:space="preserve">M6S 3Z6   </t>
  </si>
  <si>
    <t xml:space="preserve">3010 Bloor St W </t>
  </si>
  <si>
    <t xml:space="preserve">M8X 1C2   </t>
  </si>
  <si>
    <t xml:space="preserve">108-2462 Howard Ave </t>
  </si>
  <si>
    <t xml:space="preserve">N8X 3V6   </t>
  </si>
  <si>
    <t xml:space="preserve">190 Chisholm St </t>
  </si>
  <si>
    <t xml:space="preserve">186 Talbot St S </t>
  </si>
  <si>
    <t>Essex</t>
  </si>
  <si>
    <t xml:space="preserve">N8M 1B6   </t>
  </si>
  <si>
    <t xml:space="preserve">91 Rylander Blvd </t>
  </si>
  <si>
    <t xml:space="preserve">M1B 5M5   </t>
  </si>
  <si>
    <t xml:space="preserve">81 St Clair Ave E </t>
  </si>
  <si>
    <t xml:space="preserve">M4T 1M7   </t>
  </si>
  <si>
    <t xml:space="preserve">264 Bloor St W </t>
  </si>
  <si>
    <t xml:space="preserve">M5S 1V8   </t>
  </si>
  <si>
    <t xml:space="preserve">106 - 5460 Yonge St </t>
  </si>
  <si>
    <t xml:space="preserve">M2N 6K7   </t>
  </si>
  <si>
    <t xml:space="preserve">136 Orton Park Rd </t>
  </si>
  <si>
    <t xml:space="preserve">M1G 3H1   </t>
  </si>
  <si>
    <t xml:space="preserve">292 Dupont St </t>
  </si>
  <si>
    <t xml:space="preserve">M5R 1V9   </t>
  </si>
  <si>
    <t xml:space="preserve">1025 Gerrard St E </t>
  </si>
  <si>
    <t xml:space="preserve">M4M 1Z6   </t>
  </si>
  <si>
    <t xml:space="preserve">2438 Lake Shore Blvd. </t>
  </si>
  <si>
    <t xml:space="preserve">M8V 1C4   </t>
  </si>
  <si>
    <t>Downsview Plaza 1084 Wilson Ave</t>
  </si>
  <si>
    <t xml:space="preserve">M3K 1G6   </t>
  </si>
  <si>
    <t xml:space="preserve">6205 Bathurst St </t>
  </si>
  <si>
    <t xml:space="preserve">M2R 2A5   </t>
  </si>
  <si>
    <t>East York Town Centre 45 Overlea Blvd</t>
  </si>
  <si>
    <t xml:space="preserve">M4H 1C3   </t>
  </si>
  <si>
    <t xml:space="preserve">1601 Bayview Ave </t>
  </si>
  <si>
    <t xml:space="preserve">M4G 3B5   </t>
  </si>
  <si>
    <t xml:space="preserve">462 Birchmount Rd </t>
  </si>
  <si>
    <t xml:space="preserve">M1K 1N8   </t>
  </si>
  <si>
    <t xml:space="preserve">1-600 The East Mall </t>
  </si>
  <si>
    <t xml:space="preserve">M9B 4S1   </t>
  </si>
  <si>
    <t xml:space="preserve">725 College St </t>
  </si>
  <si>
    <t xml:space="preserve">M6G 1C5   </t>
  </si>
  <si>
    <t xml:space="preserve">152 Carlton St </t>
  </si>
  <si>
    <t xml:space="preserve">M5A 2K1   </t>
  </si>
  <si>
    <t xml:space="preserve">800 Bathurst St </t>
  </si>
  <si>
    <t xml:space="preserve">M5R 3G1   </t>
  </si>
  <si>
    <t xml:space="preserve">2340 Kingston Rd </t>
  </si>
  <si>
    <t xml:space="preserve">M1N 1V2   </t>
  </si>
  <si>
    <t xml:space="preserve">1630 Danforth Ave </t>
  </si>
  <si>
    <t xml:space="preserve">M4C 1H6   </t>
  </si>
  <si>
    <t xml:space="preserve">759 Mount Pleasant Rd </t>
  </si>
  <si>
    <t xml:space="preserve">M4S 2N4   </t>
  </si>
  <si>
    <t xml:space="preserve">775 Strand Blvd </t>
  </si>
  <si>
    <t xml:space="preserve">K7P 2S7   </t>
  </si>
  <si>
    <t>181 Bay St Box 741</t>
  </si>
  <si>
    <t xml:space="preserve">M5J 2T3   </t>
  </si>
  <si>
    <t xml:space="preserve">107-1280 Finch Ave W </t>
  </si>
  <si>
    <t xml:space="preserve">M3J 3K6   </t>
  </si>
  <si>
    <t>Toronto Dominion Centre 66 Wellington St W, PO Box 325</t>
  </si>
  <si>
    <t xml:space="preserve">M5K 1A1   </t>
  </si>
  <si>
    <t xml:space="preserve">1020 Islington Ave </t>
  </si>
  <si>
    <t xml:space="preserve">M8Z 6A4   </t>
  </si>
  <si>
    <t xml:space="preserve">2440 Dundas St W </t>
  </si>
  <si>
    <t xml:space="preserve">M6P 1W9   </t>
  </si>
  <si>
    <t xml:space="preserve">5671 Steeles Ave E </t>
  </si>
  <si>
    <t xml:space="preserve">40-565 Sherbourne St </t>
  </si>
  <si>
    <t xml:space="preserve">M4X 1W7   </t>
  </si>
  <si>
    <t xml:space="preserve">958 Bloor St W </t>
  </si>
  <si>
    <t xml:space="preserve">M6H 1L6   </t>
  </si>
  <si>
    <t xml:space="preserve">2600 Eglinton Ave W </t>
  </si>
  <si>
    <t xml:space="preserve">M6M 1T5   </t>
  </si>
  <si>
    <t xml:space="preserve">A-1780 Markham Rd. </t>
  </si>
  <si>
    <t xml:space="preserve">M1B 2W2   </t>
  </si>
  <si>
    <t xml:space="preserve">2999 Kingston Rd </t>
  </si>
  <si>
    <t xml:space="preserve">M1M 1P1   </t>
  </si>
  <si>
    <t xml:space="preserve">265 Port Union Rd </t>
  </si>
  <si>
    <t xml:space="preserve">M1C 2L3   </t>
  </si>
  <si>
    <t xml:space="preserve">2000 Queen St  E </t>
  </si>
  <si>
    <t xml:space="preserve">M4L 1J2   </t>
  </si>
  <si>
    <t xml:space="preserve">3446 Dundas St W </t>
  </si>
  <si>
    <t xml:space="preserve">M6S 2S1   </t>
  </si>
  <si>
    <t xml:space="preserve">470 Centre St </t>
  </si>
  <si>
    <t xml:space="preserve">71 Sandwich St S </t>
  </si>
  <si>
    <t xml:space="preserve">N9V 1Z5   </t>
  </si>
  <si>
    <t xml:space="preserve">5881 Malden Rd. </t>
  </si>
  <si>
    <t xml:space="preserve">N9H 1S5   </t>
  </si>
  <si>
    <t xml:space="preserve">3701 Lakeshore Blvd W </t>
  </si>
  <si>
    <t xml:space="preserve">M8W 1P8   </t>
  </si>
  <si>
    <t xml:space="preserve">240 Montreal St </t>
  </si>
  <si>
    <t xml:space="preserve">K7K 3G8   </t>
  </si>
  <si>
    <t xml:space="preserve">113-1115 Wilson Ave </t>
  </si>
  <si>
    <t xml:space="preserve">M3M 1H2   </t>
  </si>
  <si>
    <t xml:space="preserve">500 Manning Road </t>
  </si>
  <si>
    <t xml:space="preserve">N8N 5H3   </t>
  </si>
  <si>
    <t xml:space="preserve">493 Wyandotte St E </t>
  </si>
  <si>
    <t xml:space="preserve">N9A 3H8   </t>
  </si>
  <si>
    <t>330 Notre Dame St P.O. Box 418</t>
  </si>
  <si>
    <t xml:space="preserve">100-1421 Grand Marais Rd W </t>
  </si>
  <si>
    <t xml:space="preserve">N9E 4V1   </t>
  </si>
  <si>
    <t xml:space="preserve">620A Bloor Street W </t>
  </si>
  <si>
    <t xml:space="preserve">M6G 1K7   </t>
  </si>
  <si>
    <t xml:space="preserve">3A - 1275 Walker Rd. </t>
  </si>
  <si>
    <t xml:space="preserve">N8Y 4X9   </t>
  </si>
  <si>
    <t xml:space="preserve">3485 Kingston Rd </t>
  </si>
  <si>
    <t xml:space="preserve">M1M 1R4   </t>
  </si>
  <si>
    <t>69 King St E Po Box 669</t>
  </si>
  <si>
    <t>Harrow</t>
  </si>
  <si>
    <t xml:space="preserve">N0R 1G0   </t>
  </si>
  <si>
    <t xml:space="preserve">6020 Malden Rd </t>
  </si>
  <si>
    <t xml:space="preserve">N9H 1S8   </t>
  </si>
  <si>
    <t xml:space="preserve">360 Bloor St W </t>
  </si>
  <si>
    <t xml:space="preserve">M5S 1X1   </t>
  </si>
  <si>
    <t xml:space="preserve">2901 Sheppard Ave E </t>
  </si>
  <si>
    <t xml:space="preserve">M1T 3J3   </t>
  </si>
  <si>
    <t xml:space="preserve">1507 Yonge St </t>
  </si>
  <si>
    <t xml:space="preserve">M4T 1Z2   </t>
  </si>
  <si>
    <t>Woodside Square Mall 207a-1571 Sandhurst Circle</t>
  </si>
  <si>
    <t xml:space="preserve">M1V 1V2   </t>
  </si>
  <si>
    <t xml:space="preserve">238 Danforth Ave </t>
  </si>
  <si>
    <t xml:space="preserve">M4K 1N4   </t>
  </si>
  <si>
    <t xml:space="preserve">2077 Weston Rd </t>
  </si>
  <si>
    <t xml:space="preserve">M9N 1X7   </t>
  </si>
  <si>
    <t xml:space="preserve">2345 Yonge St </t>
  </si>
  <si>
    <t xml:space="preserve">105 Sutherland Dr </t>
  </si>
  <si>
    <t xml:space="preserve">K7K 5V6   </t>
  </si>
  <si>
    <t xml:space="preserve">110-797 Princess St </t>
  </si>
  <si>
    <t xml:space="preserve">K7L 1G1   </t>
  </si>
  <si>
    <t xml:space="preserve">11500 Tecumseh Rd E </t>
  </si>
  <si>
    <t xml:space="preserve">N8N 1L7   </t>
  </si>
  <si>
    <t xml:space="preserve">620 Keele St </t>
  </si>
  <si>
    <t xml:space="preserve">M6N 3E2   </t>
  </si>
  <si>
    <t>Fairview Mall 1800 Sheppard Ave E</t>
  </si>
  <si>
    <t xml:space="preserve">M2J 5A7   </t>
  </si>
  <si>
    <t xml:space="preserve">1840 Eglinton Ave W </t>
  </si>
  <si>
    <t xml:space="preserve">M6E 2J4   </t>
  </si>
  <si>
    <t xml:space="preserve">87 Avenue Rd </t>
  </si>
  <si>
    <t xml:space="preserve">M5R 3R9   </t>
  </si>
  <si>
    <t xml:space="preserve">101 - 235 Danforth Ave </t>
  </si>
  <si>
    <t xml:space="preserve">M4K 1N2   </t>
  </si>
  <si>
    <t xml:space="preserve">1473 Queen St. W. </t>
  </si>
  <si>
    <t xml:space="preserve">M6R 1A1   </t>
  </si>
  <si>
    <t xml:space="preserve">1760 Huron Church Rd </t>
  </si>
  <si>
    <t xml:space="preserve">N9C 2L4   </t>
  </si>
  <si>
    <t xml:space="preserve">5 Talbot St S </t>
  </si>
  <si>
    <t xml:space="preserve">N8M 1A6   </t>
  </si>
  <si>
    <t xml:space="preserve">199 Sandwich St S </t>
  </si>
  <si>
    <t xml:space="preserve">N9V 1Z9   </t>
  </si>
  <si>
    <t>Yorkdale Shopping Centre 3401 Dufferin St</t>
  </si>
  <si>
    <t xml:space="preserve">M6A 2T9   </t>
  </si>
  <si>
    <t xml:space="preserve">3950 Dougall Ave </t>
  </si>
  <si>
    <t xml:space="preserve">N9G 1X2   </t>
  </si>
  <si>
    <t xml:space="preserve">2251 Lawrence Ave E </t>
  </si>
  <si>
    <t xml:space="preserve">M1P 2P5   </t>
  </si>
  <si>
    <t xml:space="preserve">125 The Queensway </t>
  </si>
  <si>
    <t xml:space="preserve">M8Y 1H6   </t>
  </si>
  <si>
    <t xml:space="preserve">1751 Eglinton Ave W </t>
  </si>
  <si>
    <t xml:space="preserve">M6E 2H7   </t>
  </si>
  <si>
    <t xml:space="preserve">2047 Avenue Rd </t>
  </si>
  <si>
    <t xml:space="preserve">M5M 4A7   </t>
  </si>
  <si>
    <t xml:space="preserve">T20 - 3100 Howard Ave </t>
  </si>
  <si>
    <t xml:space="preserve">N8X 3Y8   </t>
  </si>
  <si>
    <t xml:space="preserve">2125 Front Rd </t>
  </si>
  <si>
    <t xml:space="preserve">N9J 2C1   </t>
  </si>
  <si>
    <t xml:space="preserve">7980 Menard St </t>
  </si>
  <si>
    <t xml:space="preserve">N8S 1V9   </t>
  </si>
  <si>
    <t xml:space="preserve">1270 Walker Rd </t>
  </si>
  <si>
    <t xml:space="preserve">N8Y 4T4   </t>
  </si>
  <si>
    <t xml:space="preserve">629 Markham Rd </t>
  </si>
  <si>
    <t xml:space="preserve">M1H 2A4   </t>
  </si>
  <si>
    <t xml:space="preserve">3970 Seminole St </t>
  </si>
  <si>
    <t xml:space="preserve">N8Y 4T2   </t>
  </si>
  <si>
    <t xml:space="preserve">100-2109 Ottawa St </t>
  </si>
  <si>
    <t xml:space="preserve">N8Y 1R8   </t>
  </si>
  <si>
    <t xml:space="preserve">271 Main St East </t>
  </si>
  <si>
    <t xml:space="preserve">N9Y 1A7   </t>
  </si>
  <si>
    <t xml:space="preserve">123 Rexdale Blvd </t>
  </si>
  <si>
    <t xml:space="preserve">M9W 1P1   </t>
  </si>
  <si>
    <t xml:space="preserve">524 Queen St W </t>
  </si>
  <si>
    <t xml:space="preserve">M5V 2B5   </t>
  </si>
  <si>
    <t xml:space="preserve">5050 Tecumseh Rd E </t>
  </si>
  <si>
    <t xml:space="preserve">N8T 1C1   </t>
  </si>
  <si>
    <t xml:space="preserve">69 Yonge St </t>
  </si>
  <si>
    <t xml:space="preserve">M5E 1K3   </t>
  </si>
  <si>
    <t xml:space="preserve">500 Tecumseh Rd E </t>
  </si>
  <si>
    <t xml:space="preserve">N8X 2S2   </t>
  </si>
  <si>
    <t>University Mall 2670 Tecumseh Rd W</t>
  </si>
  <si>
    <t xml:space="preserve">N9B 3P9   </t>
  </si>
  <si>
    <t xml:space="preserve">255 Morningside Ave </t>
  </si>
  <si>
    <t xml:space="preserve">M1E 3E6   </t>
  </si>
  <si>
    <t xml:space="preserve">1859 Leslie Street </t>
  </si>
  <si>
    <t xml:space="preserve">M3B 2M1   </t>
  </si>
  <si>
    <t xml:space="preserve">3110 Bathurst St </t>
  </si>
  <si>
    <t xml:space="preserve">M6A 2A1   </t>
  </si>
  <si>
    <t xml:space="preserve">269 Erie St S </t>
  </si>
  <si>
    <t xml:space="preserve">N8H 3C4   </t>
  </si>
  <si>
    <t xml:space="preserve">Unit 2-10 Alkenbrack St </t>
  </si>
  <si>
    <t xml:space="preserve">K7R 0A6   </t>
  </si>
  <si>
    <t xml:space="preserve">2751 Eglinton Ave. E. </t>
  </si>
  <si>
    <t xml:space="preserve">M1J 2C7   </t>
  </si>
  <si>
    <t>Sheppard Centre L29-30 4841 Yonge Street</t>
  </si>
  <si>
    <t xml:space="preserve">M2N 5X2   </t>
  </si>
  <si>
    <t xml:space="preserve">812 O'Connor Dr </t>
  </si>
  <si>
    <t xml:space="preserve">M4B 2S9   </t>
  </si>
  <si>
    <t>Kingslake Plaza 1201 Division St</t>
  </si>
  <si>
    <t xml:space="preserve">K7K 6X4   </t>
  </si>
  <si>
    <t xml:space="preserve">2528 Bayview Ave </t>
  </si>
  <si>
    <t xml:space="preserve">M2L 1A9   </t>
  </si>
  <si>
    <t xml:space="preserve">2494 Danforth Ave </t>
  </si>
  <si>
    <t xml:space="preserve">M4C 1K9   </t>
  </si>
  <si>
    <t>Centrepoint Mall 6428 Yonge St</t>
  </si>
  <si>
    <t xml:space="preserve">1675 Wyandotte St W </t>
  </si>
  <si>
    <t xml:space="preserve">N9B 1H8   </t>
  </si>
  <si>
    <t>Tecumseh Mall 7720 Tecumseh Rd E</t>
  </si>
  <si>
    <t xml:space="preserve">N8T 1E9   </t>
  </si>
  <si>
    <t xml:space="preserve">600 Ouellette Ave </t>
  </si>
  <si>
    <t xml:space="preserve">N9A 6Z3   </t>
  </si>
  <si>
    <t xml:space="preserve">501-5415 Tecumseh Rd East </t>
  </si>
  <si>
    <t xml:space="preserve">N8T 1C5   </t>
  </si>
  <si>
    <t xml:space="preserve">842 Wilson Ave </t>
  </si>
  <si>
    <t xml:space="preserve">M3K 1E5   </t>
  </si>
  <si>
    <t xml:space="preserve">2 - 263 Weller Ave </t>
  </si>
  <si>
    <t xml:space="preserve">K7K 2V4   </t>
  </si>
  <si>
    <t xml:space="preserve">1027 Yonge St </t>
  </si>
  <si>
    <t xml:space="preserve">M4W 2K9   </t>
  </si>
  <si>
    <t xml:space="preserve">250 Erie St S </t>
  </si>
  <si>
    <t xml:space="preserve">N8H 3C2   </t>
  </si>
  <si>
    <t>220 Main ST Unit 1</t>
  </si>
  <si>
    <t>Bath</t>
  </si>
  <si>
    <t xml:space="preserve">K0H 1G0   </t>
  </si>
  <si>
    <t xml:space="preserve">1400 Neilson Road </t>
  </si>
  <si>
    <t xml:space="preserve">M1B 0C2   </t>
  </si>
  <si>
    <t xml:space="preserve">2223 Bloor St W </t>
  </si>
  <si>
    <t xml:space="preserve">M6S 1N7   </t>
  </si>
  <si>
    <t xml:space="preserve">101Y - 1920 Yonge St </t>
  </si>
  <si>
    <t xml:space="preserve">M4S 3E2   </t>
  </si>
  <si>
    <t xml:space="preserve">L074 - 945 Gardiners Rd </t>
  </si>
  <si>
    <t xml:space="preserve">K7M 7H4   </t>
  </si>
  <si>
    <t xml:space="preserve">2920 Bloor St W </t>
  </si>
  <si>
    <t xml:space="preserve">M8X 1B6   </t>
  </si>
  <si>
    <t xml:space="preserve">279 Yonge St </t>
  </si>
  <si>
    <t xml:space="preserve">M5B 1N8   </t>
  </si>
  <si>
    <t xml:space="preserve">7-1646 Victoria Park Ave </t>
  </si>
  <si>
    <t xml:space="preserve">M1R 1P7   </t>
  </si>
  <si>
    <t xml:space="preserve">736 Wilson Ave </t>
  </si>
  <si>
    <t xml:space="preserve">M3K 1E2   </t>
  </si>
  <si>
    <t xml:space="preserve">3016 Dundas St  W </t>
  </si>
  <si>
    <t xml:space="preserve">M6P 1Z3   </t>
  </si>
  <si>
    <t xml:space="preserve">1090 King St W </t>
  </si>
  <si>
    <t xml:space="preserve">M6K 0C7   </t>
  </si>
  <si>
    <t xml:space="preserve">770 Lawrence Ave. W </t>
  </si>
  <si>
    <t xml:space="preserve">M6A 3C6   </t>
  </si>
  <si>
    <t xml:space="preserve">5 - 2683 Lawrence Ave E </t>
  </si>
  <si>
    <t xml:space="preserve">M1P 2S2   </t>
  </si>
  <si>
    <t xml:space="preserve">3874 Bathurst St </t>
  </si>
  <si>
    <t xml:space="preserve">M3H 3N3   </t>
  </si>
  <si>
    <t xml:space="preserve">102 - 3730 Lake Shore Blvd W </t>
  </si>
  <si>
    <t xml:space="preserve">M8W 1N6   </t>
  </si>
  <si>
    <t xml:space="preserve">2343 Eglinton Ave W </t>
  </si>
  <si>
    <t xml:space="preserve">M6E 2L6   </t>
  </si>
  <si>
    <t>Address</t>
  </si>
  <si>
    <t>City</t>
  </si>
  <si>
    <t>Postal Code</t>
  </si>
  <si>
    <r>
      <t xml:space="preserve">Start typing to find your AO  </t>
    </r>
    <r>
      <rPr>
        <sz val="9"/>
        <color theme="4"/>
        <rFont val="Wingdings 3"/>
        <family val="1"/>
        <charset val="2"/>
      </rPr>
      <t>u</t>
    </r>
  </si>
  <si>
    <r>
      <t>Updated</t>
    </r>
    <r>
      <rPr>
        <sz val="11"/>
        <color theme="3"/>
        <rFont val="Calibri"/>
        <family val="2"/>
        <scheme val="minor"/>
      </rPr>
      <t xml:space="preserve"> the Defaults tab to display the AO ID and address for a selected AO (pharmacies only).</t>
    </r>
  </si>
  <si>
    <r>
      <t>Updated</t>
    </r>
    <r>
      <rPr>
        <sz val="11"/>
        <color theme="3"/>
        <rFont val="Calibri"/>
        <family val="2"/>
        <scheme val="minor"/>
      </rPr>
      <t xml:space="preserve"> the User List spreadsheet to </t>
    </r>
    <r>
      <rPr>
        <b/>
        <sz val="11"/>
        <color theme="3"/>
        <rFont val="Calibri"/>
        <family val="2"/>
        <scheme val="minor"/>
      </rPr>
      <t>restrict manual entry of AO name</t>
    </r>
    <r>
      <rPr>
        <sz val="11"/>
        <color theme="3"/>
        <rFont val="Calibri"/>
        <family val="2"/>
        <scheme val="minor"/>
      </rPr>
      <t>. This column can only be populated by selecting an AO from the Defaults tab.</t>
    </r>
  </si>
  <si>
    <r>
      <t xml:space="preserve">7 - Change Log                              </t>
    </r>
    <r>
      <rPr>
        <b/>
        <sz val="16"/>
        <color theme="0"/>
        <rFont val="Calibri"/>
        <family val="2"/>
        <scheme val="minor"/>
      </rPr>
      <t xml:space="preserve">  for COVID-19 Vaccination Clinics</t>
    </r>
  </si>
  <si>
    <t>Reference List of Authorized Organizations</t>
  </si>
  <si>
    <t>ON01305937</t>
  </si>
  <si>
    <t>ON01025122</t>
  </si>
  <si>
    <t>ON01306482</t>
  </si>
  <si>
    <t>ON01305964</t>
  </si>
  <si>
    <t>ON01303094</t>
  </si>
  <si>
    <t>ON03307640</t>
  </si>
  <si>
    <t>ON01303943</t>
  </si>
  <si>
    <t>ON01031228</t>
  </si>
  <si>
    <t>ON54303631</t>
  </si>
  <si>
    <t>ON01022426</t>
  </si>
  <si>
    <t>ON02305957</t>
  </si>
  <si>
    <t>ON01306513</t>
  </si>
  <si>
    <t>ON01304112</t>
  </si>
  <si>
    <t>ON01301562</t>
  </si>
  <si>
    <t>ON02033436</t>
  </si>
  <si>
    <t>ON02026419</t>
  </si>
  <si>
    <t>ON02039300</t>
  </si>
  <si>
    <t>ON01303990</t>
  </si>
  <si>
    <t>ON01302360</t>
  </si>
  <si>
    <t>ON01302497</t>
  </si>
  <si>
    <t>ON01304588</t>
  </si>
  <si>
    <t>ON01304883</t>
  </si>
  <si>
    <t>ON02305392</t>
  </si>
  <si>
    <t>ON02012278</t>
  </si>
  <si>
    <t>ON03000158</t>
  </si>
  <si>
    <t>ON02000505</t>
  </si>
  <si>
    <t>ON51306509</t>
  </si>
  <si>
    <t>ON01306262</t>
  </si>
  <si>
    <t>ON01307053</t>
  </si>
  <si>
    <t>ON01300265</t>
  </si>
  <si>
    <t>ON53308156</t>
  </si>
  <si>
    <t>ON02038132</t>
  </si>
  <si>
    <t>ON01307453</t>
  </si>
  <si>
    <t>ON01307655</t>
  </si>
  <si>
    <t>ON01304833</t>
  </si>
  <si>
    <t>ON04304315</t>
  </si>
  <si>
    <t>ON01040220</t>
  </si>
  <si>
    <t>ON03305877</t>
  </si>
  <si>
    <t>ON01303341</t>
  </si>
  <si>
    <t>ON02306332</t>
  </si>
  <si>
    <t>ON02000133</t>
  </si>
  <si>
    <t>ON03306226</t>
  </si>
  <si>
    <t>ON02306689</t>
  </si>
  <si>
    <t>ON52305001</t>
  </si>
  <si>
    <t>ON01301525</t>
  </si>
  <si>
    <t>ON01300632</t>
  </si>
  <si>
    <t>ON01302372</t>
  </si>
  <si>
    <t>ON01306515</t>
  </si>
  <si>
    <t>ON02000141</t>
  </si>
  <si>
    <t>ON01306707</t>
  </si>
  <si>
    <t>ON51308003</t>
  </si>
  <si>
    <t>ON01307514</t>
  </si>
  <si>
    <t>ON01038532</t>
  </si>
  <si>
    <t>ON01300542</t>
  </si>
  <si>
    <t>ON01307701</t>
  </si>
  <si>
    <t>ON01303414</t>
  </si>
  <si>
    <t>ON04306844</t>
  </si>
  <si>
    <t>ON02009910</t>
  </si>
  <si>
    <t>ON51304368</t>
  </si>
  <si>
    <t>ON04304311</t>
  </si>
  <si>
    <t>ON04303738</t>
  </si>
  <si>
    <t>ON01306112</t>
  </si>
  <si>
    <t>ON03305975</t>
  </si>
  <si>
    <t>ON01308001</t>
  </si>
  <si>
    <t>ON01302111</t>
  </si>
  <si>
    <t>ON01039820</t>
  </si>
  <si>
    <t>ON01306250</t>
  </si>
  <si>
    <t>ON02306442</t>
  </si>
  <si>
    <t>ON03304722</t>
  </si>
  <si>
    <t>ON03307433</t>
  </si>
  <si>
    <t>ON51305052</t>
  </si>
  <si>
    <t>ON02306666</t>
  </si>
  <si>
    <t>ON01306911</t>
  </si>
  <si>
    <t>ON01305688</t>
  </si>
  <si>
    <t>ON01305991</t>
  </si>
  <si>
    <t>ON01030076</t>
  </si>
  <si>
    <t>ON51305050</t>
  </si>
  <si>
    <t>ON01308168</t>
  </si>
  <si>
    <t>ON02307023</t>
  </si>
  <si>
    <t>ON01302542</t>
  </si>
  <si>
    <t>ON02305553</t>
  </si>
  <si>
    <t>ON01301098</t>
  </si>
  <si>
    <t>ON03303412</t>
  </si>
  <si>
    <t>ON01307386</t>
  </si>
  <si>
    <t>ON01308004</t>
  </si>
  <si>
    <t>ON03303449</t>
  </si>
  <si>
    <t>ON01306229</t>
  </si>
  <si>
    <t>ON02008714</t>
  </si>
  <si>
    <t>ON01017194</t>
  </si>
  <si>
    <t>ON01303072</t>
  </si>
  <si>
    <t>ON01306989</t>
  </si>
  <si>
    <t>ON01304986</t>
  </si>
  <si>
    <t>ON01306391</t>
  </si>
  <si>
    <t>ON01301611</t>
  </si>
  <si>
    <t>ON01301319</t>
  </si>
  <si>
    <t>ON01032932</t>
  </si>
  <si>
    <t>ON01305554</t>
  </si>
  <si>
    <t>ON01308102</t>
  </si>
  <si>
    <t>ON01307702</t>
  </si>
  <si>
    <t>ON02303451</t>
  </si>
  <si>
    <t>ON01307480</t>
  </si>
  <si>
    <t>ON01304630</t>
  </si>
  <si>
    <t>ON02306023</t>
  </si>
  <si>
    <t>ON01038276</t>
  </si>
  <si>
    <t>ON05306074</t>
  </si>
  <si>
    <t>ON02306656</t>
  </si>
  <si>
    <t>ON04022616</t>
  </si>
  <si>
    <t>ON01024869</t>
  </si>
  <si>
    <t>ON02000430</t>
  </si>
  <si>
    <t>ON01306524</t>
  </si>
  <si>
    <t>ON03306184</t>
  </si>
  <si>
    <t>ON01304794</t>
  </si>
  <si>
    <t>ON01306851</t>
  </si>
  <si>
    <t>ON01028566</t>
  </si>
  <si>
    <t>ON02020362</t>
  </si>
  <si>
    <t>ON02307784</t>
  </si>
  <si>
    <t>ON01302082</t>
  </si>
  <si>
    <t>ON02002048</t>
  </si>
  <si>
    <t>ON01306575</t>
  </si>
  <si>
    <t>ON02304149</t>
  </si>
  <si>
    <t>ON01306028</t>
  </si>
  <si>
    <t>ON03303570</t>
  </si>
  <si>
    <t>ON08304274</t>
  </si>
  <si>
    <t>ON53305776</t>
  </si>
  <si>
    <t>ON03305555</t>
  </si>
  <si>
    <t>ON01306394</t>
  </si>
  <si>
    <t>ON01304586</t>
  </si>
  <si>
    <t>ON02304512</t>
  </si>
  <si>
    <t>ON01303872</t>
  </si>
  <si>
    <t>ON01036004</t>
  </si>
  <si>
    <t>ON03021550</t>
  </si>
  <si>
    <t>ON01303815</t>
  </si>
  <si>
    <t>ON01306600</t>
  </si>
  <si>
    <t>ON01306859</t>
  </si>
  <si>
    <t>ON01306086</t>
  </si>
  <si>
    <t>ON01302533</t>
  </si>
  <si>
    <t>ON02306708</t>
  </si>
  <si>
    <t>ON01304930</t>
  </si>
  <si>
    <t>ON01306143</t>
  </si>
  <si>
    <t>ON01301802</t>
  </si>
  <si>
    <t>ON02022657</t>
  </si>
  <si>
    <t>ON51306317</t>
  </si>
  <si>
    <t>ON01300862</t>
  </si>
  <si>
    <t>ON01008540</t>
  </si>
  <si>
    <t>ON01303064</t>
  </si>
  <si>
    <t>ON01033804</t>
  </si>
  <si>
    <t>ON01303908</t>
  </si>
  <si>
    <t>ON01007385</t>
  </si>
  <si>
    <t>ON01307005</t>
  </si>
  <si>
    <t>ON01034868</t>
  </si>
  <si>
    <t>ON04030084</t>
  </si>
  <si>
    <t>ON01303998</t>
  </si>
  <si>
    <t>ON01304271</t>
  </si>
  <si>
    <t>ON01307972</t>
  </si>
  <si>
    <t>ON02017996</t>
  </si>
  <si>
    <t>ON03307063</t>
  </si>
  <si>
    <t>ON01028580</t>
  </si>
  <si>
    <t>ON02035332</t>
  </si>
  <si>
    <t>ON01040340</t>
  </si>
  <si>
    <t>ON01302902</t>
  </si>
  <si>
    <t>ON02010447</t>
  </si>
  <si>
    <t>ON01306558</t>
  </si>
  <si>
    <t>ON01008136</t>
  </si>
  <si>
    <t>ON02034596</t>
  </si>
  <si>
    <t>ON01037380</t>
  </si>
  <si>
    <t>ON01307057</t>
  </si>
  <si>
    <t>ON01306459</t>
  </si>
  <si>
    <t>ON02024299</t>
  </si>
  <si>
    <t>ON01023960</t>
  </si>
  <si>
    <t>ON01306886</t>
  </si>
  <si>
    <t>ON01306925</t>
  </si>
  <si>
    <t>ON01306926</t>
  </si>
  <si>
    <t>ON02305546</t>
  </si>
  <si>
    <t>ON02307301</t>
  </si>
  <si>
    <t>ON52304895</t>
  </si>
  <si>
    <t>ON03306423</t>
  </si>
  <si>
    <t>ON02015776</t>
  </si>
  <si>
    <t>ON01027516</t>
  </si>
  <si>
    <t>ON01022442</t>
  </si>
  <si>
    <t>ON01024059</t>
  </si>
  <si>
    <t>ON01029396</t>
  </si>
  <si>
    <t>ON01029996</t>
  </si>
  <si>
    <t>ON51305661</t>
  </si>
  <si>
    <t>ON01020271</t>
  </si>
  <si>
    <t>ON01037812</t>
  </si>
  <si>
    <t>ON01029012</t>
  </si>
  <si>
    <t>ON02024588</t>
  </si>
  <si>
    <t>ON01028796</t>
  </si>
  <si>
    <t>ON01306118</t>
  </si>
  <si>
    <t>ON01304972</t>
  </si>
  <si>
    <t>ON01307387</t>
  </si>
  <si>
    <t>ON03300933</t>
  </si>
  <si>
    <t>ON03028604</t>
  </si>
  <si>
    <t>ON01305918</t>
  </si>
  <si>
    <t>ON01308080</t>
  </si>
  <si>
    <t>ON01028692</t>
  </si>
  <si>
    <t>ON01307031</t>
  </si>
  <si>
    <t>ON01307987</t>
  </si>
  <si>
    <t>ON52306954</t>
  </si>
  <si>
    <t>ON01304925</t>
  </si>
  <si>
    <t>ON02306543</t>
  </si>
  <si>
    <t>ON53307496</t>
  </si>
  <si>
    <t>ON02306096</t>
  </si>
  <si>
    <t>ON02306612</t>
  </si>
  <si>
    <t>ON01303623</t>
  </si>
  <si>
    <t>ON51304363</t>
  </si>
  <si>
    <t>ON01305669</t>
  </si>
  <si>
    <t>ON01303950</t>
  </si>
  <si>
    <t>ON03307786</t>
  </si>
  <si>
    <t>ON01303914</t>
  </si>
  <si>
    <t>ON51306110</t>
  </si>
  <si>
    <t>ON51307762</t>
  </si>
  <si>
    <t>ON01306222</t>
  </si>
  <si>
    <t>ON03024851</t>
  </si>
  <si>
    <t>ON02306523</t>
  </si>
  <si>
    <t>ON02022939</t>
  </si>
  <si>
    <t>ON01033612</t>
  </si>
  <si>
    <t>ON03307010</t>
  </si>
  <si>
    <t>ON01030164</t>
  </si>
  <si>
    <t>ON02025171</t>
  </si>
  <si>
    <t>ON01306282</t>
  </si>
  <si>
    <t>ON01306862</t>
  </si>
  <si>
    <t>ON01302826</t>
  </si>
  <si>
    <t>ON01304672</t>
  </si>
  <si>
    <t>ON02306832</t>
  </si>
  <si>
    <t>ON51304365</t>
  </si>
  <si>
    <t>ON01307425</t>
  </si>
  <si>
    <t>ON02306040</t>
  </si>
  <si>
    <t>ON02306039</t>
  </si>
  <si>
    <t>ON02008912</t>
  </si>
  <si>
    <t>ON03005587</t>
  </si>
  <si>
    <t>ON52303226</t>
  </si>
  <si>
    <t>ON01307751</t>
  </si>
  <si>
    <t>ON01015099</t>
  </si>
  <si>
    <t>ON01303323</t>
  </si>
  <si>
    <t>ON01306001</t>
  </si>
  <si>
    <t>ON01307540</t>
  </si>
  <si>
    <t>ON01307089</t>
  </si>
  <si>
    <t>ON01306599</t>
  </si>
  <si>
    <t>ON02301239</t>
  </si>
  <si>
    <t>ON02032052</t>
  </si>
  <si>
    <t>ON01300930</t>
  </si>
  <si>
    <t>ON01304772</t>
  </si>
  <si>
    <t>ON03304351</t>
  </si>
  <si>
    <t>ON02015784</t>
  </si>
  <si>
    <t>ON51304369</t>
  </si>
  <si>
    <t>ON51305940</t>
  </si>
  <si>
    <t>ON01306049</t>
  </si>
  <si>
    <t>ON01303060</t>
  </si>
  <si>
    <t>ON01302801</t>
  </si>
  <si>
    <t>ON01306983</t>
  </si>
  <si>
    <t>ON01307073</t>
  </si>
  <si>
    <t>ON02032692</t>
  </si>
  <si>
    <t>ON01305976</t>
  </si>
  <si>
    <t>ON01306043</t>
  </si>
  <si>
    <t>ON01304771</t>
  </si>
  <si>
    <t>ON01307626</t>
  </si>
  <si>
    <t>ON01307029</t>
  </si>
  <si>
    <t>ON01001131</t>
  </si>
  <si>
    <t>ON51304392</t>
  </si>
  <si>
    <t>ON01302167</t>
  </si>
  <si>
    <t>ON04305670</t>
  </si>
  <si>
    <t>ON01302266</t>
  </si>
  <si>
    <t>ON01301005</t>
  </si>
  <si>
    <t>ON01304890</t>
  </si>
  <si>
    <t>ON01307131</t>
  </si>
  <si>
    <t>ON01306140</t>
  </si>
  <si>
    <t>ON01306547</t>
  </si>
  <si>
    <t>ON01301176</t>
  </si>
  <si>
    <t>ON01307812</t>
  </si>
  <si>
    <t>ON01302128</t>
  </si>
  <si>
    <t>ON02306316</t>
  </si>
  <si>
    <t>ON02001156</t>
  </si>
  <si>
    <t>ON01304644</t>
  </si>
  <si>
    <t>ON01305029</t>
  </si>
  <si>
    <t>ON02306342</t>
  </si>
  <si>
    <t>ON01306885</t>
  </si>
  <si>
    <t>ON01303318</t>
  </si>
  <si>
    <t>ON01301864</t>
  </si>
  <si>
    <t>ON52306768</t>
  </si>
  <si>
    <t>ON01307008</t>
  </si>
  <si>
    <t>ON01306680</t>
  </si>
  <si>
    <t>ON01307651</t>
  </si>
  <si>
    <t>ON02035836</t>
  </si>
  <si>
    <t>ON02018887</t>
  </si>
  <si>
    <t>ON01307709</t>
  </si>
  <si>
    <t>ON02040708</t>
  </si>
  <si>
    <t>ON01307402</t>
  </si>
  <si>
    <t>ON01308048</t>
  </si>
  <si>
    <t>ON01304981</t>
  </si>
  <si>
    <t>ON01301783</t>
  </si>
  <si>
    <t>ON03307305</t>
  </si>
  <si>
    <t>ON01306408</t>
  </si>
  <si>
    <t>ON01304170</t>
  </si>
  <si>
    <t>ON01302066</t>
  </si>
  <si>
    <t>ON03307923</t>
  </si>
  <si>
    <t>ON01306687</t>
  </si>
  <si>
    <t>ON02303242</t>
  </si>
  <si>
    <t>ON01040836</t>
  </si>
  <si>
    <t>ON01308081</t>
  </si>
  <si>
    <t>ON52303250</t>
  </si>
  <si>
    <t>ON02307604</t>
  </si>
  <si>
    <t>ON04304700</t>
  </si>
  <si>
    <t>ON02307107</t>
  </si>
  <si>
    <t>ON01301725</t>
  </si>
  <si>
    <t>ON01040100</t>
  </si>
  <si>
    <t>ON04001206</t>
  </si>
  <si>
    <t>ON01025866</t>
  </si>
  <si>
    <t>ON01037588</t>
  </si>
  <si>
    <t>ON01305621</t>
  </si>
  <si>
    <t>ON52305020</t>
  </si>
  <si>
    <t>ON04307710</t>
  </si>
  <si>
    <t>ON02306469</t>
  </si>
  <si>
    <t>ON01024430</t>
  </si>
  <si>
    <t>ON02307575</t>
  </si>
  <si>
    <t>ON01027433</t>
  </si>
  <si>
    <t>ON01300828</t>
  </si>
  <si>
    <t>ON01033956</t>
  </si>
  <si>
    <t>ON01306014</t>
  </si>
  <si>
    <t>ON01302234</t>
  </si>
  <si>
    <t>ON04038052</t>
  </si>
  <si>
    <t>ON01300833</t>
  </si>
  <si>
    <t>ON01019422</t>
  </si>
  <si>
    <t>ON01306845</t>
  </si>
  <si>
    <t>ON01304263</t>
  </si>
  <si>
    <t>ON51307028</t>
  </si>
  <si>
    <t>ON52303544</t>
  </si>
  <si>
    <t>ON01306493</t>
  </si>
  <si>
    <t>ON02023119</t>
  </si>
  <si>
    <t>ON01302618</t>
  </si>
  <si>
    <t>ON01026526</t>
  </si>
  <si>
    <t>ON01308052</t>
  </si>
  <si>
    <t>ON01304470</t>
  </si>
  <si>
    <t>ON01304326</t>
  </si>
  <si>
    <t>ON03018259</t>
  </si>
  <si>
    <t>ON01304217</t>
  </si>
  <si>
    <t>ON01307670</t>
  </si>
  <si>
    <t>ON51303789</t>
  </si>
  <si>
    <t>ON01028540</t>
  </si>
  <si>
    <t>ON03018390</t>
  </si>
  <si>
    <t>ON01304156</t>
  </si>
  <si>
    <t>ON01308013</t>
  </si>
  <si>
    <t>ON01307884</t>
  </si>
  <si>
    <t>ON01033332</t>
  </si>
  <si>
    <t>ON02305011</t>
  </si>
  <si>
    <t>ON01305197</t>
  </si>
  <si>
    <t>ON01303247</t>
  </si>
  <si>
    <t>ON01031252</t>
  </si>
  <si>
    <t>ON01303290</t>
  </si>
  <si>
    <t>ON01306953</t>
  </si>
  <si>
    <t>ON01308095</t>
  </si>
  <si>
    <t>ON02304166</t>
  </si>
  <si>
    <t>ON03034052</t>
  </si>
  <si>
    <t>ON02305228</t>
  </si>
  <si>
    <t>ON01304721</t>
  </si>
  <si>
    <t>ON01301785</t>
  </si>
  <si>
    <t>ON53304190</t>
  </si>
  <si>
    <t>ON01020404</t>
  </si>
  <si>
    <t>ON01033396</t>
  </si>
  <si>
    <t>ON51305017</t>
  </si>
  <si>
    <t>ON01301544</t>
  </si>
  <si>
    <t>ON01037292</t>
  </si>
  <si>
    <t>ON05308104</t>
  </si>
  <si>
    <t>ON03301127</t>
  </si>
  <si>
    <t>ON02033532</t>
  </si>
  <si>
    <t>ON01018317</t>
  </si>
  <si>
    <t>ON01306677</t>
  </si>
  <si>
    <t>ON01304086</t>
  </si>
  <si>
    <t>ON03307593</t>
  </si>
  <si>
    <t>ON02307007</t>
  </si>
  <si>
    <t>ON02014738</t>
  </si>
  <si>
    <t>ON02305149</t>
  </si>
  <si>
    <t>ON01306495</t>
  </si>
  <si>
    <t>ON02034356</t>
  </si>
  <si>
    <t>ON01305908</t>
  </si>
  <si>
    <t>ON01001396</t>
  </si>
  <si>
    <t>ON01303900</t>
  </si>
  <si>
    <t>ON02020651</t>
  </si>
  <si>
    <t>ON01301294</t>
  </si>
  <si>
    <t>ON01303405</t>
  </si>
  <si>
    <t>ON01302190</t>
  </si>
  <si>
    <t>ON01304135</t>
  </si>
  <si>
    <t>ON51305989</t>
  </si>
  <si>
    <t>ON02306633</t>
  </si>
  <si>
    <t>ON03304154</t>
  </si>
  <si>
    <t>ON53307206</t>
  </si>
  <si>
    <t>ON01304747</t>
  </si>
  <si>
    <t>ON03304143</t>
  </si>
  <si>
    <t>ON02304153</t>
  </si>
  <si>
    <t>ON03304145</t>
  </si>
  <si>
    <t>ON02304165</t>
  </si>
  <si>
    <t>ON03304144</t>
  </si>
  <si>
    <t>ON01304317</t>
  </si>
  <si>
    <t>ON03304147</t>
  </si>
  <si>
    <t>ON03304152</t>
  </si>
  <si>
    <t>ON03304148</t>
  </si>
  <si>
    <t>ON54306901</t>
  </si>
  <si>
    <t>ON01306504</t>
  </si>
  <si>
    <t>ON01006114</t>
  </si>
  <si>
    <t>ON01030012</t>
  </si>
  <si>
    <t>ON04304206</t>
  </si>
  <si>
    <t>ON01029044</t>
  </si>
  <si>
    <t>ON03304774</t>
  </si>
  <si>
    <t>ON03001164</t>
  </si>
  <si>
    <t>ON04022681</t>
  </si>
  <si>
    <t>ON03300658</t>
  </si>
  <si>
    <t>ON53307180</t>
  </si>
  <si>
    <t>ON01306173</t>
  </si>
  <si>
    <t>ON01305198</t>
  </si>
  <si>
    <t>ON01301580</t>
  </si>
  <si>
    <t>ON01020040</t>
  </si>
  <si>
    <t>ON01300735</t>
  </si>
  <si>
    <t>ON01019356</t>
  </si>
  <si>
    <t>ON01306445</t>
  </si>
  <si>
    <t>ON01302670</t>
  </si>
  <si>
    <t>ON01304222</t>
  </si>
  <si>
    <t>ON01306609</t>
  </si>
  <si>
    <t>ON02031660</t>
  </si>
  <si>
    <t>ON02303749</t>
  </si>
  <si>
    <t>ON01306927</t>
  </si>
  <si>
    <t>ON51304193</t>
  </si>
  <si>
    <t>ON02307452</t>
  </si>
  <si>
    <t>ON01300231</t>
  </si>
  <si>
    <t>ON01301844</t>
  </si>
  <si>
    <t>ON51304358</t>
  </si>
  <si>
    <t>ON01302819</t>
  </si>
  <si>
    <t>ON01033932</t>
  </si>
  <si>
    <t>ON02305174</t>
  </si>
  <si>
    <t>ON01306916</t>
  </si>
  <si>
    <t>ON02306457</t>
  </si>
  <si>
    <t>ON02304227</t>
  </si>
  <si>
    <t>ON01305100</t>
  </si>
  <si>
    <t>ON02304215</t>
  </si>
  <si>
    <t>ON01308145</t>
  </si>
  <si>
    <t>ON01306098</t>
  </si>
  <si>
    <t>ON03307485</t>
  </si>
  <si>
    <t>ON02308225</t>
  </si>
  <si>
    <t>ON03307271</t>
  </si>
  <si>
    <t>ON01304862</t>
  </si>
  <si>
    <t>ON01304682</t>
  </si>
  <si>
    <t>ON01306038</t>
  </si>
  <si>
    <t>ON01026252</t>
  </si>
  <si>
    <t>ON02307451</t>
  </si>
  <si>
    <t>ON01307745</t>
  </si>
  <si>
    <t>ON52306172</t>
  </si>
  <si>
    <t>ON04304255</t>
  </si>
  <si>
    <t>ON02303582</t>
  </si>
  <si>
    <t>ON01306996</t>
  </si>
  <si>
    <t>ON03304963</t>
  </si>
  <si>
    <t>ON01303008</t>
  </si>
  <si>
    <t>ON01307140</t>
  </si>
  <si>
    <t>ON01306422</t>
  </si>
  <si>
    <t>ON52306657</t>
  </si>
  <si>
    <t>ON01306678</t>
  </si>
  <si>
    <t>ON01304616</t>
  </si>
  <si>
    <t>ON01300546</t>
  </si>
  <si>
    <t>ON03303361</t>
  </si>
  <si>
    <t>ON01306740</t>
  </si>
  <si>
    <t>ON02031820</t>
  </si>
  <si>
    <t>ON01303829</t>
  </si>
  <si>
    <t>ON02307687</t>
  </si>
  <si>
    <t>ON01304693</t>
  </si>
  <si>
    <t>ON02306919</t>
  </si>
  <si>
    <t>ON02302453</t>
  </si>
  <si>
    <t>ON01301150</t>
  </si>
  <si>
    <t>ON01306770</t>
  </si>
  <si>
    <t>ON51307761</t>
  </si>
  <si>
    <t>ON01307446</t>
  </si>
  <si>
    <t>ON02035396</t>
  </si>
  <si>
    <t>ON02306104</t>
  </si>
  <si>
    <t>ON01306871</t>
  </si>
  <si>
    <t>ON01013532</t>
  </si>
  <si>
    <t>ON02307674</t>
  </si>
  <si>
    <t>ON04308040</t>
  </si>
  <si>
    <t>ON02303461</t>
  </si>
  <si>
    <t>ON02029868</t>
  </si>
  <si>
    <t>ON02007732</t>
  </si>
  <si>
    <t>ON01302990</t>
  </si>
  <si>
    <t>ON01308022</t>
  </si>
  <si>
    <t>ON01307639</t>
  </si>
  <si>
    <t>ON03021188</t>
  </si>
  <si>
    <t>ON53307637</t>
  </si>
  <si>
    <t>ON02005330</t>
  </si>
  <si>
    <t>ON01001271</t>
  </si>
  <si>
    <t>ON01040252</t>
  </si>
  <si>
    <t>ON05307562</t>
  </si>
  <si>
    <t>ON51307623</t>
  </si>
  <si>
    <t>ON01304728</t>
  </si>
  <si>
    <t>ON01307644</t>
  </si>
  <si>
    <t>ON01303410</t>
  </si>
  <si>
    <t>ON01302468</t>
  </si>
  <si>
    <t>ON01306722</t>
  </si>
  <si>
    <t>ON01307943</t>
  </si>
  <si>
    <t>ON52307123</t>
  </si>
  <si>
    <t>ON02307157</t>
  </si>
  <si>
    <t>ON01306568</t>
  </si>
  <si>
    <t>ON03307725</t>
  </si>
  <si>
    <t>ON01304223</t>
  </si>
  <si>
    <t>ON02022251</t>
  </si>
  <si>
    <t>ON01039220</t>
  </si>
  <si>
    <t>ON01038588</t>
  </si>
  <si>
    <t>ON03019059</t>
  </si>
  <si>
    <t>ON03304948</t>
  </si>
  <si>
    <t>ON02306943</t>
  </si>
  <si>
    <t>ON02029428</t>
  </si>
  <si>
    <t>ON01033652</t>
  </si>
  <si>
    <t>ON01033676</t>
  </si>
  <si>
    <t>ON01304752</t>
  </si>
  <si>
    <t>ON01303977</t>
  </si>
  <si>
    <t>ON01306241</t>
  </si>
  <si>
    <t>ON02307932</t>
  </si>
  <si>
    <t>ON01306092</t>
  </si>
  <si>
    <t>ON01306833</t>
  </si>
  <si>
    <t>ON01306669</t>
  </si>
  <si>
    <t>ON01307130</t>
  </si>
  <si>
    <t>ON01303062</t>
  </si>
  <si>
    <t>ON03030580</t>
  </si>
  <si>
    <t>ON01300628</t>
  </si>
  <si>
    <t>ON02303580</t>
  </si>
  <si>
    <t>ON01039804</t>
  </si>
  <si>
    <t>ON01001628</t>
  </si>
  <si>
    <t>ON01304746</t>
  </si>
  <si>
    <t>ON01307524</t>
  </si>
  <si>
    <t>ON02307523</t>
  </si>
  <si>
    <t>ON01300834</t>
  </si>
  <si>
    <t>ON02307525</t>
  </si>
  <si>
    <t>ON01028660</t>
  </si>
  <si>
    <t>ON01304635</t>
  </si>
  <si>
    <t>ON01304797</t>
  </si>
  <si>
    <t>ON03306264</t>
  </si>
  <si>
    <t>ON01303695</t>
  </si>
  <si>
    <t>ON03033020</t>
  </si>
  <si>
    <t>ON01306413</t>
  </si>
  <si>
    <t>ON02021485</t>
  </si>
  <si>
    <t>ON03016212</t>
  </si>
  <si>
    <t>ON01300081</t>
  </si>
  <si>
    <t>ON01039980</t>
  </si>
  <si>
    <t>ON01302499</t>
  </si>
  <si>
    <t>ON01040812</t>
  </si>
  <si>
    <t>ON01040996</t>
  </si>
  <si>
    <t>ON01300334</t>
  </si>
  <si>
    <t>ON01039924</t>
  </si>
  <si>
    <t>ON01303654</t>
  </si>
  <si>
    <t>ON01040548</t>
  </si>
  <si>
    <t>ON51308051</t>
  </si>
  <si>
    <t>ON01304046</t>
  </si>
  <si>
    <t>ON52307975</t>
  </si>
  <si>
    <t>ON01300663</t>
  </si>
  <si>
    <t>ON01301071</t>
  </si>
  <si>
    <t>ON01040124</t>
  </si>
  <si>
    <t>ON01300101</t>
  </si>
  <si>
    <t>ON01300148</t>
  </si>
  <si>
    <t>ON01305946</t>
  </si>
  <si>
    <t>ON01306320</t>
  </si>
  <si>
    <t>ON51308141</t>
  </si>
  <si>
    <t>ON01306319</t>
  </si>
  <si>
    <t>ON01303030</t>
  </si>
  <si>
    <t>ON01039620</t>
  </si>
  <si>
    <t>ON01301463</t>
  </si>
  <si>
    <t>ON01301225</t>
  </si>
  <si>
    <t>ON01040796</t>
  </si>
  <si>
    <t>ON01306496</t>
  </si>
  <si>
    <t>ON01040820</t>
  </si>
  <si>
    <t>ON01300147</t>
  </si>
  <si>
    <t>ON01305910</t>
  </si>
  <si>
    <t>ON01308122</t>
  </si>
  <si>
    <t>ON01304818</t>
  </si>
  <si>
    <t>ON01006056</t>
  </si>
  <si>
    <t>ON01305301</t>
  </si>
  <si>
    <t>ON02306992</t>
  </si>
  <si>
    <t>ON01022160</t>
  </si>
  <si>
    <t>ON01303513</t>
  </si>
  <si>
    <t>ON01301961</t>
  </si>
  <si>
    <t>ON01304486</t>
  </si>
  <si>
    <t>ON02018994</t>
  </si>
  <si>
    <t>ON01308085</t>
  </si>
  <si>
    <t>ON01306958</t>
  </si>
  <si>
    <t>ON04033044</t>
  </si>
  <si>
    <t>ON02304641</t>
  </si>
  <si>
    <t>ON04304834</t>
  </si>
  <si>
    <t>ON01307690</t>
  </si>
  <si>
    <t>ON01305836</t>
  </si>
  <si>
    <t>ON01307003</t>
  </si>
  <si>
    <t>ON04034716</t>
  </si>
  <si>
    <t>ON03303843</t>
  </si>
  <si>
    <t>ON01306460</t>
  </si>
  <si>
    <t>ON01307643</t>
  </si>
  <si>
    <t>ON01303224</t>
  </si>
  <si>
    <t>ON02307583</t>
  </si>
  <si>
    <t>ON01302856</t>
  </si>
  <si>
    <t>ON02306159</t>
  </si>
  <si>
    <t>ON02034532</t>
  </si>
  <si>
    <t>ON03308021</t>
  </si>
  <si>
    <t>ON01306389</t>
  </si>
  <si>
    <t>ON01308087</t>
  </si>
  <si>
    <t>ON51304373</t>
  </si>
  <si>
    <t>ON01302827</t>
  </si>
  <si>
    <t>ON01302650</t>
  </si>
  <si>
    <t>ON01308107</t>
  </si>
  <si>
    <t>ON02304727</t>
  </si>
  <si>
    <t>ON03306591</t>
  </si>
  <si>
    <t>ON03306592</t>
  </si>
  <si>
    <t>ON03306590</t>
  </si>
  <si>
    <t>ON03306593</t>
  </si>
  <si>
    <t>ON01306178</t>
  </si>
  <si>
    <t>ON01306055</t>
  </si>
  <si>
    <t>ON02307428</t>
  </si>
  <si>
    <t>ON02040092</t>
  </si>
  <si>
    <t>ON03012856</t>
  </si>
  <si>
    <t>ON01303050</t>
  </si>
  <si>
    <t>ON01032572</t>
  </si>
  <si>
    <t>ON01307279</t>
  </si>
  <si>
    <t>ON01307166</t>
  </si>
  <si>
    <t>ON01301287</t>
  </si>
  <si>
    <t>ON01039908</t>
  </si>
  <si>
    <t>ON01031588</t>
  </si>
  <si>
    <t>ON01302435</t>
  </si>
  <si>
    <t>ON01307375</t>
  </si>
  <si>
    <t>ON01307602</t>
  </si>
  <si>
    <t>ON02304291</t>
  </si>
  <si>
    <t>ON02028596</t>
  </si>
  <si>
    <t>ON01032748</t>
  </si>
  <si>
    <t>ON01035052</t>
  </si>
  <si>
    <t>ON01305552</t>
  </si>
  <si>
    <t>ON02020057</t>
  </si>
  <si>
    <t>ON01307254</t>
  </si>
  <si>
    <t>ON01305862</t>
  </si>
  <si>
    <t>ON01304536</t>
  </si>
  <si>
    <t>ON02033888</t>
  </si>
  <si>
    <t>ON01307653</t>
  </si>
  <si>
    <t>ON01307666</t>
  </si>
  <si>
    <t>ON01306412</t>
  </si>
  <si>
    <t>ON01304734</t>
  </si>
  <si>
    <t>ON02304482</t>
  </si>
  <si>
    <t>ON02304481</t>
  </si>
  <si>
    <t>ON01030932</t>
  </si>
  <si>
    <t>ON01000687</t>
  </si>
  <si>
    <t>ON54305901</t>
  </si>
  <si>
    <t>ON03303114</t>
  </si>
  <si>
    <t>ON51303232</t>
  </si>
  <si>
    <t>ON01307532</t>
  </si>
  <si>
    <t>ON02028316</t>
  </si>
  <si>
    <t>ON02305127</t>
  </si>
  <si>
    <t>ON01308035</t>
  </si>
  <si>
    <t>ON03307136</t>
  </si>
  <si>
    <t>ON01032868</t>
  </si>
  <si>
    <t>ON52306982</t>
  </si>
  <si>
    <t>ON51304407</t>
  </si>
  <si>
    <t>ON03037068</t>
  </si>
  <si>
    <t>ON01028524</t>
  </si>
  <si>
    <t>ON01308125</t>
  </si>
  <si>
    <t>ON01302456</t>
  </si>
  <si>
    <t>ON01306345</t>
  </si>
  <si>
    <t>ON02304909</t>
  </si>
  <si>
    <t>ON02024471</t>
  </si>
  <si>
    <t>ON02307616</t>
  </si>
  <si>
    <t>ON01302674</t>
  </si>
  <si>
    <t>ON02306631</t>
  </si>
  <si>
    <t>ON53307369</t>
  </si>
  <si>
    <t>ON01301710</t>
  </si>
  <si>
    <t>ON02032308</t>
  </si>
  <si>
    <t>ON02308046</t>
  </si>
  <si>
    <t>ON04307855</t>
  </si>
  <si>
    <t>ON02015032</t>
  </si>
  <si>
    <t>ON01024356</t>
  </si>
  <si>
    <t>ON01305150</t>
  </si>
  <si>
    <t>ON01307246</t>
  </si>
  <si>
    <t>ON01301372</t>
  </si>
  <si>
    <t>ON01304431</t>
  </si>
  <si>
    <t>ON01305892</t>
  </si>
  <si>
    <t>ON51307237</t>
  </si>
  <si>
    <t>ON01300090</t>
  </si>
  <si>
    <t>ON01030204</t>
  </si>
  <si>
    <t>ON01004895</t>
  </si>
  <si>
    <t>ON02304339</t>
  </si>
  <si>
    <t>ON02303705</t>
  </si>
  <si>
    <t>ON01306329</t>
  </si>
  <si>
    <t>ON04308123</t>
  </si>
  <si>
    <t>ON01302472</t>
  </si>
  <si>
    <t>ON51307971</t>
  </si>
  <si>
    <t>ON01308132</t>
  </si>
  <si>
    <t>ON02301522</t>
  </si>
  <si>
    <t>ON02301768</t>
  </si>
  <si>
    <t>ON01300846</t>
  </si>
  <si>
    <t>ON51303901</t>
  </si>
  <si>
    <t>ON51303023</t>
  </si>
  <si>
    <t>ON01304852</t>
  </si>
  <si>
    <t>ON01306471</t>
  </si>
  <si>
    <t>ON01302673</t>
  </si>
  <si>
    <t>ON02001750</t>
  </si>
  <si>
    <t>ON01304934</t>
  </si>
  <si>
    <t>ON03306951</t>
  </si>
  <si>
    <t>ON01304918</t>
  </si>
  <si>
    <t>ON01035764</t>
  </si>
  <si>
    <t>ON01040188</t>
  </si>
  <si>
    <t>ON01301090</t>
  </si>
  <si>
    <t>ON01301091</t>
  </si>
  <si>
    <t>ON01026450</t>
  </si>
  <si>
    <t>ON01040852</t>
  </si>
  <si>
    <t>ON01300670</t>
  </si>
  <si>
    <t>ON01300475</t>
  </si>
  <si>
    <t>ON01037732</t>
  </si>
  <si>
    <t>ON01035596</t>
  </si>
  <si>
    <t>ON01037132</t>
  </si>
  <si>
    <t>ON01031796</t>
  </si>
  <si>
    <t>ON01301375</t>
  </si>
  <si>
    <t>ON01032380</t>
  </si>
  <si>
    <t>ON01037580</t>
  </si>
  <si>
    <t>ON01036180</t>
  </si>
  <si>
    <t>ON01040620</t>
  </si>
  <si>
    <t>ON01300336</t>
  </si>
  <si>
    <t>ON01300875</t>
  </si>
  <si>
    <t>ON01034460</t>
  </si>
  <si>
    <t>ON01039716</t>
  </si>
  <si>
    <t>ON01300481</t>
  </si>
  <si>
    <t>ON01301236</t>
  </si>
  <si>
    <t>ON01034756</t>
  </si>
  <si>
    <t>ON01300044</t>
  </si>
  <si>
    <t>ON01300329</t>
  </si>
  <si>
    <t>ON01300820</t>
  </si>
  <si>
    <t>ON01300568</t>
  </si>
  <si>
    <t>ON01038076</t>
  </si>
  <si>
    <t>ON01300617</t>
  </si>
  <si>
    <t>ON01035572</t>
  </si>
  <si>
    <t>ON01037708</t>
  </si>
  <si>
    <t>ON01300071</t>
  </si>
  <si>
    <t>ON01038516</t>
  </si>
  <si>
    <t>ON01300201</t>
  </si>
  <si>
    <t>ON01300420</t>
  </si>
  <si>
    <t>ON01035748</t>
  </si>
  <si>
    <t>ON01039116</t>
  </si>
  <si>
    <t>ON01300982</t>
  </si>
  <si>
    <t>ON01039204</t>
  </si>
  <si>
    <t>ON01300667</t>
  </si>
  <si>
    <t>ON01032756</t>
  </si>
  <si>
    <t>ON01033372</t>
  </si>
  <si>
    <t>ON01038836</t>
  </si>
  <si>
    <t>ON01035772</t>
  </si>
  <si>
    <t>ON01039348</t>
  </si>
  <si>
    <t>ON01300563</t>
  </si>
  <si>
    <t>ON01300566</t>
  </si>
  <si>
    <t>ON02002162</t>
  </si>
  <si>
    <t>ON01306650</t>
  </si>
  <si>
    <t>ON01036948</t>
  </si>
  <si>
    <t>ON01306479</t>
  </si>
  <si>
    <t>ON03304775</t>
  </si>
  <si>
    <t>ON01303704</t>
  </si>
  <si>
    <t>ON05304037</t>
  </si>
  <si>
    <t>ON02300591</t>
  </si>
  <si>
    <t>ON52304194</t>
  </si>
  <si>
    <t>ON01306254</t>
  </si>
  <si>
    <t>ON04304753</t>
  </si>
  <si>
    <t>ON02305906</t>
  </si>
  <si>
    <t>ON01018168</t>
  </si>
  <si>
    <t>ON02307783</t>
  </si>
  <si>
    <t>ON02301389</t>
  </si>
  <si>
    <t>ON01304132</t>
  </si>
  <si>
    <t>ON02304163</t>
  </si>
  <si>
    <t>ON52304496</t>
  </si>
  <si>
    <t>ON01305547</t>
  </si>
  <si>
    <t>ON01305054</t>
  </si>
  <si>
    <t>ON01303063</t>
  </si>
  <si>
    <t>ON01307090</t>
  </si>
  <si>
    <t>ON01306921</t>
  </si>
  <si>
    <t>ON01304299</t>
  </si>
  <si>
    <t>ON01020156</t>
  </si>
  <si>
    <t>ON02305226</t>
  </si>
  <si>
    <t>ON01304171</t>
  </si>
  <si>
    <t>ON01302858</t>
  </si>
  <si>
    <t>ON02018747</t>
  </si>
  <si>
    <t>ON01304493</t>
  </si>
  <si>
    <t>ON01307396</t>
  </si>
  <si>
    <t>ON01040700</t>
  </si>
  <si>
    <t>ON01040428</t>
  </si>
  <si>
    <t>ON01306957</t>
  </si>
  <si>
    <t>ON01002287</t>
  </si>
  <si>
    <t>ON01302878</t>
  </si>
  <si>
    <t>ON01305666</t>
  </si>
  <si>
    <t>ON01307763</t>
  </si>
  <si>
    <t>ON51303049</t>
  </si>
  <si>
    <t>ON01304990</t>
  </si>
  <si>
    <t>ON01301852</t>
  </si>
  <si>
    <t>ON01307195</t>
  </si>
  <si>
    <t>ON01308144</t>
  </si>
  <si>
    <t>ON01308121</t>
  </si>
  <si>
    <t>ON01305008</t>
  </si>
  <si>
    <t>ON01304836</t>
  </si>
  <si>
    <t>ON04307546</t>
  </si>
  <si>
    <t>ON03305572</t>
  </si>
  <si>
    <t>ON01308091</t>
  </si>
  <si>
    <t>ON01039932</t>
  </si>
  <si>
    <t>ON02028956</t>
  </si>
  <si>
    <t>ON52307043</t>
  </si>
  <si>
    <t>ON03032564</t>
  </si>
  <si>
    <t>ON01300409</t>
  </si>
  <si>
    <t>ON01302562</t>
  </si>
  <si>
    <t>ON03303393</t>
  </si>
  <si>
    <t>ON01307211</t>
  </si>
  <si>
    <t>ON01305870</t>
  </si>
  <si>
    <t>ON02306099</t>
  </si>
  <si>
    <t>ON04306315</t>
  </si>
  <si>
    <t>ON02306418</t>
  </si>
  <si>
    <t>ON01304211</t>
  </si>
  <si>
    <t>ON51307071</t>
  </si>
  <si>
    <t>ON51305574</t>
  </si>
  <si>
    <t>ON01304050</t>
  </si>
  <si>
    <t>ON03307104</t>
  </si>
  <si>
    <t>ON02307115</t>
  </si>
  <si>
    <t>ON01305173</t>
  </si>
  <si>
    <t>ON01306749</t>
  </si>
  <si>
    <t>ON01304102</t>
  </si>
  <si>
    <t>ON01301250</t>
  </si>
  <si>
    <t>ON02307326</t>
  </si>
  <si>
    <t>ON03307432</t>
  </si>
  <si>
    <t>ON01307462</t>
  </si>
  <si>
    <t>ON01306239</t>
  </si>
  <si>
    <t>ON01302845</t>
  </si>
  <si>
    <t>ON02303214</t>
  </si>
  <si>
    <t>ON01302133</t>
  </si>
  <si>
    <t>ON01303543</t>
  </si>
  <si>
    <t>ON01303741</t>
  </si>
  <si>
    <t>ON01304360</t>
  </si>
  <si>
    <t>ON01306473</t>
  </si>
  <si>
    <t>ON02304087</t>
  </si>
  <si>
    <t>ON01303013</t>
  </si>
  <si>
    <t>ON02308053</t>
  </si>
  <si>
    <t>ON02307677</t>
  </si>
  <si>
    <t>ON02302171</t>
  </si>
  <si>
    <t>ON05303797</t>
  </si>
  <si>
    <t>ON03306128</t>
  </si>
  <si>
    <t>ON52308182</t>
  </si>
  <si>
    <t>ON02306371</t>
  </si>
  <si>
    <t>ON01302722</t>
  </si>
  <si>
    <t>ON51304212</t>
  </si>
  <si>
    <t>ON01306521</t>
  </si>
  <si>
    <t>ON51306156</t>
  </si>
  <si>
    <t>ON52304425</t>
  </si>
  <si>
    <t>ON02018333</t>
  </si>
  <si>
    <t>ON01302870</t>
  </si>
  <si>
    <t>ON01305604</t>
  </si>
  <si>
    <t>ON02308012</t>
  </si>
  <si>
    <t>ON01305873</t>
  </si>
  <si>
    <t>ON01306711</t>
  </si>
  <si>
    <t>ON01032764</t>
  </si>
  <si>
    <t>ON01027812</t>
  </si>
  <si>
    <t>ON01306959</t>
  </si>
  <si>
    <t>ON02307629</t>
  </si>
  <si>
    <t>ON01013995</t>
  </si>
  <si>
    <t>ON51307372</t>
  </si>
  <si>
    <t>ON01304927</t>
  </si>
  <si>
    <t>ON01304928</t>
  </si>
  <si>
    <t>ON11307885</t>
  </si>
  <si>
    <t>ON01307853</t>
  </si>
  <si>
    <t>ON01302534</t>
  </si>
  <si>
    <t>ON01307590</t>
  </si>
  <si>
    <t>ON01300892</t>
  </si>
  <si>
    <t>ON01306734</t>
  </si>
  <si>
    <t>ON01303928</t>
  </si>
  <si>
    <t>ON01301184</t>
  </si>
  <si>
    <t>ON01307303</t>
  </si>
  <si>
    <t>ON51303404</t>
  </si>
  <si>
    <t>ON03307984</t>
  </si>
  <si>
    <t>ON01307755</t>
  </si>
  <si>
    <t>ON02028172</t>
  </si>
  <si>
    <t>ON03022756</t>
  </si>
  <si>
    <t>ON01302794</t>
  </si>
  <si>
    <t>ON01302098</t>
  </si>
  <si>
    <t>ON02303880</t>
  </si>
  <si>
    <t>ON03021725</t>
  </si>
  <si>
    <t>ON01303033</t>
  </si>
  <si>
    <t>ON01002527</t>
  </si>
  <si>
    <t>ON04307963</t>
  </si>
  <si>
    <t>ON01033444</t>
  </si>
  <si>
    <t>ON01302789</t>
  </si>
  <si>
    <t>ON02306970</t>
  </si>
  <si>
    <t>ON01308160</t>
  </si>
  <si>
    <t>ON03307924</t>
  </si>
  <si>
    <t>ON03308174</t>
  </si>
  <si>
    <t>ON03308175</t>
  </si>
  <si>
    <t>ON01306899</t>
  </si>
  <si>
    <t>ON01305932</t>
  </si>
  <si>
    <t>ON51306330</t>
  </si>
  <si>
    <t>ON03035700</t>
  </si>
  <si>
    <t>ON01301796</t>
  </si>
  <si>
    <t>ON01306052</t>
  </si>
  <si>
    <t>ON02003269</t>
  </si>
  <si>
    <t>ON01040356</t>
  </si>
  <si>
    <t>ON01307270</t>
  </si>
  <si>
    <t>ON01307011</t>
  </si>
  <si>
    <t>ON02021691</t>
  </si>
  <si>
    <t>ON02307167</t>
  </si>
  <si>
    <t>ON01301459</t>
  </si>
  <si>
    <t>ON04305960</t>
  </si>
  <si>
    <t>ON01026013</t>
  </si>
  <si>
    <t>ON51303435</t>
  </si>
  <si>
    <t>ON01038812</t>
  </si>
  <si>
    <t>ON02034900</t>
  </si>
  <si>
    <t>ON01307995</t>
  </si>
  <si>
    <t>ON01002568</t>
  </si>
  <si>
    <t>ON01307871</t>
  </si>
  <si>
    <t>ON54307415</t>
  </si>
  <si>
    <t>ON01308106</t>
  </si>
  <si>
    <t>ON02306566</t>
  </si>
  <si>
    <t>ON02300121</t>
  </si>
  <si>
    <t>ON03039900</t>
  </si>
  <si>
    <t>ON01032420</t>
  </si>
  <si>
    <t>ON01023499</t>
  </si>
  <si>
    <t>ON01033012</t>
  </si>
  <si>
    <t>ON01302873</t>
  </si>
  <si>
    <t>ON02036220</t>
  </si>
  <si>
    <t>ON01304634</t>
  </si>
  <si>
    <t>ON01307552</t>
  </si>
  <si>
    <t>ON51303883</t>
  </si>
  <si>
    <t>ON01302319</t>
  </si>
  <si>
    <t>ON02023606</t>
  </si>
  <si>
    <t>ON53306842</t>
  </si>
  <si>
    <t>ON01006940</t>
  </si>
  <si>
    <t>ON01039564</t>
  </si>
  <si>
    <t>ON01300759</t>
  </si>
  <si>
    <t>ON01020826</t>
  </si>
  <si>
    <t>ON01037508</t>
  </si>
  <si>
    <t>ON02304120</t>
  </si>
  <si>
    <t>ON01037420</t>
  </si>
  <si>
    <t>ON01038452</t>
  </si>
  <si>
    <t>ON01037252</t>
  </si>
  <si>
    <t>ON01300106</t>
  </si>
  <si>
    <t>ON01037572</t>
  </si>
  <si>
    <t>ON01036756</t>
  </si>
  <si>
    <t>ON01037628</t>
  </si>
  <si>
    <t>ON01038548</t>
  </si>
  <si>
    <t>ON01039764</t>
  </si>
  <si>
    <t>ON01037172</t>
  </si>
  <si>
    <t>ON01039596</t>
  </si>
  <si>
    <t>ON01304689</t>
  </si>
  <si>
    <t>ON01039892</t>
  </si>
  <si>
    <t>ON01040668</t>
  </si>
  <si>
    <t>ON01304621</t>
  </si>
  <si>
    <t>ON01040236</t>
  </si>
  <si>
    <t>ON01300021</t>
  </si>
  <si>
    <t>ON01022244</t>
  </si>
  <si>
    <t>ON01025569</t>
  </si>
  <si>
    <t>ON01021386</t>
  </si>
  <si>
    <t>ON51304294</t>
  </si>
  <si>
    <t>ON01300725</t>
  </si>
  <si>
    <t>ON01307479</t>
  </si>
  <si>
    <t>ON01301568</t>
  </si>
  <si>
    <t>ON01002600</t>
  </si>
  <si>
    <t>ON02002618</t>
  </si>
  <si>
    <t>ON01307095</t>
  </si>
  <si>
    <t>ON02306812</t>
  </si>
  <si>
    <t>ON01304740</t>
  </si>
  <si>
    <t>ON01301945</t>
  </si>
  <si>
    <t>ON02305566</t>
  </si>
  <si>
    <t>ON01301084</t>
  </si>
  <si>
    <t>ON01307490</t>
  </si>
  <si>
    <t>ON01300813</t>
  </si>
  <si>
    <t>ON01300995</t>
  </si>
  <si>
    <t>ON01300716</t>
  </si>
  <si>
    <t>ON01302380</t>
  </si>
  <si>
    <t>ON01302424</t>
  </si>
  <si>
    <t>ON01307251</t>
  </si>
  <si>
    <t>ON01300165</t>
  </si>
  <si>
    <t>ON01040844</t>
  </si>
  <si>
    <t>ON01303601</t>
  </si>
  <si>
    <t>ON01300095</t>
  </si>
  <si>
    <t>ON01303100</t>
  </si>
  <si>
    <t>ON01300609</t>
  </si>
  <si>
    <t>ON01307194</t>
  </si>
  <si>
    <t>ON02305778</t>
  </si>
  <si>
    <t>ON01303825</t>
  </si>
  <si>
    <t>ON01307678</t>
  </si>
  <si>
    <t>ON01303508</t>
  </si>
  <si>
    <t>ON01004416</t>
  </si>
  <si>
    <t>ON01005355</t>
  </si>
  <si>
    <t>ON01306238</t>
  </si>
  <si>
    <t>ON01302214</t>
  </si>
  <si>
    <t>ON51303249</t>
  </si>
  <si>
    <t>ON01307595</t>
  </si>
  <si>
    <t>ON02302554</t>
  </si>
  <si>
    <t>ON01304600</t>
  </si>
  <si>
    <t>ON55303938</t>
  </si>
  <si>
    <t>ON01019125</t>
  </si>
  <si>
    <t>ON01303915</t>
  </si>
  <si>
    <t>ON01303652</t>
  </si>
  <si>
    <t>ON01304210</t>
  </si>
  <si>
    <t>ON01300744</t>
  </si>
  <si>
    <t>ON01302055</t>
  </si>
  <si>
    <t>ON01301576</t>
  </si>
  <si>
    <t>ON01002824</t>
  </si>
  <si>
    <t>ON03303897</t>
  </si>
  <si>
    <t>ON02300991</t>
  </si>
  <si>
    <t>ON03019554</t>
  </si>
  <si>
    <t>ON02305126</t>
  </si>
  <si>
    <t>ON02307398</t>
  </si>
  <si>
    <t>ON01028988</t>
  </si>
  <si>
    <t>ON02305994</t>
  </si>
  <si>
    <t>ON01307394</t>
  </si>
  <si>
    <t>ON02304640</t>
  </si>
  <si>
    <t>ON01040876</t>
  </si>
  <si>
    <t>ON02303026</t>
  </si>
  <si>
    <t>ON01301765</t>
  </si>
  <si>
    <t>ON02307759</t>
  </si>
  <si>
    <t>ON06307492</t>
  </si>
  <si>
    <t>ON01303853</t>
  </si>
  <si>
    <t>ON01022509</t>
  </si>
  <si>
    <t>ON02304518</t>
  </si>
  <si>
    <t>ON02038372</t>
  </si>
  <si>
    <t>ON01306929</t>
  </si>
  <si>
    <t>ON01304230</t>
  </si>
  <si>
    <t>ON01301834</t>
  </si>
  <si>
    <t>ON01306766</t>
  </si>
  <si>
    <t>ON01306583</t>
  </si>
  <si>
    <t>ON01308152</t>
  </si>
  <si>
    <t>ON01307247</t>
  </si>
  <si>
    <t>ON01300606</t>
  </si>
  <si>
    <t>ON01307501</t>
  </si>
  <si>
    <t>ON01037700</t>
  </si>
  <si>
    <t>ON52304869</t>
  </si>
  <si>
    <t>ON01301125</t>
  </si>
  <si>
    <t>ON02013474</t>
  </si>
  <si>
    <t>ON52306867</t>
  </si>
  <si>
    <t>ON03012153</t>
  </si>
  <si>
    <t>ON01300622</t>
  </si>
  <si>
    <t>ON01306567</t>
  </si>
  <si>
    <t>ON01301370</t>
  </si>
  <si>
    <t>ON01304848</t>
  </si>
  <si>
    <t>ON02023028</t>
  </si>
  <si>
    <t>ON01307426</t>
  </si>
  <si>
    <t>ON01304594</t>
  </si>
  <si>
    <t>ON01303653</t>
  </si>
  <si>
    <t>ON51306528</t>
  </si>
  <si>
    <t>ON01303077</t>
  </si>
  <si>
    <t>ON01304756</t>
  </si>
  <si>
    <t>ON01304735</t>
  </si>
  <si>
    <t>ON01039644</t>
  </si>
  <si>
    <t>ON01304614</t>
  </si>
  <si>
    <t>ON52307520</t>
  </si>
  <si>
    <t>ON51304761</t>
  </si>
  <si>
    <t>ON51304093</t>
  </si>
  <si>
    <t>ON01029076</t>
  </si>
  <si>
    <t>ON02301394</t>
  </si>
  <si>
    <t>ON51303168</t>
  </si>
  <si>
    <t>ON02019539</t>
  </si>
  <si>
    <t>ON02005405</t>
  </si>
  <si>
    <t>ON01307223</t>
  </si>
  <si>
    <t>ON01304100</t>
  </si>
  <si>
    <t>ON01307611</t>
  </si>
  <si>
    <t>ON01306993</t>
  </si>
  <si>
    <t>ON01039884</t>
  </si>
  <si>
    <t>ON01302512</t>
  </si>
  <si>
    <t>ON01300665</t>
  </si>
  <si>
    <t>ON01302864</t>
  </si>
  <si>
    <t>ON01303380</t>
  </si>
  <si>
    <t>ON02301910</t>
  </si>
  <si>
    <t>ON01302239</t>
  </si>
  <si>
    <t>ON01031972</t>
  </si>
  <si>
    <t>ON02301513</t>
  </si>
  <si>
    <t>ON51303918</t>
  </si>
  <si>
    <t>ON01306527</t>
  </si>
  <si>
    <t>ON01024984</t>
  </si>
  <si>
    <t>ON02031468</t>
  </si>
  <si>
    <t>ON02032652</t>
  </si>
  <si>
    <t>ON01307074</t>
  </si>
  <si>
    <t>ON03030444</t>
  </si>
  <si>
    <t>ON01306201</t>
  </si>
  <si>
    <t>ON02008391</t>
  </si>
  <si>
    <t>ON03304958</t>
  </si>
  <si>
    <t>ON02021394</t>
  </si>
  <si>
    <t>ON01036524</t>
  </si>
  <si>
    <t>ON03303913</t>
  </si>
  <si>
    <t>ON52307255</t>
  </si>
  <si>
    <t>ON01302920</t>
  </si>
  <si>
    <t>ON01302463</t>
  </si>
  <si>
    <t>ON03307511</t>
  </si>
  <si>
    <t>ON01300541</t>
  </si>
  <si>
    <t>ON01306082</t>
  </si>
  <si>
    <t>ON03030924</t>
  </si>
  <si>
    <t>ON01304757</t>
  </si>
  <si>
    <t>ON01306860</t>
  </si>
  <si>
    <t>ON01023945</t>
  </si>
  <si>
    <t>ON03303755</t>
  </si>
  <si>
    <t>ON01035404</t>
  </si>
  <si>
    <t>ON01003020</t>
  </si>
  <si>
    <t>ON01032460</t>
  </si>
  <si>
    <t>ON01003061</t>
  </si>
  <si>
    <t>ON01304174</t>
  </si>
  <si>
    <t>ON01302816</t>
  </si>
  <si>
    <t>ON02304691</t>
  </si>
  <si>
    <t>ON04029332</t>
  </si>
  <si>
    <t>ON01306420</t>
  </si>
  <si>
    <t>ON01306465</t>
  </si>
  <si>
    <t>ON01302655</t>
  </si>
  <si>
    <t>ON05034436</t>
  </si>
  <si>
    <t>ON01304872</t>
  </si>
  <si>
    <t>ON01304490</t>
  </si>
  <si>
    <t>ON01306376</t>
  </si>
  <si>
    <t>ON01040988</t>
  </si>
  <si>
    <t>ON01307505</t>
  </si>
  <si>
    <t>ON01300075</t>
  </si>
  <si>
    <t>ON01304599</t>
  </si>
  <si>
    <t>ON04306388</t>
  </si>
  <si>
    <t>ON01306220</t>
  </si>
  <si>
    <t>ON03305199</t>
  </si>
  <si>
    <t>ON01307304</t>
  </si>
  <si>
    <t>ON01303542</t>
  </si>
  <si>
    <t>ON01001404</t>
  </si>
  <si>
    <t>ON01307497</t>
  </si>
  <si>
    <t>ON01303212</t>
  </si>
  <si>
    <t>ON01305565</t>
  </si>
  <si>
    <t>ON02304287</t>
  </si>
  <si>
    <t>ON03306402</t>
  </si>
  <si>
    <t>ON01300664</t>
  </si>
  <si>
    <t>ON01308026</t>
  </si>
  <si>
    <t>ON52306382</t>
  </si>
  <si>
    <t>ON01307913</t>
  </si>
  <si>
    <t>ON01307001</t>
  </si>
  <si>
    <t>ON03306649</t>
  </si>
  <si>
    <t>ON01038268</t>
  </si>
  <si>
    <t>ON51303973</t>
  </si>
  <si>
    <t>ON01029524</t>
  </si>
  <si>
    <t>ON02305171</t>
  </si>
  <si>
    <t>ON02304324</t>
  </si>
  <si>
    <t>ON04305846</t>
  </si>
  <si>
    <t>ON01304705</t>
  </si>
  <si>
    <t>ON01037500</t>
  </si>
  <si>
    <t>ON01032516</t>
  </si>
  <si>
    <t>ON01307464</t>
  </si>
  <si>
    <t>ON03307114</t>
  </si>
  <si>
    <t>ON01307456</t>
  </si>
  <si>
    <t>ON07006833</t>
  </si>
  <si>
    <t>ON01303646</t>
  </si>
  <si>
    <t>ON01302955</t>
  </si>
  <si>
    <t>ON01307613</t>
  </si>
  <si>
    <t>ON01308131</t>
  </si>
  <si>
    <t>ON05306628</t>
  </si>
  <si>
    <t>ON04037532</t>
  </si>
  <si>
    <t>ON03034748</t>
  </si>
  <si>
    <t>ON01304738</t>
  </si>
  <si>
    <t>ON01307584</t>
  </si>
  <si>
    <t>ON01302662</t>
  </si>
  <si>
    <t>ON02022392</t>
  </si>
  <si>
    <t>ON51305968</t>
  </si>
  <si>
    <t>ON01026435</t>
  </si>
  <si>
    <t>ON01306344</t>
  </si>
  <si>
    <t>ON01302211</t>
  </si>
  <si>
    <t>ON02038180</t>
  </si>
  <si>
    <t>ON04304692</t>
  </si>
  <si>
    <t>ON01034012</t>
  </si>
  <si>
    <t>ON02023697</t>
  </si>
  <si>
    <t>ON02302080</t>
  </si>
  <si>
    <t>ON02307798</t>
  </si>
  <si>
    <t>ON01301100</t>
  </si>
  <si>
    <t>ON01302204</t>
  </si>
  <si>
    <t>ON01307657</t>
  </si>
  <si>
    <t>ON02307170</t>
  </si>
  <si>
    <t>ON02030708</t>
  </si>
  <si>
    <t>ON02306492</t>
  </si>
  <si>
    <t>ON01307631</t>
  </si>
  <si>
    <t>ON01304336</t>
  </si>
  <si>
    <t>ON02306846</t>
  </si>
  <si>
    <t>ON01302288</t>
  </si>
  <si>
    <t>ON02307145</t>
  </si>
  <si>
    <t>ON02307143</t>
  </si>
  <si>
    <t>ON01304515</t>
  </si>
  <si>
    <t>ON01308116</t>
  </si>
  <si>
    <t>ON02019802</t>
  </si>
  <si>
    <t>ON01306918</t>
  </si>
  <si>
    <t>ON01307664</t>
  </si>
  <si>
    <t>ON02016568</t>
  </si>
  <si>
    <t>ON03037356</t>
  </si>
  <si>
    <t>ON01003202</t>
  </si>
  <si>
    <t>ON03015115</t>
  </si>
  <si>
    <t>ON01030564</t>
  </si>
  <si>
    <t>ON01308164</t>
  </si>
  <si>
    <t>ON02023143</t>
  </si>
  <si>
    <t>ON01302236</t>
  </si>
  <si>
    <t>ON01300586</t>
  </si>
  <si>
    <t>ON01028196</t>
  </si>
  <si>
    <t>ON02028428</t>
  </si>
  <si>
    <t>ON03023978</t>
  </si>
  <si>
    <t>ON02003244</t>
  </si>
  <si>
    <t>ON01040020</t>
  </si>
  <si>
    <t>ON01029340</t>
  </si>
  <si>
    <t>ON01306601</t>
  </si>
  <si>
    <t>ON01304840</t>
  </si>
  <si>
    <t>ON52306544</t>
  </si>
  <si>
    <t>ON02306005</t>
  </si>
  <si>
    <t>ON01305890</t>
  </si>
  <si>
    <t>ON05303988</t>
  </si>
  <si>
    <t>ON01003285</t>
  </si>
  <si>
    <t>ON01307116</t>
  </si>
  <si>
    <t>ON01026310</t>
  </si>
  <si>
    <t>ON01030004</t>
  </si>
  <si>
    <t>ON01015875</t>
  </si>
  <si>
    <t>ON01307742</t>
  </si>
  <si>
    <t>ON02307441</t>
  </si>
  <si>
    <t>ON01300507</t>
  </si>
  <si>
    <t>ON06306071</t>
  </si>
  <si>
    <t>ON01028820</t>
  </si>
  <si>
    <t>ON08304266</t>
  </si>
  <si>
    <t>ON01003343</t>
  </si>
  <si>
    <t>ON01300314</t>
  </si>
  <si>
    <t>ON01304881</t>
  </si>
  <si>
    <t>ON01306905</t>
  </si>
  <si>
    <t>ON01306810</t>
  </si>
  <si>
    <t>ON01300880</t>
  </si>
  <si>
    <t>ON04305923</t>
  </si>
  <si>
    <t>ON01307793</t>
  </si>
  <si>
    <t>ON01304782</t>
  </si>
  <si>
    <t>ON02307699</t>
  </si>
  <si>
    <t>ON02036444</t>
  </si>
  <si>
    <t>ON01300922</t>
  </si>
  <si>
    <t>ON03307941</t>
  </si>
  <si>
    <t>ON01004614</t>
  </si>
  <si>
    <t>ON02033844</t>
  </si>
  <si>
    <t>ON01302739</t>
  </si>
  <si>
    <t>ON02304906</t>
  </si>
  <si>
    <t>ON02304907</t>
  </si>
  <si>
    <t>ON52307465</t>
  </si>
  <si>
    <t>ON01307488</t>
  </si>
  <si>
    <t>ON02304533</t>
  </si>
  <si>
    <t>ON02306116</t>
  </si>
  <si>
    <t>ON01303919</t>
  </si>
  <si>
    <t>ON02303693</t>
  </si>
  <si>
    <t>ON01303822</t>
  </si>
  <si>
    <t>ON01306933</t>
  </si>
  <si>
    <t>ON02307792</t>
  </si>
  <si>
    <t>ON03305997</t>
  </si>
  <si>
    <t>ON01304671</t>
  </si>
  <si>
    <t>ON02029860</t>
  </si>
  <si>
    <t>ON03308101</t>
  </si>
  <si>
    <t>ON01306449</t>
  </si>
  <si>
    <t>ON02304961</t>
  </si>
  <si>
    <t>ON02014019</t>
  </si>
  <si>
    <t>ON01300854</t>
  </si>
  <si>
    <t>ON01307302</t>
  </si>
  <si>
    <t>ON02304039</t>
  </si>
  <si>
    <t>ON02303958</t>
  </si>
  <si>
    <t>ON01024646</t>
  </si>
  <si>
    <t>ON01307137</t>
  </si>
  <si>
    <t>ON01307625</t>
  </si>
  <si>
    <t>ON01301657</t>
  </si>
  <si>
    <t>ON02301812</t>
  </si>
  <si>
    <t>ON01306035</t>
  </si>
  <si>
    <t>ON01308111</t>
  </si>
  <si>
    <t>ON02003467</t>
  </si>
  <si>
    <t>ON01306732</t>
  </si>
  <si>
    <t>ON01307454</t>
  </si>
  <si>
    <t>ON01305891</t>
  </si>
  <si>
    <t>ON01306285</t>
  </si>
  <si>
    <t>ON01007351</t>
  </si>
  <si>
    <t>ON01302836</t>
  </si>
  <si>
    <t>ON01306132</t>
  </si>
  <si>
    <t>ON01306117</t>
  </si>
  <si>
    <t>ON02018416</t>
  </si>
  <si>
    <t>ON01037108</t>
  </si>
  <si>
    <t>ON03023093</t>
  </si>
  <si>
    <t>ON01037236</t>
  </si>
  <si>
    <t>ON01306562</t>
  </si>
  <si>
    <t>ON02028436</t>
  </si>
  <si>
    <t>ON02307530</t>
  </si>
  <si>
    <t>ON01304366</t>
  </si>
  <si>
    <t>ON01305070</t>
  </si>
  <si>
    <t>ON02304638</t>
  </si>
  <si>
    <t>ON01307823</t>
  </si>
  <si>
    <t>ON01304760</t>
  </si>
  <si>
    <t>ON01306114</t>
  </si>
  <si>
    <t>ON02303251</t>
  </si>
  <si>
    <t>ON02308011</t>
  </si>
  <si>
    <t>ON03307431</t>
  </si>
  <si>
    <t>ON52304219</t>
  </si>
  <si>
    <t>ON02306555</t>
  </si>
  <si>
    <t>ON01307134</t>
  </si>
  <si>
    <t>ON01306334</t>
  </si>
  <si>
    <t>ON01301093</t>
  </si>
  <si>
    <t>ON01303108</t>
  </si>
  <si>
    <t>ON01306512</t>
  </si>
  <si>
    <t>ON01306683</t>
  </si>
  <si>
    <t>ON01308212</t>
  </si>
  <si>
    <t>ON01032732</t>
  </si>
  <si>
    <t>ON01033628</t>
  </si>
  <si>
    <t>ON01307443</t>
  </si>
  <si>
    <t>ON01308024</t>
  </si>
  <si>
    <t>ON01306206</t>
  </si>
  <si>
    <t>ON01304331</t>
  </si>
  <si>
    <t>ON01304977</t>
  </si>
  <si>
    <t>ON01302694</t>
  </si>
  <si>
    <t>ON01036932</t>
  </si>
  <si>
    <t>ON02304045</t>
  </si>
  <si>
    <t>ON01301196</t>
  </si>
  <si>
    <t>ON01011940</t>
  </si>
  <si>
    <t>ON02300545</t>
  </si>
  <si>
    <t>ON01304137</t>
  </si>
  <si>
    <t>ON02307459</t>
  </si>
  <si>
    <t>ON02026534</t>
  </si>
  <si>
    <t>ON01306458</t>
  </si>
  <si>
    <t>ON02306335</t>
  </si>
  <si>
    <t>ON02003798</t>
  </si>
  <si>
    <t>ON04305196</t>
  </si>
  <si>
    <t>ON04307734</t>
  </si>
  <si>
    <t>ON01301405</t>
  </si>
  <si>
    <t>ON01306122</t>
  </si>
  <si>
    <t>ON03306107</t>
  </si>
  <si>
    <t>ON01305951</t>
  </si>
  <si>
    <t>ON01306409</t>
  </si>
  <si>
    <t>ON01018879</t>
  </si>
  <si>
    <t>ON01012070</t>
  </si>
  <si>
    <t>ON01302119</t>
  </si>
  <si>
    <t>ON01306189</t>
  </si>
  <si>
    <t>ON01302949</t>
  </si>
  <si>
    <t>ON01302553</t>
  </si>
  <si>
    <t>ON02307744</t>
  </si>
  <si>
    <t>ON02016501</t>
  </si>
  <si>
    <t>ON02022962</t>
  </si>
  <si>
    <t>ON04032412</t>
  </si>
  <si>
    <t>ON01304654</t>
  </si>
  <si>
    <t>ON51303272</t>
  </si>
  <si>
    <t>ON02306417</t>
  </si>
  <si>
    <t>ON53303794</t>
  </si>
  <si>
    <t>ON01307177</t>
  </si>
  <si>
    <t>ON01302740</t>
  </si>
  <si>
    <t>ON02035068</t>
  </si>
  <si>
    <t>ON01304104</t>
  </si>
  <si>
    <t>ON05305839</t>
  </si>
  <si>
    <t>ON02004150</t>
  </si>
  <si>
    <t>ON51304595</t>
  </si>
  <si>
    <t>ON01015735</t>
  </si>
  <si>
    <t>ON05307144</t>
  </si>
  <si>
    <t>ON04306981</t>
  </si>
  <si>
    <t>ON03307768</t>
  </si>
  <si>
    <t>ON01306066</t>
  </si>
  <si>
    <t>ON01302833</t>
  </si>
  <si>
    <t>ON51305665</t>
  </si>
  <si>
    <t>ON01307422</t>
  </si>
  <si>
    <t>ON01305051</t>
  </si>
  <si>
    <t>ON01023622</t>
  </si>
  <si>
    <t>ON01011460</t>
  </si>
  <si>
    <t>ON01004291</t>
  </si>
  <si>
    <t>ON01301798</t>
  </si>
  <si>
    <t>ON02308059</t>
  </si>
  <si>
    <t>ON02306835</t>
  </si>
  <si>
    <t>ON01303524</t>
  </si>
  <si>
    <t>ON01302954</t>
  </si>
  <si>
    <t>ON01007336</t>
  </si>
  <si>
    <t>ON01301363</t>
  </si>
  <si>
    <t>ON01304267</t>
  </si>
  <si>
    <t>ON01307936</t>
  </si>
  <si>
    <t>ON01308064</t>
  </si>
  <si>
    <t>ON01306336</t>
  </si>
  <si>
    <t>ON01039876</t>
  </si>
  <si>
    <t>ON01026955</t>
  </si>
  <si>
    <t>ON01303710</t>
  </si>
  <si>
    <t>ON01034876</t>
  </si>
  <si>
    <t>ON01306994</t>
  </si>
  <si>
    <t>ON02307512</t>
  </si>
  <si>
    <t>ON02307004</t>
  </si>
  <si>
    <t>ON03026740</t>
  </si>
  <si>
    <t>ON51305075</t>
  </si>
  <si>
    <t>ON01307648</t>
  </si>
  <si>
    <t>ON01307585</t>
  </si>
  <si>
    <t>ON04017772</t>
  </si>
  <si>
    <t>ON01305573</t>
  </si>
  <si>
    <t>ON51306392</t>
  </si>
  <si>
    <t>ON02030324</t>
  </si>
  <si>
    <t>ON04031212</t>
  </si>
  <si>
    <t>ON01031340</t>
  </si>
  <si>
    <t>ON55302957</t>
  </si>
  <si>
    <t>ON01308056</t>
  </si>
  <si>
    <t>ON01308114</t>
  </si>
  <si>
    <t>ON02032668</t>
  </si>
  <si>
    <t>ON01023770</t>
  </si>
  <si>
    <t>ON01307811</t>
  </si>
  <si>
    <t>ON01036764</t>
  </si>
  <si>
    <t>ON02032116</t>
  </si>
  <si>
    <t>ON01032540</t>
  </si>
  <si>
    <t>ON01028964</t>
  </si>
  <si>
    <t>ON51304356</t>
  </si>
  <si>
    <t>ON01303932</t>
  </si>
  <si>
    <t>ON01303457</t>
  </si>
  <si>
    <t>ON02004465</t>
  </si>
  <si>
    <t>ON02303679</t>
  </si>
  <si>
    <t>ON01302666</t>
  </si>
  <si>
    <t>ON01307591</t>
  </si>
  <si>
    <t>ON02304024</t>
  </si>
  <si>
    <t>ON01303887</t>
  </si>
  <si>
    <t>ON01306404</t>
  </si>
  <si>
    <t>ON01301395</t>
  </si>
  <si>
    <t>ON03303004</t>
  </si>
  <si>
    <t>ON01306581</t>
  </si>
  <si>
    <t>ON01306105</t>
  </si>
  <si>
    <t>ON03307737</t>
  </si>
  <si>
    <t>ON01302379</t>
  </si>
  <si>
    <t>ON01307026</t>
  </si>
  <si>
    <t>ON05305884</t>
  </si>
  <si>
    <t>ON01302162</t>
  </si>
  <si>
    <t>ON01004580</t>
  </si>
  <si>
    <t>ON02307414</t>
  </si>
  <si>
    <t>ON02306573</t>
  </si>
  <si>
    <t>ON01306058</t>
  </si>
  <si>
    <t>ON01022988</t>
  </si>
  <si>
    <t>ON01025247</t>
  </si>
  <si>
    <t>ON01302986</t>
  </si>
  <si>
    <t>ON01305895</t>
  </si>
  <si>
    <t>ON05306243</t>
  </si>
  <si>
    <t>ON01303643</t>
  </si>
  <si>
    <t>ON02031412</t>
  </si>
  <si>
    <t>ON03303218</t>
  </si>
  <si>
    <t>ON01307866</t>
  </si>
  <si>
    <t>ON01305914</t>
  </si>
  <si>
    <t>ON02302247</t>
  </si>
  <si>
    <t>ON01306508</t>
  </si>
  <si>
    <t>ON01303374</t>
  </si>
  <si>
    <t>ON01307712</t>
  </si>
  <si>
    <t>ON04307545</t>
  </si>
  <si>
    <t>ON04308161</t>
  </si>
  <si>
    <t>ON03304160</t>
  </si>
  <si>
    <t>ON02305069</t>
  </si>
  <si>
    <t>ON01303594</t>
  </si>
  <si>
    <t>ON01308090</t>
  </si>
  <si>
    <t>ON02020552</t>
  </si>
  <si>
    <t>ON01306215</t>
  </si>
  <si>
    <t>ON03303548</t>
  </si>
  <si>
    <t>ON53304189</t>
  </si>
  <si>
    <t>ON01302127</t>
  </si>
  <si>
    <t>ON01303385</t>
  </si>
  <si>
    <t>ON01307773</t>
  </si>
  <si>
    <t>ON01303621</t>
  </si>
  <si>
    <t>ON01301579</t>
  </si>
  <si>
    <t>ON01306969</t>
  </si>
  <si>
    <t>ON01040164</t>
  </si>
  <si>
    <t>ON01300689</t>
  </si>
  <si>
    <t>ON02022053</t>
  </si>
  <si>
    <t>ON02305550</t>
  </si>
  <si>
    <t>ON01307747</t>
  </si>
  <si>
    <t>ON01035588</t>
  </si>
  <si>
    <t>ON02026120</t>
  </si>
  <si>
    <t>ON01306661</t>
  </si>
  <si>
    <t>ON01005488</t>
  </si>
  <si>
    <t>ON01306219</t>
  </si>
  <si>
    <t>ON02308105</t>
  </si>
  <si>
    <t>ON01307592</t>
  </si>
  <si>
    <t>ON04307722</t>
  </si>
  <si>
    <t>ON04018382</t>
  </si>
  <si>
    <t>ON01300819</t>
  </si>
  <si>
    <t>ON01014324</t>
  </si>
  <si>
    <t>ON01035884</t>
  </si>
  <si>
    <t>ON01306127</t>
  </si>
  <si>
    <t>ON03307810</t>
  </si>
  <si>
    <t>ON02004887</t>
  </si>
  <si>
    <t>ON01302552</t>
  </si>
  <si>
    <t>ON01307714</t>
  </si>
  <si>
    <t>ON01306045</t>
  </si>
  <si>
    <t>ON01302842</t>
  </si>
  <si>
    <t>ON02303197</t>
  </si>
  <si>
    <t>ON01303537</t>
  </si>
  <si>
    <t>ON02303876</t>
  </si>
  <si>
    <t>ON02304025</t>
  </si>
  <si>
    <t>ON01304379</t>
  </si>
  <si>
    <t>ON01307922</t>
  </si>
  <si>
    <t>ON01308045</t>
  </si>
  <si>
    <t>ON54306164</t>
  </si>
  <si>
    <t>ON01307503</t>
  </si>
  <si>
    <t>ON01302189</t>
  </si>
  <si>
    <t>ON02301036</t>
  </si>
  <si>
    <t>ON04306224</t>
  </si>
  <si>
    <t>ON01307515</t>
  </si>
  <si>
    <t>ON52307299</t>
  </si>
  <si>
    <t>ON05304781</t>
  </si>
  <si>
    <t>ON01306251</t>
  </si>
  <si>
    <t>ON01029508</t>
  </si>
  <si>
    <t>ON02304197</t>
  </si>
  <si>
    <t>ON01301367</t>
  </si>
  <si>
    <t>ON01302063</t>
  </si>
  <si>
    <t>ON01038476</t>
  </si>
  <si>
    <t>ON01307378</t>
  </si>
  <si>
    <t>ON02301231</t>
  </si>
  <si>
    <t>ON01302051</t>
  </si>
  <si>
    <t>ON01308146</t>
  </si>
  <si>
    <t>ON01304887</t>
  </si>
  <si>
    <t>ON03307430</t>
  </si>
  <si>
    <t>ON01305888</t>
  </si>
  <si>
    <t>ON01304609</t>
  </si>
  <si>
    <t>ON03306673</t>
  </si>
  <si>
    <t>ON01304845</t>
  </si>
  <si>
    <t>ON01307171</t>
  </si>
  <si>
    <t>ON02307928</t>
  </si>
  <si>
    <t>ON03020842</t>
  </si>
  <si>
    <t>ON01301115</t>
  </si>
  <si>
    <t>ON01306663</t>
  </si>
  <si>
    <t>ON02303505</t>
  </si>
  <si>
    <t>ON01308002</t>
  </si>
  <si>
    <t>ON01304902</t>
  </si>
  <si>
    <t>ON01306284</t>
  </si>
  <si>
    <t>ON01306878</t>
  </si>
  <si>
    <t>ON01306582</t>
  </si>
  <si>
    <t>ON01303963</t>
  </si>
  <si>
    <t>ON01304303</t>
  </si>
  <si>
    <t>ON01304125</t>
  </si>
  <si>
    <t>ON01303498</t>
  </si>
  <si>
    <t>ON01303898</t>
  </si>
  <si>
    <t>ON01037484</t>
  </si>
  <si>
    <t>ON01303358</t>
  </si>
  <si>
    <t>ON01040244</t>
  </si>
  <si>
    <t>ON01300537</t>
  </si>
  <si>
    <t>ON51308084</t>
  </si>
  <si>
    <t>ON01304475</t>
  </si>
  <si>
    <t>ON02308010</t>
  </si>
  <si>
    <t>ON01306337</t>
  </si>
  <si>
    <t>ON01307149</t>
  </si>
  <si>
    <t>ON01304468</t>
  </si>
  <si>
    <t>ON01306130</t>
  </si>
  <si>
    <t>ON01306111</t>
  </si>
  <si>
    <t>ON02003632</t>
  </si>
  <si>
    <t>ON01034492</t>
  </si>
  <si>
    <t>ON01303573</t>
  </si>
  <si>
    <t>ON01005074</t>
  </si>
  <si>
    <t>ON01306692</t>
  </si>
  <si>
    <t>ON01029156</t>
  </si>
  <si>
    <t>ON01301103</t>
  </si>
  <si>
    <t>ON01004234</t>
  </si>
  <si>
    <t>ON01004184</t>
  </si>
  <si>
    <t>ON01004200</t>
  </si>
  <si>
    <t>ON02304091</t>
  </si>
  <si>
    <t>ON02007914</t>
  </si>
  <si>
    <t>ON01014274</t>
  </si>
  <si>
    <t>ON01305056</t>
  </si>
  <si>
    <t>ON02304310</t>
  </si>
  <si>
    <t>ON01301914</t>
  </si>
  <si>
    <t>ON01304023</t>
  </si>
  <si>
    <t>ON01304361</t>
  </si>
  <si>
    <t>ON02307176</t>
  </si>
  <si>
    <t>ON01005546</t>
  </si>
  <si>
    <t>ON01037196</t>
  </si>
  <si>
    <t>ON02306557</t>
  </si>
  <si>
    <t>ON03015172</t>
  </si>
  <si>
    <t>ON02306091</t>
  </si>
  <si>
    <t>ON01005595</t>
  </si>
  <si>
    <t>ON02307890</t>
  </si>
  <si>
    <t>ON02307500</t>
  </si>
  <si>
    <t>ON01306979</t>
  </si>
  <si>
    <t>ON01304309</t>
  </si>
  <si>
    <t>ON01306065</t>
  </si>
  <si>
    <t>ON03303896</t>
  </si>
  <si>
    <t>ON02030844</t>
  </si>
  <si>
    <t>ON02305183</t>
  </si>
  <si>
    <t>ON01038668</t>
  </si>
  <si>
    <t>ON02306641</t>
  </si>
  <si>
    <t>ON04021741</t>
  </si>
  <si>
    <t>ON07007062</t>
  </si>
  <si>
    <t>ON03304975</t>
  </si>
  <si>
    <t>ON03304973</t>
  </si>
  <si>
    <t>ON01027177</t>
  </si>
  <si>
    <t>ON03025619</t>
  </si>
  <si>
    <t>ON03030348</t>
  </si>
  <si>
    <t>ON02023150</t>
  </si>
  <si>
    <t>ON02039796</t>
  </si>
  <si>
    <t>ON03307615</t>
  </si>
  <si>
    <t>ON53305878</t>
  </si>
  <si>
    <t>ON02024091</t>
  </si>
  <si>
    <t>ON01303413</t>
  </si>
  <si>
    <t>ON02007138</t>
  </si>
  <si>
    <t>ON01300535</t>
  </si>
  <si>
    <t>ON02000075</t>
  </si>
  <si>
    <t>ON04305754</t>
  </si>
  <si>
    <t>ON03032452</t>
  </si>
  <si>
    <t>ON03307933</t>
  </si>
  <si>
    <t>ON02022921</t>
  </si>
  <si>
    <t>ON52303891</t>
  </si>
  <si>
    <t>ON52303937</t>
  </si>
  <si>
    <t>ON54304097</t>
  </si>
  <si>
    <t>ON01302500</t>
  </si>
  <si>
    <t>ON02035964</t>
  </si>
  <si>
    <t>ON02027692</t>
  </si>
  <si>
    <t>ON02033284</t>
  </si>
  <si>
    <t>ON02307429</t>
  </si>
  <si>
    <t>ON01000091</t>
  </si>
  <si>
    <t>ON04015248</t>
  </si>
  <si>
    <t>ON01036964</t>
  </si>
  <si>
    <t>ON01304297</t>
  </si>
  <si>
    <t>ON02304354</t>
  </si>
  <si>
    <t>ON01304680</t>
  </si>
  <si>
    <t>ON51304183</t>
  </si>
  <si>
    <t>ON01303241</t>
  </si>
  <si>
    <t>ON01306463</t>
  </si>
  <si>
    <t>ON02304878</t>
  </si>
  <si>
    <t>ON01306597</t>
  </si>
  <si>
    <t>ON02030044</t>
  </si>
  <si>
    <t>ON01306490</t>
  </si>
  <si>
    <t>ON01308041</t>
  </si>
  <si>
    <t>ON02307765</t>
  </si>
  <si>
    <t>ON02037788</t>
  </si>
  <si>
    <t>ON01307092</t>
  </si>
  <si>
    <t>ON01019158</t>
  </si>
  <si>
    <t>ON02021196</t>
  </si>
  <si>
    <t>ON02307665</t>
  </si>
  <si>
    <t>ON03307438</t>
  </si>
  <si>
    <t>ON03306672</t>
  </si>
  <si>
    <t>ON01301754</t>
  </si>
  <si>
    <t>ON01307703</t>
  </si>
  <si>
    <t>ON03306283</t>
  </si>
  <si>
    <t>ON01302931</t>
  </si>
  <si>
    <t>ON03304612</t>
  </si>
  <si>
    <t>ON01304181</t>
  </si>
  <si>
    <t>ON02039284</t>
  </si>
  <si>
    <t>ON01040788</t>
  </si>
  <si>
    <t>ON01302784</t>
  </si>
  <si>
    <t>ON01308086</t>
  </si>
  <si>
    <t>ON52303816</t>
  </si>
  <si>
    <t>ON01305938</t>
  </si>
  <si>
    <t>ON01013284</t>
  </si>
  <si>
    <t>ON01006023</t>
  </si>
  <si>
    <t>ON02306922</t>
  </si>
  <si>
    <t>ON54307628</t>
  </si>
  <si>
    <t>ON01036236</t>
  </si>
  <si>
    <t>ON52306733</t>
  </si>
  <si>
    <t>ON52304639</t>
  </si>
  <si>
    <t>ON01307650</t>
  </si>
  <si>
    <t>ON02307531</t>
  </si>
  <si>
    <t>ON01307184</t>
  </si>
  <si>
    <t>ON01302200</t>
  </si>
  <si>
    <t>ON01306383</t>
  </si>
  <si>
    <t>ON01301828</t>
  </si>
  <si>
    <t>ON01303057</t>
  </si>
  <si>
    <t>ON02304719</t>
  </si>
  <si>
    <t>ON01303740</t>
  </si>
  <si>
    <t>ON02032716</t>
  </si>
  <si>
    <t>ON03308070</t>
  </si>
  <si>
    <t>ON01040212</t>
  </si>
  <si>
    <t>ON51307921</t>
  </si>
  <si>
    <t>ON01307997</t>
  </si>
  <si>
    <t>ON01307723</t>
  </si>
  <si>
    <t>ON02013813</t>
  </si>
  <si>
    <t>ON01300685</t>
  </si>
  <si>
    <t>ON01307588</t>
  </si>
  <si>
    <t>ON03304941</t>
  </si>
  <si>
    <t>ON01038988</t>
  </si>
  <si>
    <t>ON01303313</t>
  </si>
  <si>
    <t>ON02303720</t>
  </si>
  <si>
    <t>ON01302031</t>
  </si>
  <si>
    <t>ON51304276</t>
  </si>
  <si>
    <t>ON01014985</t>
  </si>
  <si>
    <t>ON01305919</t>
  </si>
  <si>
    <t>ON01031268</t>
  </si>
  <si>
    <t>ON01302028</t>
  </si>
  <si>
    <t>ON01305734</t>
  </si>
  <si>
    <t>ON02307486</t>
  </si>
  <si>
    <t>ON51303957</t>
  </si>
  <si>
    <t>ON01012906</t>
  </si>
  <si>
    <t>ON01304270</t>
  </si>
  <si>
    <t>ON02304401</t>
  </si>
  <si>
    <t>ON01002592</t>
  </si>
  <si>
    <t>ON01022533</t>
  </si>
  <si>
    <t>ON01006148</t>
  </si>
  <si>
    <t>ON52304913</t>
  </si>
  <si>
    <t>ON01306660</t>
  </si>
  <si>
    <t>ON01000166</t>
  </si>
  <si>
    <t>ON05028948</t>
  </si>
  <si>
    <t>ON01023309</t>
  </si>
  <si>
    <t>ON01304603</t>
  </si>
  <si>
    <t>ON01306245</t>
  </si>
  <si>
    <t>ON02006197</t>
  </si>
  <si>
    <t>ON03306488</t>
  </si>
  <si>
    <t>ON03303630</t>
  </si>
  <si>
    <t>ON02307700</t>
  </si>
  <si>
    <t>ON01308163</t>
  </si>
  <si>
    <t>ON02304513</t>
  </si>
  <si>
    <t>ON52306313</t>
  </si>
  <si>
    <t>ON02303632</t>
  </si>
  <si>
    <t>ON01036540</t>
  </si>
  <si>
    <t>ON02307641</t>
  </si>
  <si>
    <t>ON01308098</t>
  </si>
  <si>
    <t>ON01303777</t>
  </si>
  <si>
    <t>ON03304485</t>
  </si>
  <si>
    <t>ON01306218</t>
  </si>
  <si>
    <t>ON01307360</t>
  </si>
  <si>
    <t>ON01029148</t>
  </si>
  <si>
    <t>ON02029700</t>
  </si>
  <si>
    <t>ON02305961</t>
  </si>
  <si>
    <t>ON02303684</t>
  </si>
  <si>
    <t>ON01031988</t>
  </si>
  <si>
    <t>ON02306944</t>
  </si>
  <si>
    <t>ON03306857</t>
  </si>
  <si>
    <t>ON02304988</t>
  </si>
  <si>
    <t>ON52307559</t>
  </si>
  <si>
    <t>ON04306863</t>
  </si>
  <si>
    <t>ON01028804</t>
  </si>
  <si>
    <t>ON01305905</t>
  </si>
  <si>
    <t>ON04308018</t>
  </si>
  <si>
    <t>ON52304280</t>
  </si>
  <si>
    <t>ON51307683</t>
  </si>
  <si>
    <t>ON01301099</t>
  </si>
  <si>
    <t>ON01007625</t>
  </si>
  <si>
    <t>ON01307822</t>
  </si>
  <si>
    <t>ON02039948</t>
  </si>
  <si>
    <t>ON01017905</t>
  </si>
  <si>
    <t>ON03018465</t>
  </si>
  <si>
    <t>ON02303649</t>
  </si>
  <si>
    <t>ON52305998</t>
  </si>
  <si>
    <t>ON01303688</t>
  </si>
  <si>
    <t>ON01306232</t>
  </si>
  <si>
    <t>ON02039996</t>
  </si>
  <si>
    <t>ON02039452</t>
  </si>
  <si>
    <t>ON03038692</t>
  </si>
  <si>
    <t>ON01304829</t>
  </si>
  <si>
    <t>ON54306054</t>
  </si>
  <si>
    <t>ON03015743</t>
  </si>
  <si>
    <t>ON01300765</t>
  </si>
  <si>
    <t>ON03021865</t>
  </si>
  <si>
    <t>ON03303651</t>
  </si>
  <si>
    <t>ON52304946</t>
  </si>
  <si>
    <t>ON01302786</t>
  </si>
  <si>
    <t>ON02303650</t>
  </si>
  <si>
    <t>ON03028020</t>
  </si>
  <si>
    <t>ON03303087</t>
  </si>
  <si>
    <t>ON03027716</t>
  </si>
  <si>
    <t>ON02039164</t>
  </si>
  <si>
    <t>ON02029916</t>
  </si>
  <si>
    <t>ON52304569</t>
  </si>
  <si>
    <t>ON01306881</t>
  </si>
  <si>
    <t>ON03029356</t>
  </si>
  <si>
    <t>ON02300096</t>
  </si>
  <si>
    <t>ON01305981</t>
  </si>
  <si>
    <t>ON03029836</t>
  </si>
  <si>
    <t>ON04033708</t>
  </si>
  <si>
    <t>ON01303855</t>
  </si>
  <si>
    <t>ON51303160</t>
  </si>
  <si>
    <t>ON51303157</t>
  </si>
  <si>
    <t>ON51303161</t>
  </si>
  <si>
    <t>ON01303069</t>
  </si>
  <si>
    <t>ON01301774</t>
  </si>
  <si>
    <t>ON01308154</t>
  </si>
  <si>
    <t>ON01303730</t>
  </si>
  <si>
    <t>ON02033748</t>
  </si>
  <si>
    <t>ON01301055</t>
  </si>
  <si>
    <t>ON02027764</t>
  </si>
  <si>
    <t>ON03303489</t>
  </si>
  <si>
    <t>ON01306453</t>
  </si>
  <si>
    <t>ON03304168</t>
  </si>
  <si>
    <t>ON01300717</t>
  </si>
  <si>
    <t>ON02304870</t>
  </si>
  <si>
    <t>ON02037076</t>
  </si>
  <si>
    <t>ON02303253</t>
  </si>
  <si>
    <t>ON01301189</t>
  </si>
  <si>
    <t>ON02304099</t>
  </si>
  <si>
    <t>ON01304186</t>
  </si>
  <si>
    <t>ON01307529</t>
  </si>
  <si>
    <t>ON01308088</t>
  </si>
  <si>
    <t>ON01307231</t>
  </si>
  <si>
    <t>ON01038292</t>
  </si>
  <si>
    <t>ON04021527</t>
  </si>
  <si>
    <t>ON55307152</t>
  </si>
  <si>
    <t>ON02033252</t>
  </si>
  <si>
    <t>ON01034332</t>
  </si>
  <si>
    <t>ON01038740</t>
  </si>
  <si>
    <t>ON53306934</t>
  </si>
  <si>
    <t>ON04306936</t>
  </si>
  <si>
    <t>ON52306939</t>
  </si>
  <si>
    <t>ON53306937</t>
  </si>
  <si>
    <t>ON53306938</t>
  </si>
  <si>
    <t>ON54306935</t>
  </si>
  <si>
    <t>ON01307887</t>
  </si>
  <si>
    <t>ON54308096</t>
  </si>
  <si>
    <t>ON01306466</t>
  </si>
  <si>
    <t>ON01306915</t>
  </si>
  <si>
    <t>ON01304922</t>
  </si>
  <si>
    <t>ON01304898</t>
  </si>
  <si>
    <t>ON02307172</t>
  </si>
  <si>
    <t>ON01304551</t>
  </si>
  <si>
    <t>ON01306759</t>
  </si>
  <si>
    <t>ON01305753</t>
  </si>
  <si>
    <t>ON01302787</t>
  </si>
  <si>
    <t>ON01307622</t>
  </si>
  <si>
    <t>ON01307278</t>
  </si>
  <si>
    <t>ON01302838</t>
  </si>
  <si>
    <t>ON02018523</t>
  </si>
  <si>
    <t>ON01305549</t>
  </si>
  <si>
    <t>ON01306895</t>
  </si>
  <si>
    <t>ON02008300</t>
  </si>
  <si>
    <t>ON02026203</t>
  </si>
  <si>
    <t>ON01300668</t>
  </si>
  <si>
    <t>ON01300459</t>
  </si>
  <si>
    <t>ON02307078</t>
  </si>
  <si>
    <t>ON01306090</t>
  </si>
  <si>
    <t>ON04303285</t>
  </si>
  <si>
    <t>ON01304224</t>
  </si>
  <si>
    <t>ON03032804</t>
  </si>
  <si>
    <t>ON01038924</t>
  </si>
  <si>
    <t>ON01037180</t>
  </si>
  <si>
    <t>ON01031788</t>
  </si>
  <si>
    <t>ON01300809</t>
  </si>
  <si>
    <t>ON01028388</t>
  </si>
  <si>
    <t>ON01300464</t>
  </si>
  <si>
    <t>ON01300142</t>
  </si>
  <si>
    <t>ON01037020</t>
  </si>
  <si>
    <t>ON01308063</t>
  </si>
  <si>
    <t>ON01038164</t>
  </si>
  <si>
    <t>ON01301030</t>
  </si>
  <si>
    <t>ON01033484</t>
  </si>
  <si>
    <t>ON01301818</t>
  </si>
  <si>
    <t>ON01307878</t>
  </si>
  <si>
    <t>ON01018929</t>
  </si>
  <si>
    <t>ON01038436</t>
  </si>
  <si>
    <t>ON01022673</t>
  </si>
  <si>
    <t>ON01300962</t>
  </si>
  <si>
    <t>ON01038996</t>
  </si>
  <si>
    <t>ON01037956</t>
  </si>
  <si>
    <t>ON01040732</t>
  </si>
  <si>
    <t>ON01038220</t>
  </si>
  <si>
    <t>ON01039444</t>
  </si>
  <si>
    <t>ON01037688</t>
  </si>
  <si>
    <t>ON02304996</t>
  </si>
  <si>
    <t>ON01301716</t>
  </si>
  <si>
    <t>ON01025924</t>
  </si>
  <si>
    <t>ON01038484</t>
  </si>
  <si>
    <t>ON01306831</t>
  </si>
  <si>
    <t>ON01038956</t>
  </si>
  <si>
    <t>ON01038508</t>
  </si>
  <si>
    <t>ON01035076</t>
  </si>
  <si>
    <t>ON01036284</t>
  </si>
  <si>
    <t>ON01038500</t>
  </si>
  <si>
    <t>ON01037012</t>
  </si>
  <si>
    <t>ON01307621</t>
  </si>
  <si>
    <t>ON01039836</t>
  </si>
  <si>
    <t>ON01305112</t>
  </si>
  <si>
    <t>ON01039772</t>
  </si>
  <si>
    <t>ON01038188</t>
  </si>
  <si>
    <t>ON01300108</t>
  </si>
  <si>
    <t>ON01040396</t>
  </si>
  <si>
    <t>ON01037828</t>
  </si>
  <si>
    <t>ON01300120</t>
  </si>
  <si>
    <t>ON01038244</t>
  </si>
  <si>
    <t>ON01302854</t>
  </si>
  <si>
    <t>ON01301835</t>
  </si>
  <si>
    <t>ON01306425</t>
  </si>
  <si>
    <t>ON01306997</t>
  </si>
  <si>
    <t>ON01303487</t>
  </si>
  <si>
    <t>ON01303744</t>
  </si>
  <si>
    <t>ON01307049</t>
  </si>
  <si>
    <t>ON01304993</t>
  </si>
  <si>
    <t>ON01302649</t>
  </si>
  <si>
    <t>ON01306327</t>
  </si>
  <si>
    <t>ON01303852</t>
  </si>
  <si>
    <t>ON03307483</t>
  </si>
  <si>
    <t>ON02308100</t>
  </si>
  <si>
    <t>ON03303464</t>
  </si>
  <si>
    <t>ON02307656</t>
  </si>
  <si>
    <t>ON01304044</t>
  </si>
  <si>
    <t>ON01307475</t>
  </si>
  <si>
    <t>ON01306741</t>
  </si>
  <si>
    <t>ON01039172</t>
  </si>
  <si>
    <t>ON01307967</t>
  </si>
  <si>
    <t>ON01307044</t>
  </si>
  <si>
    <t>ON01301882</t>
  </si>
  <si>
    <t>ON03306011</t>
  </si>
  <si>
    <t>ON02306587</t>
  </si>
  <si>
    <t>ON03302963</t>
  </si>
  <si>
    <t>ON03306671</t>
  </si>
  <si>
    <t>ON03304332</t>
  </si>
  <si>
    <t>ON03306874</t>
  </si>
  <si>
    <t>ON01307168</t>
  </si>
  <si>
    <t>ON01305562</t>
  </si>
  <si>
    <t>ON01302820</t>
  </si>
  <si>
    <t>ON01012567</t>
  </si>
  <si>
    <t>ON02308205</t>
  </si>
  <si>
    <t>ON01307935</t>
  </si>
  <si>
    <t>ON02306598</t>
  </si>
  <si>
    <t>ON02304301</t>
  </si>
  <si>
    <t>ON01307726</t>
  </si>
  <si>
    <t>ON02032028</t>
  </si>
  <si>
    <t>ON51304403</t>
  </si>
  <si>
    <t>ON01304261</t>
  </si>
  <si>
    <t>ON05304622</t>
  </si>
  <si>
    <t>ON01305035</t>
  </si>
  <si>
    <t>ON01300323</t>
  </si>
  <si>
    <t>ON01302805</t>
  </si>
  <si>
    <t>ON01303598</t>
  </si>
  <si>
    <t>ON01303379</t>
  </si>
  <si>
    <t>ON01307535</t>
  </si>
  <si>
    <t>ON02304791</t>
  </si>
  <si>
    <t>ON01302923</t>
  </si>
  <si>
    <t>ON01303381</t>
  </si>
  <si>
    <t>ON01303465</t>
  </si>
  <si>
    <t>ON01300613</t>
  </si>
  <si>
    <t>ON01300641</t>
  </si>
  <si>
    <t>ON01300358</t>
  </si>
  <si>
    <t>ON02301449</t>
  </si>
  <si>
    <t>ON02301300</t>
  </si>
  <si>
    <t>ON01302118</t>
  </si>
  <si>
    <t>ON01306625</t>
  </si>
  <si>
    <t>ON01034452</t>
  </si>
  <si>
    <t>ON01304743</t>
  </si>
  <si>
    <t>ON01300339</t>
  </si>
  <si>
    <t>ON02307408</t>
  </si>
  <si>
    <t>ON01304114</t>
  </si>
  <si>
    <t>ON01307944</t>
  </si>
  <si>
    <t>ON01303916</t>
  </si>
  <si>
    <t>ON03303955</t>
  </si>
  <si>
    <t>ON01006593</t>
  </si>
  <si>
    <t>ON01300305</t>
  </si>
  <si>
    <t>ON02006601</t>
  </si>
  <si>
    <t>ON01307739</t>
  </si>
  <si>
    <t>ON01304864</t>
  </si>
  <si>
    <t>ON01306629</t>
  </si>
  <si>
    <t>ON02300104</t>
  </si>
  <si>
    <t>ON01306093</t>
  </si>
  <si>
    <t>ON02040980</t>
  </si>
  <si>
    <t>ON01307392</t>
  </si>
  <si>
    <t>ON02305181</t>
  </si>
  <si>
    <t>ON01018077</t>
  </si>
  <si>
    <t>ON51304997</t>
  </si>
  <si>
    <t>ON01010033</t>
  </si>
  <si>
    <t>ON01307469</t>
  </si>
  <si>
    <t>ON51304998</t>
  </si>
  <si>
    <t>ON02306530</t>
  </si>
  <si>
    <t>ON01029364</t>
  </si>
  <si>
    <t>ON01307021</t>
  </si>
  <si>
    <t>ON01302685</t>
  </si>
  <si>
    <t>ON01302114</t>
  </si>
  <si>
    <t>ON01306309</t>
  </si>
  <si>
    <t>ON01006676</t>
  </si>
  <si>
    <t>ON01304819</t>
  </si>
  <si>
    <t>ON01301205</t>
  </si>
  <si>
    <t>ON01307736</t>
  </si>
  <si>
    <t>ON01034236</t>
  </si>
  <si>
    <t>ON01301712</t>
  </si>
  <si>
    <t>ON01306636</t>
  </si>
  <si>
    <t>ON03303493</t>
  </si>
  <si>
    <t>ON01302909</t>
  </si>
  <si>
    <t>ON01302550</t>
  </si>
  <si>
    <t>ON02304285</t>
  </si>
  <si>
    <t>ON01300681</t>
  </si>
  <si>
    <t>ON01308099</t>
  </si>
  <si>
    <t>ON02307105</t>
  </si>
  <si>
    <t>ON01306500</t>
  </si>
  <si>
    <t>ON01302964</t>
  </si>
  <si>
    <t>ON01306821</t>
  </si>
  <si>
    <t>ON52303086</t>
  </si>
  <si>
    <t>ON01027924</t>
  </si>
  <si>
    <t>ON01027615</t>
  </si>
  <si>
    <t>ON01025411</t>
  </si>
  <si>
    <t>ON01306822</t>
  </si>
  <si>
    <t>ON02304065</t>
  </si>
  <si>
    <t>ON01304758</t>
  </si>
  <si>
    <t>ON01306644</t>
  </si>
  <si>
    <t>ON01302465</t>
  </si>
  <si>
    <t>ON01306584</t>
  </si>
  <si>
    <t>ON01301095</t>
  </si>
  <si>
    <t>ON01306507</t>
  </si>
  <si>
    <t>ON02036900</t>
  </si>
  <si>
    <t>ON02305971</t>
  </si>
  <si>
    <t>ON01307814</t>
  </si>
  <si>
    <t>ON02305876</t>
  </si>
  <si>
    <t>ON01307051</t>
  </si>
  <si>
    <t>ON52306967</t>
  </si>
  <si>
    <t>ON02307133</t>
  </si>
  <si>
    <t>ON01306941</t>
  </si>
  <si>
    <t>ON03306324</t>
  </si>
  <si>
    <t>ON02307985</t>
  </si>
  <si>
    <t>ON01306956</t>
  </si>
  <si>
    <t>ON02008045</t>
  </si>
  <si>
    <t>ON04304254</t>
  </si>
  <si>
    <t>ON01307169</t>
  </si>
  <si>
    <t>ON03028324</t>
  </si>
  <si>
    <t>ON01306913</t>
  </si>
  <si>
    <t>ON02030628</t>
  </si>
  <si>
    <t>ON02305942</t>
  </si>
  <si>
    <t>ON02307173</t>
  </si>
  <si>
    <t>ON01301829</t>
  </si>
  <si>
    <t>ON03307221</t>
  </si>
  <si>
    <t>ON01025064</t>
  </si>
  <si>
    <t>ON01012443</t>
  </si>
  <si>
    <t>ON01304342</t>
  </si>
  <si>
    <t>ON01304136</t>
  </si>
  <si>
    <t>ON01303717</t>
  </si>
  <si>
    <t>ON02306968</t>
  </si>
  <si>
    <t>ON05306100</t>
  </si>
  <si>
    <t>ON01303588</t>
  </si>
  <si>
    <t>ON02023424</t>
  </si>
  <si>
    <t>ON03303529</t>
  </si>
  <si>
    <t>ON01305927</t>
  </si>
  <si>
    <t>ON01305947</t>
  </si>
  <si>
    <t>ON01017442</t>
  </si>
  <si>
    <t>ON01305606</t>
  </si>
  <si>
    <t>ON01306942</t>
  </si>
  <si>
    <t>ON01305682</t>
  </si>
  <si>
    <t>ON01304653</t>
  </si>
  <si>
    <t>ON51306252</t>
  </si>
  <si>
    <t>ON01306940</t>
  </si>
  <si>
    <t>ON01307150</t>
  </si>
  <si>
    <t>ON02029484</t>
  </si>
  <si>
    <t>ON01303403</t>
  </si>
  <si>
    <t>ON05306841</t>
  </si>
  <si>
    <t>ON01302711</t>
  </si>
  <si>
    <t>ON01030692</t>
  </si>
  <si>
    <t>ON01031052</t>
  </si>
  <si>
    <t>ON01306467</t>
  </si>
  <si>
    <t>ON03034804</t>
  </si>
  <si>
    <t>ON01304984</t>
  </si>
  <si>
    <t>ON52306711</t>
  </si>
  <si>
    <t>ON01301187</t>
  </si>
  <si>
    <t>ON01307052</t>
  </si>
  <si>
    <t>ON01307681</t>
  </si>
  <si>
    <t>ON02030972</t>
  </si>
  <si>
    <t>ON01306884</t>
  </si>
  <si>
    <t>ON02038068</t>
  </si>
  <si>
    <t>ON01301830</t>
  </si>
  <si>
    <t>ON01302927</t>
  </si>
  <si>
    <t>ON01300343</t>
  </si>
  <si>
    <t>ON51303571</t>
  </si>
  <si>
    <t>ON01304030</t>
  </si>
  <si>
    <t>ON01307318</t>
  </si>
  <si>
    <t>ON02306454</t>
  </si>
  <si>
    <t>ON51307265</t>
  </si>
  <si>
    <t>ON02306026</t>
  </si>
  <si>
    <t>ON01306109</t>
  </si>
  <si>
    <t>ON01306472</t>
  </si>
  <si>
    <t>ON02038078</t>
  </si>
  <si>
    <t>ON01307620</t>
  </si>
  <si>
    <t>ON04033820</t>
  </si>
  <si>
    <t>ON01305138</t>
  </si>
  <si>
    <t>ON02039364</t>
  </si>
  <si>
    <t>ON03303946</t>
  </si>
  <si>
    <t>ON01306978</t>
  </si>
  <si>
    <t>ON02306691</t>
  </si>
  <si>
    <t>ON01306665</t>
  </si>
  <si>
    <t>ON01306511</t>
  </si>
  <si>
    <t>ON01303817</t>
  </si>
  <si>
    <t>ON51306552</t>
  </si>
  <si>
    <t>ON01019810</t>
  </si>
  <si>
    <t>ON01307835</t>
  </si>
  <si>
    <t>ON01305151</t>
  </si>
  <si>
    <t>ON03307085</t>
  </si>
  <si>
    <t>ON03028468</t>
  </si>
  <si>
    <t>ON03303878</t>
  </si>
  <si>
    <t>ON01301566</t>
  </si>
  <si>
    <t>ON01303117</t>
  </si>
  <si>
    <t>ON01303996</t>
  </si>
  <si>
    <t>ON02303375</t>
  </si>
  <si>
    <t>ON01307183</t>
  </si>
  <si>
    <t>ON02300007</t>
  </si>
  <si>
    <t>ON01030404</t>
  </si>
  <si>
    <t>ON01303532</t>
  </si>
  <si>
    <t>ON01307499</t>
  </si>
  <si>
    <t>ON04307513</t>
  </si>
  <si>
    <t>ON01304807</t>
  </si>
  <si>
    <t>ON01304687</t>
  </si>
  <si>
    <t>ON01300811</t>
  </si>
  <si>
    <t>ON02305866</t>
  </si>
  <si>
    <t>ON01304779</t>
  </si>
  <si>
    <t>ON01304931</t>
  </si>
  <si>
    <t>ON01306518</t>
  </si>
  <si>
    <t>ON01307041</t>
  </si>
  <si>
    <t>ON02306062</t>
  </si>
  <si>
    <t>ON01303985</t>
  </si>
  <si>
    <t>ON01029372</t>
  </si>
  <si>
    <t>ON04307547</t>
  </si>
  <si>
    <t>ON01304473</t>
  </si>
  <si>
    <t>ON01300915</t>
  </si>
  <si>
    <t>ON01307129</t>
  </si>
  <si>
    <t>ON01301779</t>
  </si>
  <si>
    <t>ON01303818</t>
  </si>
  <si>
    <t>ON05307560</t>
  </si>
  <si>
    <t>ON01307371</t>
  </si>
  <si>
    <t>ON04308016</t>
  </si>
  <si>
    <t>ON01304203</t>
  </si>
  <si>
    <t>ON01038636</t>
  </si>
  <si>
    <t>ON01306435</t>
  </si>
  <si>
    <t>ON01305992</t>
  </si>
  <si>
    <t>ON01305701</t>
  </si>
  <si>
    <t>ON01306146</t>
  </si>
  <si>
    <t>ON01306694</t>
  </si>
  <si>
    <t>ON01302094</t>
  </si>
  <si>
    <t>ON02037844</t>
  </si>
  <si>
    <t>ON04307424</t>
  </si>
  <si>
    <t>ON01306480</t>
  </si>
  <si>
    <t>ON01015065</t>
  </si>
  <si>
    <t>ON01305993</t>
  </si>
  <si>
    <t>ON01304017</t>
  </si>
  <si>
    <t>ON01308034</t>
  </si>
  <si>
    <t>ON01304314</t>
  </si>
  <si>
    <t>ON52307507</t>
  </si>
  <si>
    <t>ON02026815</t>
  </si>
  <si>
    <t>ON01016774</t>
  </si>
  <si>
    <t>ON01302441</t>
  </si>
  <si>
    <t>ON01036124</t>
  </si>
  <si>
    <t>ON55308043</t>
  </si>
  <si>
    <t>ON03007203</t>
  </si>
  <si>
    <t>ON02030596</t>
  </si>
  <si>
    <t>ON01307087</t>
  </si>
  <si>
    <t>ON01305663</t>
  </si>
  <si>
    <t>ON01303164</t>
  </si>
  <si>
    <t>ON01304134</t>
  </si>
  <si>
    <t>ON01307696</t>
  </si>
  <si>
    <t>ON01007286</t>
  </si>
  <si>
    <t>ON01024372</t>
  </si>
  <si>
    <t>ON05306505</t>
  </si>
  <si>
    <t>ON01307610</t>
  </si>
  <si>
    <t>ON03007344</t>
  </si>
  <si>
    <t>ON01306642</t>
  </si>
  <si>
    <t>ON01301470</t>
  </si>
  <si>
    <t>ON01305664</t>
  </si>
  <si>
    <t>ON01306087</t>
  </si>
  <si>
    <t>ON53303726</t>
  </si>
  <si>
    <t>ON01304978</t>
  </si>
  <si>
    <t>ON01305737</t>
  </si>
  <si>
    <t>ON01026344</t>
  </si>
  <si>
    <t>ON01307959</t>
  </si>
  <si>
    <t>ON01012294</t>
  </si>
  <si>
    <t>ON01305967</t>
  </si>
  <si>
    <t>ON02024497</t>
  </si>
  <si>
    <t>ON01306651</t>
  </si>
  <si>
    <t>ON02001586</t>
  </si>
  <si>
    <t>ON01302989</t>
  </si>
  <si>
    <t>ON01307661</t>
  </si>
  <si>
    <t>ON01024422</t>
  </si>
  <si>
    <t>ON52307956</t>
  </si>
  <si>
    <t>ON03024810</t>
  </si>
  <si>
    <t>ON01302844</t>
  </si>
  <si>
    <t>ON01303538</t>
  </si>
  <si>
    <t>ON01307787</t>
  </si>
  <si>
    <t>ON01018762</t>
  </si>
  <si>
    <t>ON01015107</t>
  </si>
  <si>
    <t>ON01307349</t>
  </si>
  <si>
    <t>ON01307955</t>
  </si>
  <si>
    <t>ON51307569</t>
  </si>
  <si>
    <t>ON01032012</t>
  </si>
  <si>
    <t>ON01307447</t>
  </si>
  <si>
    <t>ON02307164</t>
  </si>
  <si>
    <t>ON01306849</t>
  </si>
  <si>
    <t>ON02306610</t>
  </si>
  <si>
    <t>ON01301070</t>
  </si>
  <si>
    <t>ON02034772</t>
  </si>
  <si>
    <t>ON01305034</t>
  </si>
  <si>
    <t>ON01302604</t>
  </si>
  <si>
    <t>ON01033660</t>
  </si>
  <si>
    <t>ON01304341</t>
  </si>
  <si>
    <t>ON04307493</t>
  </si>
  <si>
    <t>ON01307904</t>
  </si>
  <si>
    <t>ON02305394</t>
  </si>
  <si>
    <t>ON01300969</t>
  </si>
  <si>
    <t>ON01300835</t>
  </si>
  <si>
    <t>ON01303061</t>
  </si>
  <si>
    <t>ON01306695</t>
  </si>
  <si>
    <t>ON02300122</t>
  </si>
  <si>
    <t>ON01302556</t>
  </si>
  <si>
    <t>ON01023747</t>
  </si>
  <si>
    <t>ON01002550</t>
  </si>
  <si>
    <t>ON02302936</t>
  </si>
  <si>
    <t>ON03030500</t>
  </si>
  <si>
    <t>ON01307227</t>
  </si>
  <si>
    <t>ON02037124</t>
  </si>
  <si>
    <t>ON02301434</t>
  </si>
  <si>
    <t>ON04304529</t>
  </si>
  <si>
    <t>ON01007393</t>
  </si>
  <si>
    <t>ON02029804</t>
  </si>
  <si>
    <t>ON01037548</t>
  </si>
  <si>
    <t>ON01018788</t>
  </si>
  <si>
    <t>ON01019141</t>
  </si>
  <si>
    <t>ON02028084</t>
  </si>
  <si>
    <t>ON02025056</t>
  </si>
  <si>
    <t>ON01007419</t>
  </si>
  <si>
    <t>ON04307141</t>
  </si>
  <si>
    <t>ON01036364</t>
  </si>
  <si>
    <t>ON01033452</t>
  </si>
  <si>
    <t>ON01306331</t>
  </si>
  <si>
    <t>ON01304787</t>
  </si>
  <si>
    <t>ON02307766</t>
  </si>
  <si>
    <t>ON01304960</t>
  </si>
  <si>
    <t>ON01036612</t>
  </si>
  <si>
    <t>ON02007427</t>
  </si>
  <si>
    <t>ON01301622</t>
  </si>
  <si>
    <t>ON01017459</t>
  </si>
  <si>
    <t>ON01306447</t>
  </si>
  <si>
    <t>ON01307210</t>
  </si>
  <si>
    <t>ON01307691</t>
  </si>
  <si>
    <t>ON01029284</t>
  </si>
  <si>
    <t>ON01302905</t>
  </si>
  <si>
    <t>ON01304846</t>
  </si>
  <si>
    <t>ON03306126</t>
  </si>
  <si>
    <t>ON01305798</t>
  </si>
  <si>
    <t>ON01306658</t>
  </si>
  <si>
    <t>ON01307219</t>
  </si>
  <si>
    <t>ON02307224</t>
  </si>
  <si>
    <t>ON02307498</t>
  </si>
  <si>
    <t>ON01302609</t>
  </si>
  <si>
    <t>ON02306235</t>
  </si>
  <si>
    <t>ON01308030</t>
  </si>
  <si>
    <t>ON52306725</t>
  </si>
  <si>
    <t>ON01307096</t>
  </si>
  <si>
    <t>ON02307918</t>
  </si>
  <si>
    <t>ON02017533</t>
  </si>
  <si>
    <t>ON01304879</t>
  </si>
  <si>
    <t>ON04305907</t>
  </si>
  <si>
    <t>ON01307487</t>
  </si>
  <si>
    <t>ON02306072</t>
  </si>
  <si>
    <t>ON01307233</t>
  </si>
  <si>
    <t>ON51307248</t>
  </si>
  <si>
    <t>ON01302486</t>
  </si>
  <si>
    <t>ON03306710</t>
  </si>
  <si>
    <t>ON02305009</t>
  </si>
  <si>
    <t>ON01305903</t>
  </si>
  <si>
    <t>ON01307733</t>
  </si>
  <si>
    <t>ON01308017</t>
  </si>
  <si>
    <t>ON01032468</t>
  </si>
  <si>
    <t>ON52304376</t>
  </si>
  <si>
    <t>ON03031356</t>
  </si>
  <si>
    <t>ON01304348</t>
  </si>
  <si>
    <t>ON01035740</t>
  </si>
  <si>
    <t>ON51308008</t>
  </si>
  <si>
    <t>ON02307082</t>
  </si>
  <si>
    <t>ON01302561</t>
  </si>
  <si>
    <t>ON01031708</t>
  </si>
  <si>
    <t>ON51304476</t>
  </si>
  <si>
    <t>ON01302532</t>
  </si>
  <si>
    <t>ON01017186</t>
  </si>
  <si>
    <t>ON01300643</t>
  </si>
  <si>
    <t>ON02306007</t>
  </si>
  <si>
    <t>ON01302846</t>
  </si>
  <si>
    <t>ON01307381</t>
  </si>
  <si>
    <t>ON02034252</t>
  </si>
  <si>
    <t>ON01300454</t>
  </si>
  <si>
    <t>ON01021923</t>
  </si>
  <si>
    <t>ON01305099</t>
  </si>
  <si>
    <t>ON01027932</t>
  </si>
  <si>
    <t>ON01300377</t>
  </si>
  <si>
    <t>ON01305867</t>
  </si>
  <si>
    <t>ON01022046</t>
  </si>
  <si>
    <t>ON01307635</t>
  </si>
  <si>
    <t>ON01303171</t>
  </si>
  <si>
    <t>ON01303947</t>
  </si>
  <si>
    <t>ON01307606</t>
  </si>
  <si>
    <t>ON02307253</t>
  </si>
  <si>
    <t>ON01302026</t>
  </si>
  <si>
    <t>ON01303725</t>
  </si>
  <si>
    <t>ON01304857</t>
  </si>
  <si>
    <t>ON01040228</t>
  </si>
  <si>
    <t>ON03306696</t>
  </si>
  <si>
    <t>ON01303093</t>
  </si>
  <si>
    <t>ON01301371</t>
  </si>
  <si>
    <t>ON52307962</t>
  </si>
  <si>
    <t>ON01307711</t>
  </si>
  <si>
    <t>ON01304362</t>
  </si>
  <si>
    <t>ON01302924</t>
  </si>
  <si>
    <t>ON01306686</t>
  </si>
  <si>
    <t>ON01304620</t>
  </si>
  <si>
    <t>ON02001990</t>
  </si>
  <si>
    <t>ON01307075</t>
  </si>
  <si>
    <t>ON07307912</t>
  </si>
  <si>
    <t>ON01302821</t>
  </si>
  <si>
    <t>ON04012690</t>
  </si>
  <si>
    <t>ON03306813</t>
  </si>
  <si>
    <t>ON01301398</t>
  </si>
  <si>
    <t>ON01302180</t>
  </si>
  <si>
    <t>ON01304272</t>
  </si>
  <si>
    <t>ON02033828</t>
  </si>
  <si>
    <t>ON01301138</t>
  </si>
  <si>
    <t>ON02027011</t>
  </si>
  <si>
    <t>ON01305243</t>
  </si>
  <si>
    <t>ON01303674</t>
  </si>
  <si>
    <t>ON03306688</t>
  </si>
  <si>
    <t>ON03305223</t>
  </si>
  <si>
    <t>ON01301283</t>
  </si>
  <si>
    <t>ON01307202</t>
  </si>
  <si>
    <t>ON02306834</t>
  </si>
  <si>
    <t>ON01304492</t>
  </si>
  <si>
    <t>ON02013482</t>
  </si>
  <si>
    <t>ON02304983</t>
  </si>
  <si>
    <t>ON01305024</t>
  </si>
  <si>
    <t>ON01300866</t>
  </si>
  <si>
    <t>ON02007492</t>
  </si>
  <si>
    <t>ON01307693</t>
  </si>
  <si>
    <t>ON01304251</t>
  </si>
  <si>
    <t>ON02304209</t>
  </si>
  <si>
    <t>ON03014449</t>
  </si>
  <si>
    <t>ON02306571</t>
  </si>
  <si>
    <t>ON02306570</t>
  </si>
  <si>
    <t>ON02306572</t>
  </si>
  <si>
    <t>ON01307126</t>
  </si>
  <si>
    <t>ON52307526</t>
  </si>
  <si>
    <t>ON03306900</t>
  </si>
  <si>
    <t>ON01307948</t>
  </si>
  <si>
    <t>ON01301539</t>
  </si>
  <si>
    <t>ON01301420</t>
  </si>
  <si>
    <t>ON51306057</t>
  </si>
  <si>
    <t>ON01303761</t>
  </si>
  <si>
    <t>ON01039188</t>
  </si>
  <si>
    <t>ON01307536</t>
  </si>
  <si>
    <t>ON02304118</t>
  </si>
  <si>
    <t>ON02306864</t>
  </si>
  <si>
    <t>ON01303772</t>
  </si>
  <si>
    <t>ON01034060</t>
  </si>
  <si>
    <t>ON02021154</t>
  </si>
  <si>
    <t>ON02029188</t>
  </si>
  <si>
    <t>ON51307834</t>
  </si>
  <si>
    <t>ON02304816</t>
  </si>
  <si>
    <t>ON04025205</t>
  </si>
  <si>
    <t>ON02034668</t>
  </si>
  <si>
    <t>ON01307298</t>
  </si>
  <si>
    <t>ON02029548</t>
  </si>
  <si>
    <t>ON01306259</t>
  </si>
  <si>
    <t>ON01302572</t>
  </si>
  <si>
    <t>ON01307234</t>
  </si>
  <si>
    <t>ON03303766</t>
  </si>
  <si>
    <t>ON03007609</t>
  </si>
  <si>
    <t>ON01303664</t>
  </si>
  <si>
    <t>ON01306236</t>
  </si>
  <si>
    <t>ON01302818</t>
  </si>
  <si>
    <t>ON52306519</t>
  </si>
  <si>
    <t>ON01305986</t>
  </si>
  <si>
    <t>ON01306616</t>
  </si>
  <si>
    <t>ON51305031</t>
  </si>
  <si>
    <t>ON01305980</t>
  </si>
  <si>
    <t>ON51308137</t>
  </si>
  <si>
    <t>ON01304974</t>
  </si>
  <si>
    <t>ON01305620</t>
  </si>
  <si>
    <t>ON01304268</t>
  </si>
  <si>
    <t>ON01306761</t>
  </si>
  <si>
    <t>ON07304372</t>
  </si>
  <si>
    <t>ON03307373</t>
  </si>
  <si>
    <t>ON03307436</t>
  </si>
  <si>
    <t>ON02305850</t>
  </si>
  <si>
    <t>ON02027227</t>
  </si>
  <si>
    <t>ON02306089</t>
  </si>
  <si>
    <t>ON01302191</t>
  </si>
  <si>
    <t>ON01308124</t>
  </si>
  <si>
    <t>ON01307821</t>
  </si>
  <si>
    <t>ON01307178</t>
  </si>
  <si>
    <t>ON03306060</t>
  </si>
  <si>
    <t>ON02307570</t>
  </si>
  <si>
    <t>ON03307435</t>
  </si>
  <si>
    <t>ON03307017</t>
  </si>
  <si>
    <t>ON01034180</t>
  </si>
  <si>
    <t>ON01032876</t>
  </si>
  <si>
    <t>ON01004218</t>
  </si>
  <si>
    <t>ON52304330</t>
  </si>
  <si>
    <t>ON51304269</t>
  </si>
  <si>
    <t>ON01025999</t>
  </si>
  <si>
    <t>ON01305832</t>
  </si>
  <si>
    <t>ON02301328</t>
  </si>
  <si>
    <t>ON01302782</t>
  </si>
  <si>
    <t>ON01305583</t>
  </si>
  <si>
    <t>ON01300136</t>
  </si>
  <si>
    <t>ON01308025</t>
  </si>
  <si>
    <t>ON01302843</t>
  </si>
  <si>
    <t>ON01306632</t>
  </si>
  <si>
    <t>ON01307147</t>
  </si>
  <si>
    <t>ODP3514539</t>
  </si>
  <si>
    <t>ON02302310</t>
  </si>
  <si>
    <t>ON02303392</t>
  </si>
  <si>
    <t>ON02304784</t>
  </si>
  <si>
    <t>ON01306396</t>
  </si>
  <si>
    <t>ON01303068</t>
  </si>
  <si>
    <t>ON02304613</t>
  </si>
  <si>
    <t>ON01302871</t>
  </si>
  <si>
    <t>ON02039196</t>
  </si>
  <si>
    <t>ON01307506</t>
  </si>
  <si>
    <t>ON01302526</t>
  </si>
  <si>
    <t>ON02034860</t>
  </si>
  <si>
    <t>ON01028164</t>
  </si>
  <si>
    <t>ON01034084</t>
  </si>
  <si>
    <t>ON03307036</t>
  </si>
  <si>
    <t>ON01030412</t>
  </si>
  <si>
    <t>ON01302747</t>
  </si>
  <si>
    <t>ON01300952</t>
  </si>
  <si>
    <t>ON01306532</t>
  </si>
  <si>
    <t>ON01307638</t>
  </si>
  <si>
    <t>ON53308065</t>
  </si>
  <si>
    <t>ON01306257</t>
  </si>
  <si>
    <t>ON01307934</t>
  </si>
  <si>
    <t>ON02307034</t>
  </si>
  <si>
    <t>ON01302496</t>
  </si>
  <si>
    <t>ON01029652</t>
  </si>
  <si>
    <t>ON01308044</t>
  </si>
  <si>
    <t>ON01307316</t>
  </si>
  <si>
    <t>ON01300824</t>
  </si>
  <si>
    <t>ON01302886</t>
  </si>
  <si>
    <t>ON01308110</t>
  </si>
  <si>
    <t>ON02307086</t>
  </si>
  <si>
    <t>ON01306363</t>
  </si>
  <si>
    <t>ON02031532</t>
  </si>
  <si>
    <t>ON01304947</t>
  </si>
  <si>
    <t>ON01306971</t>
  </si>
  <si>
    <t>ON01305088</t>
  </si>
  <si>
    <t>ON02031908</t>
  </si>
  <si>
    <t>ON02305988</t>
  </si>
  <si>
    <t>ON02009381</t>
  </si>
  <si>
    <t>ON01305657</t>
  </si>
  <si>
    <t>ON01306102</t>
  </si>
  <si>
    <t>ON02027185</t>
  </si>
  <si>
    <t>ON01300730</t>
  </si>
  <si>
    <t>ON01304955</t>
  </si>
  <si>
    <t>ON01305160</t>
  </si>
  <si>
    <t>ON01303659</t>
  </si>
  <si>
    <t>ON01304831</t>
  </si>
  <si>
    <t>ON01300569</t>
  </si>
  <si>
    <t>ON02305560</t>
  </si>
  <si>
    <t>ON51304364</t>
  </si>
  <si>
    <t>ON02024836</t>
  </si>
  <si>
    <t>ON01303268</t>
  </si>
  <si>
    <t>ON01040036</t>
  </si>
  <si>
    <t>ON52308155</t>
  </si>
  <si>
    <t>ON01306585</t>
  </si>
  <si>
    <t>ON01301097</t>
  </si>
  <si>
    <t>ON01032316</t>
  </si>
  <si>
    <t>ON01031308</t>
  </si>
  <si>
    <t>ON01306368</t>
  </si>
  <si>
    <t>ON01024257</t>
  </si>
  <si>
    <t>ON03036356</t>
  </si>
  <si>
    <t>ON09306563</t>
  </si>
  <si>
    <t>ON03304019</t>
  </si>
  <si>
    <t>ON01302203</t>
  </si>
  <si>
    <t>ON04014688</t>
  </si>
  <si>
    <t>ON01302148</t>
  </si>
  <si>
    <t>ON01024935</t>
  </si>
  <si>
    <t>ON05304942</t>
  </si>
  <si>
    <t>ON52304790</t>
  </si>
  <si>
    <t>ON02304690</t>
  </si>
  <si>
    <t>ON01304685</t>
  </si>
  <si>
    <t>ON51304759</t>
  </si>
  <si>
    <t>ON01307999</t>
  </si>
  <si>
    <t>ON01303079</t>
  </si>
  <si>
    <t>ON01304615</t>
  </si>
  <si>
    <t>ON02303076</t>
  </si>
  <si>
    <t>ON02306481</t>
  </si>
  <si>
    <t>ON03028052</t>
  </si>
  <si>
    <t>ON04306018</t>
  </si>
  <si>
    <t>ON03306024</t>
  </si>
  <si>
    <t>ON04306020</t>
  </si>
  <si>
    <t>ON03306019</t>
  </si>
  <si>
    <t>ON01009860</t>
  </si>
  <si>
    <t>ON51304764</t>
  </si>
  <si>
    <t>ON01031012</t>
  </si>
  <si>
    <t>ON01031892</t>
  </si>
  <si>
    <t>ON04305945</t>
  </si>
  <si>
    <t>ON01010124</t>
  </si>
  <si>
    <t>ON02008375</t>
  </si>
  <si>
    <t>ON03303703</t>
  </si>
  <si>
    <t>ON02011924</t>
  </si>
  <si>
    <t>ON01301548</t>
  </si>
  <si>
    <t>ON01303549</t>
  </si>
  <si>
    <t>ON02308135</t>
  </si>
  <si>
    <t>ON02304901</t>
  </si>
  <si>
    <t>ON52305789</t>
  </si>
  <si>
    <t>ON01307804</t>
  </si>
  <si>
    <t>ON01304785</t>
  </si>
  <si>
    <t>ON02306468</t>
  </si>
  <si>
    <t>ON01303519</t>
  </si>
  <si>
    <t>ON01302706</t>
  </si>
  <si>
    <t>ON01307163</t>
  </si>
  <si>
    <t>ON01307558</t>
  </si>
  <si>
    <t>ON02305462</t>
  </si>
  <si>
    <t>ON02305282</t>
  </si>
  <si>
    <t>ON03305324</t>
  </si>
  <si>
    <t>ON03305383</t>
  </si>
  <si>
    <t>ON02305434</t>
  </si>
  <si>
    <t>ON03305314</t>
  </si>
  <si>
    <t>ON02305395</t>
  </si>
  <si>
    <t>ON03305279</t>
  </si>
  <si>
    <t>ON03305268</t>
  </si>
  <si>
    <t>ON02305338</t>
  </si>
  <si>
    <t>ON02305237</t>
  </si>
  <si>
    <t>ON02305348</t>
  </si>
  <si>
    <t>ON03305516</t>
  </si>
  <si>
    <t>ON03305249</t>
  </si>
  <si>
    <t>ON03305484</t>
  </si>
  <si>
    <t>ON03305255</t>
  </si>
  <si>
    <t>ON02305494</t>
  </si>
  <si>
    <t>ON03305253</t>
  </si>
  <si>
    <t>ON03305468</t>
  </si>
  <si>
    <t>ON02305493</t>
  </si>
  <si>
    <t>ON03305257</t>
  </si>
  <si>
    <t>ON03305495</t>
  </si>
  <si>
    <t>ON03305423</t>
  </si>
  <si>
    <t>ON02305339</t>
  </si>
  <si>
    <t>ON04305479</t>
  </si>
  <si>
    <t>ON03305379</t>
  </si>
  <si>
    <t>ON03305413</t>
  </si>
  <si>
    <t>ON01306520</t>
  </si>
  <si>
    <t>ON02305343</t>
  </si>
  <si>
    <t>ON02305389</t>
  </si>
  <si>
    <t>ON02305497</t>
  </si>
  <si>
    <t>ON02305360</t>
  </si>
  <si>
    <t>ON03307153</t>
  </si>
  <si>
    <t>ON02305449</t>
  </si>
  <si>
    <t>ON04305448</t>
  </si>
  <si>
    <t>ON02305350</t>
  </si>
  <si>
    <t>ON03305426</t>
  </si>
  <si>
    <t>ON02305235</t>
  </si>
  <si>
    <t>ON02305352</t>
  </si>
  <si>
    <t>ON02305319</t>
  </si>
  <si>
    <t>ON02305453</t>
  </si>
  <si>
    <t>ON03305333</t>
  </si>
  <si>
    <t>ON04305486</t>
  </si>
  <si>
    <t>ON02305316</t>
  </si>
  <si>
    <t>ON03305310</t>
  </si>
  <si>
    <t>ON03305332</t>
  </si>
  <si>
    <t>ON03305376</t>
  </si>
  <si>
    <t>ON02305318</t>
  </si>
  <si>
    <t>ON54307757</t>
  </si>
  <si>
    <t>ON01307692</t>
  </si>
  <si>
    <t>ON02305351</t>
  </si>
  <si>
    <t>ON03305404</t>
  </si>
  <si>
    <t>ON04305518</t>
  </si>
  <si>
    <t>ON03305380</t>
  </si>
  <si>
    <t>ON03305465</t>
  </si>
  <si>
    <t>ON02305311</t>
  </si>
  <si>
    <t>ON04306323</t>
  </si>
  <si>
    <t>ON03305541</t>
  </si>
  <si>
    <t>ON04305382</t>
  </si>
  <si>
    <t>ON02305335</t>
  </si>
  <si>
    <t>ON02305459</t>
  </si>
  <si>
    <t>ON05305536</t>
  </si>
  <si>
    <t>ON03305455</t>
  </si>
  <si>
    <t>ON03305489</t>
  </si>
  <si>
    <t>ON03305452</t>
  </si>
  <si>
    <t>ON02305451</t>
  </si>
  <si>
    <t>ON02305299</t>
  </si>
  <si>
    <t>ON03305513</t>
  </si>
  <si>
    <t>ON02305496</t>
  </si>
  <si>
    <t>ON02305457</t>
  </si>
  <si>
    <t>ON02305271</t>
  </si>
  <si>
    <t>ON04305248</t>
  </si>
  <si>
    <t>ON03305406</t>
  </si>
  <si>
    <t>ON03305408</t>
  </si>
  <si>
    <t>ON03305405</t>
  </si>
  <si>
    <t>ON03305508</t>
  </si>
  <si>
    <t>ON03305234</t>
  </si>
  <si>
    <t>ON03305326</t>
  </si>
  <si>
    <t>ON02305499</t>
  </si>
  <si>
    <t>ON02305334</t>
  </si>
  <si>
    <t>ON02305505</t>
  </si>
  <si>
    <t>ON53307946</t>
  </si>
  <si>
    <t>ON02305477</t>
  </si>
  <si>
    <t>ON03305269</t>
  </si>
  <si>
    <t>ON03305274</t>
  </si>
  <si>
    <t>ON02305428</t>
  </si>
  <si>
    <t>ON02305509</t>
  </si>
  <si>
    <t>ON02305357</t>
  </si>
  <si>
    <t>ON52307780</t>
  </si>
  <si>
    <t>ON02307614</t>
  </si>
  <si>
    <t>ON02305337</t>
  </si>
  <si>
    <t>ON02305280</t>
  </si>
  <si>
    <t>ON55306965</t>
  </si>
  <si>
    <t>ON02305454</t>
  </si>
  <si>
    <t>ON04305267</t>
  </si>
  <si>
    <t>ON02305273</t>
  </si>
  <si>
    <t>ON02305276</t>
  </si>
  <si>
    <t>ON03305270</t>
  </si>
  <si>
    <t>ON02305364</t>
  </si>
  <si>
    <t>ON03305263</t>
  </si>
  <si>
    <t>ON02305385</t>
  </si>
  <si>
    <t>ON02306322</t>
  </si>
  <si>
    <t>ON02305258</t>
  </si>
  <si>
    <t>ON02305313</t>
  </si>
  <si>
    <t>ON02305466</t>
  </si>
  <si>
    <t>ON02305320</t>
  </si>
  <si>
    <t>ON02305349</t>
  </si>
  <si>
    <t>ON02305464</t>
  </si>
  <si>
    <t>ON03305315</t>
  </si>
  <si>
    <t>ON03305417</t>
  </si>
  <si>
    <t>ON01306373</t>
  </si>
  <si>
    <t>ON03305261</t>
  </si>
  <si>
    <t>ON03305458</t>
  </si>
  <si>
    <t>ON02305259</t>
  </si>
  <si>
    <t>ON02305277</t>
  </si>
  <si>
    <t>ON03305388</t>
  </si>
  <si>
    <t>ON02305229</t>
  </si>
  <si>
    <t>ON02305354</t>
  </si>
  <si>
    <t>ON02305353</t>
  </si>
  <si>
    <t>ON02305346</t>
  </si>
  <si>
    <t>ON02305342</t>
  </si>
  <si>
    <t>ON05305504</t>
  </si>
  <si>
    <t>ON02305473</t>
  </si>
  <si>
    <t>ON02305529</t>
  </si>
  <si>
    <t>ON02305511</t>
  </si>
  <si>
    <t>ON02305286</t>
  </si>
  <si>
    <t>ON02305515</t>
  </si>
  <si>
    <t>ON01306498</t>
  </si>
  <si>
    <t>ON02305422</t>
  </si>
  <si>
    <t>ON02305289</t>
  </si>
  <si>
    <t>ON06305330</t>
  </si>
  <si>
    <t>ON02305467</t>
  </si>
  <si>
    <t>ON03305419</t>
  </si>
  <si>
    <t>ON02305317</t>
  </si>
  <si>
    <t>ON02305418</t>
  </si>
  <si>
    <t>ON02305528</t>
  </si>
  <si>
    <t>ON02305290</t>
  </si>
  <si>
    <t>ON03305534</t>
  </si>
  <si>
    <t>ON02305506</t>
  </si>
  <si>
    <t>ON02305344</t>
  </si>
  <si>
    <t>ON02305345</t>
  </si>
  <si>
    <t>ON03305272</t>
  </si>
  <si>
    <t>ON02305287</t>
  </si>
  <si>
    <t>ON03305430</t>
  </si>
  <si>
    <t>ON03305384</t>
  </si>
  <si>
    <t>ON03305429</t>
  </si>
  <si>
    <t>ON03305367</t>
  </si>
  <si>
    <t>ON04305369</t>
  </si>
  <si>
    <t>ON02305498</t>
  </si>
  <si>
    <t>ON03305537</t>
  </si>
  <si>
    <t>ON02305340</t>
  </si>
  <si>
    <t>ON03305236</t>
  </si>
  <si>
    <t>ON03305432</t>
  </si>
  <si>
    <t>ON03305298</t>
  </si>
  <si>
    <t>ON01307758</t>
  </si>
  <si>
    <t>ON03305372</t>
  </si>
  <si>
    <t>ON03305264</t>
  </si>
  <si>
    <t>ON02305260</t>
  </si>
  <si>
    <t>ON02305539</t>
  </si>
  <si>
    <t>ON02305433</t>
  </si>
  <si>
    <t>ON02305397</t>
  </si>
  <si>
    <t>ON02305445</t>
  </si>
  <si>
    <t>ON02305442</t>
  </si>
  <si>
    <t>ON03305366</t>
  </si>
  <si>
    <t>ON06305377</t>
  </si>
  <si>
    <t>ON02305421</t>
  </si>
  <si>
    <t>ON03305256</t>
  </si>
  <si>
    <t>ON02305336</t>
  </si>
  <si>
    <t>ON03305424</t>
  </si>
  <si>
    <t>ON03305540</t>
  </si>
  <si>
    <t>ON04305507</t>
  </si>
  <si>
    <t>ON02305535</t>
  </si>
  <si>
    <t>ON01307504</t>
  </si>
  <si>
    <t>ON02305362</t>
  </si>
  <si>
    <t>ON02305533</t>
  </si>
  <si>
    <t>ON03305381</t>
  </si>
  <si>
    <t>ON02305501</t>
  </si>
  <si>
    <t>ON02305390</t>
  </si>
  <si>
    <t>ON03305373</t>
  </si>
  <si>
    <t>ON02305398</t>
  </si>
  <si>
    <t>ON02305355</t>
  </si>
  <si>
    <t>ON03305488</t>
  </si>
  <si>
    <t>ON03305363</t>
  </si>
  <si>
    <t>ON02305485</t>
  </si>
  <si>
    <t>ON03305480</t>
  </si>
  <si>
    <t>ON05305293</t>
  </si>
  <si>
    <t>ON02305978</t>
  </si>
  <si>
    <t>ON01306894</t>
  </si>
  <si>
    <t>ON53307012</t>
  </si>
  <si>
    <t>ON01307735</t>
  </si>
  <si>
    <t>ON02305246</t>
  </si>
  <si>
    <t>ON03305244</t>
  </si>
  <si>
    <t>ON02305328</t>
  </si>
  <si>
    <t>ON02305483</t>
  </si>
  <si>
    <t>ON03305250</t>
  </si>
  <si>
    <t>ON02305414</t>
  </si>
  <si>
    <t>ON01306893</t>
  </si>
  <si>
    <t>ON02305450</t>
  </si>
  <si>
    <t>ON03305252</t>
  </si>
  <si>
    <t>ON03305284</t>
  </si>
  <si>
    <t>ON03305278</t>
  </si>
  <si>
    <t>ON02305358</t>
  </si>
  <si>
    <t>ON02305356</t>
  </si>
  <si>
    <t>ON02305538</t>
  </si>
  <si>
    <t>ON03305378</t>
  </si>
  <si>
    <t>ON03305347</t>
  </si>
  <si>
    <t>ON03305370</t>
  </si>
  <si>
    <t>ON02305361</t>
  </si>
  <si>
    <t>ON03305522</t>
  </si>
  <si>
    <t>ON03305520</t>
  </si>
  <si>
    <t>ON04305521</t>
  </si>
  <si>
    <t>ON01302149</t>
  </si>
  <si>
    <t>ON03305460</t>
  </si>
  <si>
    <t>ON03305510</t>
  </si>
  <si>
    <t>ON04305512</t>
  </si>
  <si>
    <t>ON03305519</t>
  </si>
  <si>
    <t>ON02305300</t>
  </si>
  <si>
    <t>ON01306640</t>
  </si>
  <si>
    <t>ON02305605</t>
  </si>
  <si>
    <t>ON01301179</t>
  </si>
  <si>
    <t>ON01306903</t>
  </si>
  <si>
    <t>ON01302448</t>
  </si>
  <si>
    <t>ON01304584</t>
  </si>
  <si>
    <t>ON02306533</t>
  </si>
  <si>
    <t>ON01302608</t>
  </si>
  <si>
    <t>ON01030916</t>
  </si>
  <si>
    <t>ON50307047</t>
  </si>
  <si>
    <t>ON01303422</t>
  </si>
  <si>
    <t>ON02307743</t>
  </si>
  <si>
    <t>ON01305191</t>
  </si>
  <si>
    <t>ON05034516</t>
  </si>
  <si>
    <t>ON51307961</t>
  </si>
  <si>
    <t>ON01305712</t>
  </si>
  <si>
    <t>ON04306816</t>
  </si>
  <si>
    <t>ON02304642</t>
  </si>
  <si>
    <t>ON01307989</t>
  </si>
  <si>
    <t>ON01008029</t>
  </si>
  <si>
    <t>ON01301277</t>
  </si>
  <si>
    <t>ON02305990</t>
  </si>
  <si>
    <t>ON51305953</t>
  </si>
  <si>
    <t>ON01305591</t>
  </si>
  <si>
    <t>ON01300627</t>
  </si>
  <si>
    <t>ON02040516</t>
  </si>
  <si>
    <t>ON03030676</t>
  </si>
  <si>
    <t>ON01303709</t>
  </si>
  <si>
    <t>ON01307750</t>
  </si>
  <si>
    <t>ON01307059</t>
  </si>
  <si>
    <t>ON01307869</t>
  </si>
  <si>
    <t>ON01032220</t>
  </si>
  <si>
    <t>ON01305053</t>
  </si>
  <si>
    <t>ON04303626</t>
  </si>
  <si>
    <t>ON02306773</t>
  </si>
  <si>
    <t>ON02306589</t>
  </si>
  <si>
    <t>ON01008094</t>
  </si>
  <si>
    <t>ON01012120</t>
  </si>
  <si>
    <t>ON02303884</t>
  </si>
  <si>
    <t>ON01306522</t>
  </si>
  <si>
    <t>ON04304965</t>
  </si>
  <si>
    <t>ON01307397</t>
  </si>
  <si>
    <t>ON01027417</t>
  </si>
  <si>
    <t>ON01300690</t>
  </si>
  <si>
    <t>ON01300582</t>
  </si>
  <si>
    <t>ON03304715</t>
  </si>
  <si>
    <t>ON51308184</t>
  </si>
  <si>
    <t>ON02300476</t>
  </si>
  <si>
    <t>ON01039060</t>
  </si>
  <si>
    <t>ON01307764</t>
  </si>
  <si>
    <t>ON02016964</t>
  </si>
  <si>
    <t>ON02018051</t>
  </si>
  <si>
    <t>ON01306560</t>
  </si>
  <si>
    <t>ON01307235</t>
  </si>
  <si>
    <t>ON01302070</t>
  </si>
  <si>
    <t>ON01015149</t>
  </si>
  <si>
    <t>ON51303299</t>
  </si>
  <si>
    <t>ON01015230</t>
  </si>
  <si>
    <t>ON02305962</t>
  </si>
  <si>
    <t>ON01304260</t>
  </si>
  <si>
    <t>ON01302704</t>
  </si>
  <si>
    <t>ON01300404</t>
  </si>
  <si>
    <t>ON02033644</t>
  </si>
  <si>
    <t>ON02035876</t>
  </si>
  <si>
    <t>ON01304346</t>
  </si>
  <si>
    <t>ON02304532</t>
  </si>
  <si>
    <t>ON02301221</t>
  </si>
  <si>
    <t>ON01306050</t>
  </si>
  <si>
    <t>ON01307155</t>
  </si>
  <si>
    <t>ON01304559</t>
  </si>
  <si>
    <t>ON02307788</t>
  </si>
  <si>
    <t>ON01008219</t>
  </si>
  <si>
    <t>ON03304962</t>
  </si>
  <si>
    <t>ON01039068</t>
  </si>
  <si>
    <t>ON01308014</t>
  </si>
  <si>
    <t>ON01307407</t>
  </si>
  <si>
    <t>ON04306349</t>
  </si>
  <si>
    <t>ON04306347</t>
  </si>
  <si>
    <t>ON04306352</t>
  </si>
  <si>
    <t>ON03306353</t>
  </si>
  <si>
    <t>ON04303346</t>
  </si>
  <si>
    <t>ON04306348</t>
  </si>
  <si>
    <t>ON04306358</t>
  </si>
  <si>
    <t>ON04306343</t>
  </si>
  <si>
    <t>ON04306351</t>
  </si>
  <si>
    <t>ON03306357</t>
  </si>
  <si>
    <t>ON03306350</t>
  </si>
  <si>
    <t>ON01304987</t>
  </si>
  <si>
    <t>ON01304290</t>
  </si>
  <si>
    <t>ON01038260</t>
  </si>
  <si>
    <t>ON01305157</t>
  </si>
  <si>
    <t>ON02303615</t>
  </si>
  <si>
    <t>ON02303619</t>
  </si>
  <si>
    <t>ON02303617</t>
  </si>
  <si>
    <t>ON02303616</t>
  </si>
  <si>
    <t>ON01308196</t>
  </si>
  <si>
    <t>ON01300706</t>
  </si>
  <si>
    <t>ON51304729</t>
  </si>
  <si>
    <t>ON01304587</t>
  </si>
  <si>
    <t>ON51304370</t>
  </si>
  <si>
    <t>ON01306237</t>
  </si>
  <si>
    <t>ON52307929</t>
  </si>
  <si>
    <t>ON01302903</t>
  </si>
  <si>
    <t>ON01301285</t>
  </si>
  <si>
    <t>ON01301107</t>
  </si>
  <si>
    <t>ON03306464</t>
  </si>
  <si>
    <t>ON01307050</t>
  </si>
  <si>
    <t>ON52306858</t>
  </si>
  <si>
    <t>ON03008409</t>
  </si>
  <si>
    <t>ON01024037</t>
  </si>
  <si>
    <t>ON02304950</t>
  </si>
  <si>
    <t>ON01306124</t>
  </si>
  <si>
    <t>ON01306643</t>
  </si>
  <si>
    <t>ON02011999</t>
  </si>
  <si>
    <t>ON02013490</t>
  </si>
  <si>
    <t>ON51307222</t>
  </si>
  <si>
    <t>ON02025148</t>
  </si>
  <si>
    <t>ON02300522</t>
  </si>
  <si>
    <t>ON01307045</t>
  </si>
  <si>
    <t>ON01307945</t>
  </si>
  <si>
    <t>ON01008474</t>
  </si>
  <si>
    <t>ON01300799</t>
  </si>
  <si>
    <t>ON04306928</t>
  </si>
  <si>
    <t>ON51305025</t>
  </si>
  <si>
    <t>ON01307404</t>
  </si>
  <si>
    <t>ON01307009</t>
  </si>
  <si>
    <t>ON03303097</t>
  </si>
  <si>
    <t>ON01004994</t>
  </si>
  <si>
    <t>ON02305911</t>
  </si>
  <si>
    <t>ON02307930</t>
  </si>
  <si>
    <t>ON01306485</t>
  </si>
  <si>
    <t>ON01307774</t>
  </si>
  <si>
    <t>ON01306635</t>
  </si>
  <si>
    <t>ON02305184</t>
  </si>
  <si>
    <t>ON01302454</t>
  </si>
  <si>
    <t>ON01304128</t>
  </si>
  <si>
    <t>ON02306659</t>
  </si>
  <si>
    <t>ON01003616</t>
  </si>
  <si>
    <t>ON51307182</t>
  </si>
  <si>
    <t>ON01040108</t>
  </si>
  <si>
    <t>ON01305894</t>
  </si>
  <si>
    <t>ON01304048</t>
  </si>
  <si>
    <t>ON03027326</t>
  </si>
  <si>
    <t>ON01302937</t>
  </si>
  <si>
    <t>ON01301807</t>
  </si>
  <si>
    <t>ON02305896</t>
  </si>
  <si>
    <t>ON01029764</t>
  </si>
  <si>
    <t>ON01306579</t>
  </si>
  <si>
    <t>ON01307405</t>
  </si>
  <si>
    <t>ON02031884</t>
  </si>
  <si>
    <t>ON01307020</t>
  </si>
  <si>
    <t>ON01027788</t>
  </si>
  <si>
    <t>ON01303603</t>
  </si>
  <si>
    <t>ON02304516</t>
  </si>
  <si>
    <t>ON02029620</t>
  </si>
  <si>
    <t>ON02307782</t>
  </si>
  <si>
    <t>ON01302231</t>
  </si>
  <si>
    <t>ON01307203</t>
  </si>
  <si>
    <t>ON01305564</t>
  </si>
  <si>
    <t>ON01306103</t>
  </si>
  <si>
    <t>ON01301199</t>
  </si>
  <si>
    <t>ON01302194</t>
  </si>
  <si>
    <t>ON02030740</t>
  </si>
  <si>
    <t>ON01301978</t>
  </si>
  <si>
    <t>ON01302047</t>
  </si>
  <si>
    <t>ON01019026</t>
  </si>
  <si>
    <t>ON52306767</t>
  </si>
  <si>
    <t>ON51306321</t>
  </si>
  <si>
    <t>ON01008623</t>
  </si>
  <si>
    <t>ON52307296</t>
  </si>
  <si>
    <t>ON02307083</t>
  </si>
  <si>
    <t>ON01040324</t>
  </si>
  <si>
    <t>ON01303223</t>
  </si>
  <si>
    <t>ON01307354</t>
  </si>
  <si>
    <t>ON02300999</t>
  </si>
  <si>
    <t>ON02304982</t>
  </si>
  <si>
    <t>ON01307970</t>
  </si>
  <si>
    <t>ON01035908</t>
  </si>
  <si>
    <t>ON01302788</t>
  </si>
  <si>
    <t>ON01306432</t>
  </si>
  <si>
    <t>ON02307313</t>
  </si>
  <si>
    <t>ON01307647</t>
  </si>
  <si>
    <t>ON02008722</t>
  </si>
  <si>
    <t>ON01303236</t>
  </si>
  <si>
    <t>ON01306451</t>
  </si>
  <si>
    <t>ON01019018</t>
  </si>
  <si>
    <t>ON01030652</t>
  </si>
  <si>
    <t>ON01300060</t>
  </si>
  <si>
    <t>ON01300212</t>
  </si>
  <si>
    <t>ON01300158</t>
  </si>
  <si>
    <t>ON01040596</t>
  </si>
  <si>
    <t>ON01303759</t>
  </si>
  <si>
    <t>ON01300858</t>
  </si>
  <si>
    <t>ON01301234</t>
  </si>
  <si>
    <t>ON01300145</t>
  </si>
  <si>
    <t>ON01303602</t>
  </si>
  <si>
    <t>ON01301104</t>
  </si>
  <si>
    <t>ON01301717</t>
  </si>
  <si>
    <t>ON01301820</t>
  </si>
  <si>
    <t>ON01302425</t>
  </si>
  <si>
    <t>ON01039292</t>
  </si>
  <si>
    <t>ON01300456</t>
  </si>
  <si>
    <t>ON01040940</t>
  </si>
  <si>
    <t>ON01302188</t>
  </si>
  <si>
    <t>ON01304259</t>
  </si>
  <si>
    <t>ON01040660</t>
  </si>
  <si>
    <t>ON01300466</t>
  </si>
  <si>
    <t>ON01300633</t>
  </si>
  <si>
    <t>ON01300830</t>
  </si>
  <si>
    <t>ON01301058</t>
  </si>
  <si>
    <t>ON01300082</t>
  </si>
  <si>
    <t>ON01038964</t>
  </si>
  <si>
    <t>ON01300375</t>
  </si>
  <si>
    <t>ON01301235</t>
  </si>
  <si>
    <t>ON01301521</t>
  </si>
  <si>
    <t>ON01301758</t>
  </si>
  <si>
    <t>ON01040468</t>
  </si>
  <si>
    <t>ON01300872</t>
  </si>
  <si>
    <t>ON01039004</t>
  </si>
  <si>
    <t>ON01300467</t>
  </si>
  <si>
    <t>ON01304430</t>
  </si>
  <si>
    <t>ON01303760</t>
  </si>
  <si>
    <t>ON01304991</t>
  </si>
  <si>
    <t>ON01305816</t>
  </si>
  <si>
    <t>ON01300996</t>
  </si>
  <si>
    <t>ON03305180</t>
  </si>
  <si>
    <t>ON01307093</t>
  </si>
  <si>
    <t>ON02012112</t>
  </si>
  <si>
    <t>ON02307502</t>
  </si>
  <si>
    <t>ON01306268</t>
  </si>
  <si>
    <t>ON01307060</t>
  </si>
  <si>
    <t>ON01303835</t>
  </si>
  <si>
    <t>ON01306438</t>
  </si>
  <si>
    <t>ON01033940</t>
  </si>
  <si>
    <t>ON01304707</t>
  </si>
  <si>
    <t>ON01303628</t>
  </si>
  <si>
    <t>ON01017780</t>
  </si>
  <si>
    <t>ON01306360</t>
  </si>
  <si>
    <t>ON01306113</t>
  </si>
  <si>
    <t>ON02306234</t>
  </si>
  <si>
    <t>ON01305729</t>
  </si>
  <si>
    <t>ON01307672</t>
  </si>
  <si>
    <t>ON01304796</t>
  </si>
  <si>
    <t>ON02300262</t>
  </si>
  <si>
    <t>ON01307264</t>
  </si>
  <si>
    <t>ON01307568</t>
  </si>
  <si>
    <t>ON04306775</t>
  </si>
  <si>
    <t>ON04035316</t>
  </si>
  <si>
    <t>ON01307642</t>
  </si>
  <si>
    <t>ON05304113</t>
  </si>
  <si>
    <t>ON01302210</t>
  </si>
  <si>
    <t>ON01303656</t>
  </si>
  <si>
    <t>ON01307627</t>
  </si>
  <si>
    <t>ON03306359</t>
  </si>
  <si>
    <t>ON01306489</t>
  </si>
  <si>
    <t>ON01303291</t>
  </si>
  <si>
    <t>ON02301778</t>
  </si>
  <si>
    <t>ON03023077</t>
  </si>
  <si>
    <t>ON01031956</t>
  </si>
  <si>
    <t>ON01304912</t>
  </si>
  <si>
    <t>ON01306960</t>
  </si>
  <si>
    <t>ON01307226</t>
  </si>
  <si>
    <t>ON01305929</t>
  </si>
  <si>
    <t>ON01306676</t>
  </si>
  <si>
    <t>ON01306667</t>
  </si>
  <si>
    <t>ON02034580</t>
  </si>
  <si>
    <t>ON03023010</t>
  </si>
  <si>
    <t>ON01302525</t>
  </si>
  <si>
    <t>ON01305984</t>
  </si>
  <si>
    <t>ON01307716</t>
  </si>
  <si>
    <t>ON01301574</t>
  </si>
  <si>
    <t>ON01302359</t>
  </si>
  <si>
    <t>ON02030124</t>
  </si>
  <si>
    <t>ON01300863</t>
  </si>
  <si>
    <t>ON01306923</t>
  </si>
  <si>
    <t>ON03303745</t>
  </si>
  <si>
    <t>ON01306318</t>
  </si>
  <si>
    <t>ON01301962</t>
  </si>
  <si>
    <t>ON01300679</t>
  </si>
  <si>
    <t>ON02307016</t>
  </si>
  <si>
    <t>ON01036828</t>
  </si>
  <si>
    <t>ON02305974</t>
  </si>
  <si>
    <t>ON02304720</t>
  </si>
  <si>
    <t>ON03304316</t>
  </si>
  <si>
    <t>ON04306497</t>
  </si>
  <si>
    <t>ON01301672</t>
  </si>
  <si>
    <t>ON02304778</t>
  </si>
  <si>
    <t>ON01300945</t>
  </si>
  <si>
    <t>ON03307055</t>
  </si>
  <si>
    <t>ON02036572</t>
  </si>
  <si>
    <t>ON03033468</t>
  </si>
  <si>
    <t>ON03303475</t>
  </si>
  <si>
    <t>ON52308054</t>
  </si>
  <si>
    <t>ON01307720</t>
  </si>
  <si>
    <t>ON51303734</t>
  </si>
  <si>
    <t>ON02305472</t>
  </si>
  <si>
    <t>ON02028884</t>
  </si>
  <si>
    <t>ON02002279</t>
  </si>
  <si>
    <t>ON01302060</t>
  </si>
  <si>
    <t>ON01304674</t>
  </si>
  <si>
    <t>ON01303882</t>
  </si>
  <si>
    <t>ON01307927</t>
  </si>
  <si>
    <t>ON03306415</t>
  </si>
  <si>
    <t>ON02304433</t>
  </si>
  <si>
    <t>ON02304893</t>
  </si>
  <si>
    <t>ON01020339</t>
  </si>
  <si>
    <t>ON01307124</t>
  </si>
  <si>
    <t>ON52304451</t>
  </si>
  <si>
    <t>ON01307489</t>
  </si>
  <si>
    <t>ON02028028</t>
  </si>
  <si>
    <t>ON01027086</t>
  </si>
  <si>
    <t>ON01303605</t>
  </si>
  <si>
    <t>ON01304182</t>
  </si>
  <si>
    <t>ON01015040</t>
  </si>
  <si>
    <t>ON51307618</t>
  </si>
  <si>
    <t>ON01303716</t>
  </si>
  <si>
    <t>ON01307563</t>
  </si>
  <si>
    <t>ON01306032</t>
  </si>
  <si>
    <t>ON02301023</t>
  </si>
  <si>
    <t>ON01031220</t>
  </si>
  <si>
    <t>ON01307508</t>
  </si>
  <si>
    <t>ON01308148</t>
  </si>
  <si>
    <t>ON01304959</t>
  </si>
  <si>
    <t>ON52307379</t>
  </si>
  <si>
    <t>ON04307926</t>
  </si>
  <si>
    <t>ON01034316</t>
  </si>
  <si>
    <t>ON02031772</t>
  </si>
  <si>
    <t>ON01307297</t>
  </si>
  <si>
    <t>ON03306486</t>
  </si>
  <si>
    <t>ON02304289</t>
  </si>
  <si>
    <t>ON01305935</t>
  </si>
  <si>
    <t>ON01300913</t>
  </si>
  <si>
    <t>ON01306977</t>
  </si>
  <si>
    <t>ON01015719</t>
  </si>
  <si>
    <t>ON01013821</t>
  </si>
  <si>
    <t>ON51306456</t>
  </si>
  <si>
    <t>ON03029468</t>
  </si>
  <si>
    <t>ON02307958</t>
  </si>
  <si>
    <t>ON01300070</t>
  </si>
  <si>
    <t>ON52307088</t>
  </si>
  <si>
    <t>ON01305172</t>
  </si>
  <si>
    <t>ON01300137</t>
  </si>
  <si>
    <t>ON01035100</t>
  </si>
  <si>
    <t>ON01038676</t>
  </si>
  <si>
    <t>ON02306462</t>
  </si>
  <si>
    <t>ON06306073</t>
  </si>
  <si>
    <t>ON02306516</t>
  </si>
  <si>
    <t>ON02038212</t>
  </si>
  <si>
    <t>ON01300694</t>
  </si>
  <si>
    <t>ON01301816</t>
  </si>
  <si>
    <t>ON01304970</t>
  </si>
  <si>
    <t>ON02305182</t>
  </si>
  <si>
    <t>ON01030604</t>
  </si>
  <si>
    <t>ON01009167</t>
  </si>
  <si>
    <t>ON04005397</t>
  </si>
  <si>
    <t>ON01306247</t>
  </si>
  <si>
    <t>ON02034284</t>
  </si>
  <si>
    <t>ON01307689</t>
  </si>
  <si>
    <t>ON02306433</t>
  </si>
  <si>
    <t>ON01300567</t>
  </si>
  <si>
    <t>ON01308169</t>
  </si>
  <si>
    <t>ON51304967</t>
  </si>
  <si>
    <t>ON01306972</t>
  </si>
  <si>
    <t>ON01303907</t>
  </si>
  <si>
    <t>ON01302471</t>
  </si>
  <si>
    <t>ON01306067</t>
  </si>
  <si>
    <t>ON01306367</t>
  </si>
  <si>
    <t>ON01008631</t>
  </si>
  <si>
    <t>ON51305013</t>
  </si>
  <si>
    <t>ON02306653</t>
  </si>
  <si>
    <t>ON04031236</t>
  </si>
  <si>
    <t>ON51307645</t>
  </si>
  <si>
    <t>ON02306904</t>
  </si>
  <si>
    <t>ON52303376</t>
  </si>
  <si>
    <t>ON01307586</t>
  </si>
  <si>
    <t>ON01307212</t>
  </si>
  <si>
    <t>ON01300816</t>
  </si>
  <si>
    <t>ON01306559</t>
  </si>
  <si>
    <t>ON01038972</t>
  </si>
  <si>
    <t>ON01304231</t>
  </si>
  <si>
    <t>ON01307250</t>
  </si>
  <si>
    <t>ON01302021</t>
  </si>
  <si>
    <t>ON01011874</t>
  </si>
  <si>
    <t>ON51307218</t>
  </si>
  <si>
    <t>ON03307117</t>
  </si>
  <si>
    <t>ON03304954</t>
  </si>
  <si>
    <t>ON01303645</t>
  </si>
  <si>
    <t>ON02032228</t>
  </si>
  <si>
    <t>ON01041012</t>
  </si>
  <si>
    <t>ON01302107</t>
  </si>
  <si>
    <t>ON01302469</t>
  </si>
  <si>
    <t>ON03307516</t>
  </si>
  <si>
    <t>ON01307193</t>
  </si>
  <si>
    <t>ON01018200</t>
  </si>
  <si>
    <t>ON01302737</t>
  </si>
  <si>
    <t>ON01307214</t>
  </si>
  <si>
    <t>ON01303240</t>
  </si>
  <si>
    <t>ON01302559</t>
  </si>
  <si>
    <t>ON01303600</t>
  </si>
  <si>
    <t>ON01307587</t>
  </si>
  <si>
    <t>ON01303135</t>
  </si>
  <si>
    <t>ON01307794</t>
  </si>
  <si>
    <t>ON01037796</t>
  </si>
  <si>
    <t>ON01307037</t>
  </si>
  <si>
    <t>ON01028156</t>
  </si>
  <si>
    <t>ON03305837</t>
  </si>
  <si>
    <t>ON53305201</t>
  </si>
  <si>
    <t>ON01300359</t>
  </si>
  <si>
    <t>ON06000620</t>
  </si>
  <si>
    <t>ON06031548</t>
  </si>
  <si>
    <t>ON03019984</t>
  </si>
  <si>
    <t>ON01040276</t>
  </si>
  <si>
    <t>ON03307311</t>
  </si>
  <si>
    <t>ON03029108</t>
  </si>
  <si>
    <t>ON01037820</t>
  </si>
  <si>
    <t>ON01039420</t>
  </si>
  <si>
    <t>ON01301410</t>
  </si>
  <si>
    <t>ON02030476</t>
  </si>
  <si>
    <t>ON01302703</t>
  </si>
  <si>
    <t>ON01308083</t>
  </si>
  <si>
    <t>ON04305005</t>
  </si>
  <si>
    <t>ON01300935</t>
  </si>
  <si>
    <t>ON01302116</t>
  </si>
  <si>
    <t>ON02031812</t>
  </si>
  <si>
    <t>ON01304286</t>
  </si>
  <si>
    <t>ON02307216</t>
  </si>
  <si>
    <t>ON01305698</t>
  </si>
  <si>
    <t>ON01304523</t>
  </si>
  <si>
    <t>ON01304812</t>
  </si>
  <si>
    <t>ON52305795</t>
  </si>
  <si>
    <t>ON01300652</t>
  </si>
  <si>
    <t>ON01304716</t>
  </si>
  <si>
    <t>ON01307617</t>
  </si>
  <si>
    <t>ON02029940</t>
  </si>
  <si>
    <t>ON03006338</t>
  </si>
  <si>
    <t>ON03017715</t>
  </si>
  <si>
    <t>ON01305187</t>
  </si>
  <si>
    <t>ON01305022</t>
  </si>
  <si>
    <t>ON01301819</t>
  </si>
  <si>
    <t>ON01300320</t>
  </si>
  <si>
    <t>ON01307567</t>
  </si>
  <si>
    <t>ON02304323</t>
  </si>
  <si>
    <t>ON01022822</t>
  </si>
  <si>
    <t>ON01302487</t>
  </si>
  <si>
    <t>ON01302411</t>
  </si>
  <si>
    <t>ON01012237</t>
  </si>
  <si>
    <t>ON03005579</t>
  </si>
  <si>
    <t>ON02305080</t>
  </si>
  <si>
    <t>ON02031676</t>
  </si>
  <si>
    <t>ON01301922</t>
  </si>
  <si>
    <t>ON01303597</t>
  </si>
  <si>
    <t>ON52304665</t>
  </si>
  <si>
    <t>ON01307220</t>
  </si>
  <si>
    <t>ON01304802</t>
  </si>
  <si>
    <t>ON01306873</t>
  </si>
  <si>
    <t>ON01019182</t>
  </si>
  <si>
    <t>ON02009480</t>
  </si>
  <si>
    <t>ON01304241</t>
  </si>
  <si>
    <t>ON03307457</t>
  </si>
  <si>
    <t>ON51304839</t>
  </si>
  <si>
    <t>ON01301198</t>
  </si>
  <si>
    <t>ON02038460</t>
  </si>
  <si>
    <t>ON01306411</t>
  </si>
  <si>
    <t>ON01307740</t>
  </si>
  <si>
    <t>ON02304408</t>
  </si>
  <si>
    <t>ON02300143</t>
  </si>
  <si>
    <t>ON01303075</t>
  </si>
  <si>
    <t>ON01308023</t>
  </si>
  <si>
    <t>ON02306501</t>
  </si>
  <si>
    <t>ON01029924</t>
  </si>
  <si>
    <t>ON01307790</t>
  </si>
  <si>
    <t>ON02307468</t>
  </si>
  <si>
    <t>ON01306121</t>
  </si>
  <si>
    <t>ON01307482</t>
  </si>
  <si>
    <t>ON01307636</t>
  </si>
  <si>
    <t>ON56303196</t>
  </si>
  <si>
    <t>ON01034348</t>
  </si>
  <si>
    <t>ON01300709</t>
  </si>
  <si>
    <t>ON01307544</t>
  </si>
  <si>
    <t>ON02024315</t>
  </si>
  <si>
    <t>ON02300826</t>
  </si>
  <si>
    <t>ON03030244</t>
  </si>
  <si>
    <t>ON01306546</t>
  </si>
  <si>
    <t>ON02028628</t>
  </si>
  <si>
    <t>ON03019612</t>
  </si>
  <si>
    <t>ON02005470</t>
  </si>
  <si>
    <t>ON01302101</t>
  </si>
  <si>
    <t>ON01301456</t>
  </si>
  <si>
    <t>ON04032964</t>
  </si>
  <si>
    <t>ON01303673</t>
  </si>
  <si>
    <t>ON02029740</t>
  </si>
  <si>
    <t>ON02301177</t>
  </si>
  <si>
    <t>ON02300425</t>
  </si>
  <si>
    <t>ON02033916</t>
  </si>
  <si>
    <t>ON02025221</t>
  </si>
  <si>
    <t>ON03028932</t>
  </si>
  <si>
    <t>ON01031508</t>
  </si>
  <si>
    <t>ON02024216</t>
  </si>
  <si>
    <t>ON01302222</t>
  </si>
  <si>
    <t>ON03009449</t>
  </si>
  <si>
    <t>ON02026872</t>
  </si>
  <si>
    <t>ON52304789</t>
  </si>
  <si>
    <t>ON52305556</t>
  </si>
  <si>
    <t>ON03029388</t>
  </si>
  <si>
    <t>ON05307789</t>
  </si>
  <si>
    <t>ON53308049</t>
  </si>
  <si>
    <t>ON02007161</t>
  </si>
  <si>
    <t>ON01303906</t>
  </si>
  <si>
    <t>ON01304589</t>
  </si>
  <si>
    <t>ON01305655</t>
  </si>
  <si>
    <t>ON02304511</t>
  </si>
  <si>
    <t>ON01307695</t>
  </si>
  <si>
    <t>ON01307541</t>
  </si>
  <si>
    <t>ON01307477</t>
  </si>
  <si>
    <t>ON01307605</t>
  </si>
  <si>
    <t>ON01307969</t>
  </si>
  <si>
    <t>ON02303989</t>
  </si>
  <si>
    <t>ON01302998</t>
  </si>
  <si>
    <t>ON02308094</t>
  </si>
  <si>
    <t>ON02308093</t>
  </si>
  <si>
    <t>ON52308092</t>
  </si>
  <si>
    <t>ON02305186</t>
  </si>
  <si>
    <t>ON03305189</t>
  </si>
  <si>
    <t>ON02305185</t>
  </si>
  <si>
    <t>ON01300810</t>
  </si>
  <si>
    <t>ON01308181</t>
  </si>
  <si>
    <t>ON01301563</t>
  </si>
  <si>
    <t>ON01307142</t>
  </si>
  <si>
    <t>ON01303326</t>
  </si>
  <si>
    <t>ON02307820</t>
  </si>
  <si>
    <t>ON02303384</t>
  </si>
  <si>
    <t>ON01303530</t>
  </si>
  <si>
    <t>ON51307581</t>
  </si>
  <si>
    <t>ON02023705</t>
  </si>
  <si>
    <t>ON54306988</t>
  </si>
  <si>
    <t>ON01307445</t>
  </si>
  <si>
    <t>ON02304754</t>
  </si>
  <si>
    <t>ON52307767</t>
  </si>
  <si>
    <t>ON03307148</t>
  </si>
  <si>
    <t>ON02306991</t>
  </si>
  <si>
    <t>ON01308047</t>
  </si>
  <si>
    <t>ON01307018</t>
  </si>
  <si>
    <t>ON02304196</t>
  </si>
  <si>
    <t>ON03306025</t>
  </si>
  <si>
    <t>ON01302795</t>
  </si>
  <si>
    <t>ON01307252</t>
  </si>
  <si>
    <t>ON02303807</t>
  </si>
  <si>
    <t>ON02308185</t>
  </si>
  <si>
    <t>ON02301748</t>
  </si>
  <si>
    <t>ON02306253</t>
  </si>
  <si>
    <t>ON01040388</t>
  </si>
  <si>
    <t>ON01307191</t>
  </si>
  <si>
    <t>ON01300911</t>
  </si>
  <si>
    <t>ON01306494</t>
  </si>
  <si>
    <t>ON01306399</t>
  </si>
  <si>
    <t>ON01304357</t>
  </si>
  <si>
    <t>ON51307555</t>
  </si>
  <si>
    <t>ON01307094</t>
  </si>
  <si>
    <t>ON51304585</t>
  </si>
  <si>
    <t>ON01303694</t>
  </si>
  <si>
    <t>ON51304391</t>
  </si>
  <si>
    <t>ON01300405</t>
  </si>
  <si>
    <t>ON01304919</t>
  </si>
  <si>
    <t>ON02307986</t>
  </si>
  <si>
    <t>ON01303795</t>
  </si>
  <si>
    <t>ON01306952</t>
  </si>
  <si>
    <t>ON01307054</t>
  </si>
  <si>
    <t>ON03021246</t>
  </si>
  <si>
    <t>ON02307915</t>
  </si>
  <si>
    <t>ON01300992</t>
  </si>
  <si>
    <t>ON03306416</t>
  </si>
  <si>
    <t>ON02009244</t>
  </si>
  <si>
    <t>ON01307175</t>
  </si>
  <si>
    <t>ON04303987</t>
  </si>
  <si>
    <t>ON01038748</t>
  </si>
  <si>
    <t>ON02024349</t>
  </si>
  <si>
    <t>ON01306525</t>
  </si>
  <si>
    <t>ON03306372</t>
  </si>
  <si>
    <t>ON02306214</t>
  </si>
  <si>
    <t>ON01304699</t>
  </si>
  <si>
    <t>ON01303243</t>
  </si>
  <si>
    <t>ON01307914</t>
  </si>
  <si>
    <t>ON01306606</t>
  </si>
  <si>
    <t>ON03307190</t>
  </si>
  <si>
    <t>ON01306540</t>
  </si>
  <si>
    <t>ON01026823</t>
  </si>
  <si>
    <t>ON01302038</t>
  </si>
  <si>
    <t>ON01306397</t>
  </si>
  <si>
    <t>ON01307965</t>
  </si>
  <si>
    <t>ON53306502</t>
  </si>
  <si>
    <t>ON01301739</t>
  </si>
  <si>
    <t>ON04306531</t>
  </si>
  <si>
    <t>ON01300687</t>
  </si>
  <si>
    <t>ON01300241</t>
  </si>
  <si>
    <t>ON02307238</t>
  </si>
  <si>
    <t>ON01301308</t>
  </si>
  <si>
    <t>ON01300457</t>
  </si>
  <si>
    <t>ON02301233</t>
  </si>
  <si>
    <t>ON02308055</t>
  </si>
  <si>
    <t>ON02303689</t>
  </si>
  <si>
    <t>ON02020180</t>
  </si>
  <si>
    <t>ON02307188</t>
  </si>
  <si>
    <t>ON02036100</t>
  </si>
  <si>
    <t>ON01307423</t>
  </si>
  <si>
    <t>ON02300856</t>
  </si>
  <si>
    <t>ON01302919</t>
  </si>
  <si>
    <t>ON01304355</t>
  </si>
  <si>
    <t>ON01307403</t>
  </si>
  <si>
    <t>ON03304877</t>
  </si>
  <si>
    <t>ON01307779</t>
  </si>
  <si>
    <t>ON01001834</t>
  </si>
  <si>
    <t>ON01038316</t>
  </si>
  <si>
    <t>ON01304068</t>
  </si>
  <si>
    <t>ON01302473</t>
  </si>
  <si>
    <t>ON01031564</t>
  </si>
  <si>
    <t>ON04306448</t>
  </si>
  <si>
    <t>ON02034444</t>
  </si>
  <si>
    <t>ON01301511</t>
  </si>
  <si>
    <t>ON51304464</t>
  </si>
  <si>
    <t>ON03303867</t>
  </si>
  <si>
    <t>ON01307070</t>
  </si>
  <si>
    <t>ON01305094</t>
  </si>
  <si>
    <t>ON03023663</t>
  </si>
  <si>
    <t>ON51303446</t>
  </si>
  <si>
    <t>ON01013565</t>
  </si>
  <si>
    <t>ON01007617</t>
  </si>
  <si>
    <t>ON01305921</t>
  </si>
  <si>
    <t>ON02303454</t>
  </si>
  <si>
    <t>ON01026799</t>
  </si>
  <si>
    <t>ON02306142</t>
  </si>
  <si>
    <t>ON01033684</t>
  </si>
  <si>
    <t>ON01303434</t>
  </si>
  <si>
    <t>ON01305200</t>
  </si>
  <si>
    <t>ON01304218</t>
  </si>
  <si>
    <t>ON01303211</t>
  </si>
  <si>
    <t>ON03300344</t>
  </si>
  <si>
    <t>ON01307694</t>
  </si>
  <si>
    <t>ON01302225</t>
  </si>
  <si>
    <t>ON51307741</t>
  </si>
  <si>
    <t>ON01308126</t>
  </si>
  <si>
    <t>ON02305849</t>
  </si>
  <si>
    <t>ON03028444</t>
  </si>
  <si>
    <t>ON01029308</t>
  </si>
  <si>
    <t>ON01307607</t>
  </si>
  <si>
    <t>ON01307181</t>
  </si>
  <si>
    <t>ON01302566</t>
  </si>
  <si>
    <t>ON01306167</t>
  </si>
  <si>
    <t>ON01306514</t>
  </si>
  <si>
    <t>ON03303036</t>
  </si>
  <si>
    <t>ON51304202</t>
  </si>
  <si>
    <t>ON01303728</t>
  </si>
  <si>
    <t>ON05005835</t>
  </si>
  <si>
    <t>ON01305153</t>
  </si>
  <si>
    <t>ON01036452</t>
  </si>
  <si>
    <t>ON01301857</t>
  </si>
  <si>
    <t>ON01032396</t>
  </si>
  <si>
    <t>ON01301268</t>
  </si>
  <si>
    <t>ON01037716</t>
  </si>
  <si>
    <t>ON01035348</t>
  </si>
  <si>
    <t>ON01031716</t>
  </si>
  <si>
    <t>ON01300127</t>
  </si>
  <si>
    <t>ON01301937</t>
  </si>
  <si>
    <t>ON01301140</t>
  </si>
  <si>
    <t>ON01301497</t>
  </si>
  <si>
    <t>ON01036460</t>
  </si>
  <si>
    <t>ON01303727</t>
  </si>
  <si>
    <t>ON01302363</t>
  </si>
  <si>
    <t>ON01032404</t>
  </si>
  <si>
    <t>ON01003913</t>
  </si>
  <si>
    <t>ON01015974</t>
  </si>
  <si>
    <t>ON01300128</t>
  </si>
  <si>
    <t>ON01301501</t>
  </si>
  <si>
    <t>ON01037044</t>
  </si>
  <si>
    <t>ON01301212</t>
  </si>
  <si>
    <t>ON01035188</t>
  </si>
  <si>
    <t>ON01040156</t>
  </si>
  <si>
    <t>ON01300702</t>
  </si>
  <si>
    <t>ON51304345</t>
  </si>
  <si>
    <t>ON01035196</t>
  </si>
  <si>
    <t>ON01301759</t>
  </si>
  <si>
    <t>ON01034932</t>
  </si>
  <si>
    <t>ON01303040</t>
  </si>
  <si>
    <t>ON01040652</t>
  </si>
  <si>
    <t>ON01300130</t>
  </si>
  <si>
    <t>ON51303194</t>
  </si>
  <si>
    <t>ON02035644</t>
  </si>
  <si>
    <t>ON01032388</t>
  </si>
  <si>
    <t>ON01305671</t>
  </si>
  <si>
    <t>ON01300957</t>
  </si>
  <si>
    <t>ON01303039</t>
  </si>
  <si>
    <t>ON03011692</t>
  </si>
  <si>
    <t>ON01300703</t>
  </si>
  <si>
    <t>ON01034940</t>
  </si>
  <si>
    <t>ON01039684</t>
  </si>
  <si>
    <t>ON02036204</t>
  </si>
  <si>
    <t>ON01300129</t>
  </si>
  <si>
    <t>ON01032708</t>
  </si>
  <si>
    <t>ON01302898</t>
  </si>
  <si>
    <t>ON01300859</t>
  </si>
  <si>
    <t>ON01302184</t>
  </si>
  <si>
    <t>ON01300438</t>
  </si>
  <si>
    <t>ON01302079</t>
  </si>
  <si>
    <t>ON55302982</t>
  </si>
  <si>
    <t>ON01300353</t>
  </si>
  <si>
    <t>ON01302147</t>
  </si>
  <si>
    <t>ON01003848</t>
  </si>
  <si>
    <t>ON52302983</t>
  </si>
  <si>
    <t>ON01003988</t>
  </si>
  <si>
    <t>ON01004010</t>
  </si>
  <si>
    <t>ON03300616</t>
  </si>
  <si>
    <t>ON01003996</t>
  </si>
  <si>
    <t>ON01303360</t>
  </si>
  <si>
    <t>ON01302362</t>
  </si>
  <si>
    <t>ON01302155</t>
  </si>
  <si>
    <t>ON01040644</t>
  </si>
  <si>
    <t>ON01300354</t>
  </si>
  <si>
    <t>ON01034948</t>
  </si>
  <si>
    <t>ON01300131</t>
  </si>
  <si>
    <t>ON01302648</t>
  </si>
  <si>
    <t>ON01305925</t>
  </si>
  <si>
    <t>ON01301365</t>
  </si>
  <si>
    <t>ON01015958</t>
  </si>
  <si>
    <t>ON51304932</t>
  </si>
  <si>
    <t>ON01039676</t>
  </si>
  <si>
    <t>ON01031932</t>
  </si>
  <si>
    <t>ON01302899</t>
  </si>
  <si>
    <t>ON01033876</t>
  </si>
  <si>
    <t>ON01037052</t>
  </si>
  <si>
    <t>ON01035212</t>
  </si>
  <si>
    <t>ON01034956</t>
  </si>
  <si>
    <t>ON01036052</t>
  </si>
  <si>
    <t>ON01037036</t>
  </si>
  <si>
    <t>ON01035220</t>
  </si>
  <si>
    <t>ON01038708</t>
  </si>
  <si>
    <t>ON01302977</t>
  </si>
  <si>
    <t>ON01301269</t>
  </si>
  <si>
    <t>ON01032700</t>
  </si>
  <si>
    <t>ON01302185</t>
  </si>
  <si>
    <t>ON01300921</t>
  </si>
  <si>
    <t>ON01003921</t>
  </si>
  <si>
    <t>ON01300437</t>
  </si>
  <si>
    <t>ON01037924</t>
  </si>
  <si>
    <t>ON01026567</t>
  </si>
  <si>
    <t>ON01038820</t>
  </si>
  <si>
    <t>ON01301496</t>
  </si>
  <si>
    <t>ON01302361</t>
  </si>
  <si>
    <t>ON01035228</t>
  </si>
  <si>
    <t>ON01039340</t>
  </si>
  <si>
    <t>ON01302102</t>
  </si>
  <si>
    <t>ON01301210</t>
  </si>
  <si>
    <t>ON01003939</t>
  </si>
  <si>
    <t>ON01040628</t>
  </si>
  <si>
    <t>ON01302647</t>
  </si>
  <si>
    <t>ON01039276</t>
  </si>
  <si>
    <t>ON01301271</t>
  </si>
  <si>
    <t>ON01300132</t>
  </si>
  <si>
    <t>ON53307599</t>
  </si>
  <si>
    <t>ON01004036</t>
  </si>
  <si>
    <t>ON01037724</t>
  </si>
  <si>
    <t>ON01039500</t>
  </si>
  <si>
    <t>ON01004077</t>
  </si>
  <si>
    <t>ON01300943</t>
  </si>
  <si>
    <t>ON01303680</t>
  </si>
  <si>
    <t>ON01300700</t>
  </si>
  <si>
    <t>ON01035236</t>
  </si>
  <si>
    <t>ON01301855</t>
  </si>
  <si>
    <t>ON01301213</t>
  </si>
  <si>
    <t>ON53302980</t>
  </si>
  <si>
    <t>ON03011791</t>
  </si>
  <si>
    <t>ON01031732</t>
  </si>
  <si>
    <t>ON52302978</t>
  </si>
  <si>
    <t>ON01035244</t>
  </si>
  <si>
    <t>ON01016113</t>
  </si>
  <si>
    <t>ON02302945</t>
  </si>
  <si>
    <t>ON01300376</t>
  </si>
  <si>
    <t>ON01302809</t>
  </si>
  <si>
    <t>ON01303997</t>
  </si>
  <si>
    <t>ON01003905</t>
  </si>
  <si>
    <t>ON01037884</t>
  </si>
  <si>
    <t>ON01040636</t>
  </si>
  <si>
    <t>ON51308142</t>
  </si>
  <si>
    <t>ON01302906</t>
  </si>
  <si>
    <t>ON01301211</t>
  </si>
  <si>
    <t>ON01301114</t>
  </si>
  <si>
    <t>ON52302981</t>
  </si>
  <si>
    <t>ON01301498</t>
  </si>
  <si>
    <t>ON01034972</t>
  </si>
  <si>
    <t>ON01004051</t>
  </si>
  <si>
    <t>ON01301499</t>
  </si>
  <si>
    <t>ON01016741</t>
  </si>
  <si>
    <t>ON01035204</t>
  </si>
  <si>
    <t>ON12304242</t>
  </si>
  <si>
    <t>ON01013862</t>
  </si>
  <si>
    <t>ON01305087</t>
  </si>
  <si>
    <t>ON01307652</t>
  </si>
  <si>
    <t>ON01014191</t>
  </si>
  <si>
    <t>ON01303735</t>
  </si>
  <si>
    <t>ON02307510</t>
  </si>
  <si>
    <t>ON01303568</t>
  </si>
  <si>
    <t>ON02006122</t>
  </si>
  <si>
    <t>ON01013144</t>
  </si>
  <si>
    <t>ON03303453</t>
  </si>
  <si>
    <t>ON01307686</t>
  </si>
  <si>
    <t>ON01306760</t>
  </si>
  <si>
    <t>ON03307522</t>
  </si>
  <si>
    <t>ON51307624</t>
  </si>
  <si>
    <t>ON51308062</t>
  </si>
  <si>
    <t>ON51307598</t>
  </si>
  <si>
    <t>ON01308072</t>
  </si>
  <si>
    <t>ON05006726</t>
  </si>
  <si>
    <t>ON01302912</t>
  </si>
  <si>
    <t>ON01307931</t>
  </si>
  <si>
    <t>ON01305900</t>
  </si>
  <si>
    <t>ON01306255</t>
  </si>
  <si>
    <t>ON01303764</t>
  </si>
  <si>
    <t>ON02305030</t>
  </si>
  <si>
    <t>ON52307322</t>
  </si>
  <si>
    <t>ON02304821</t>
  </si>
  <si>
    <t>ON01307542</t>
  </si>
  <si>
    <t>ON01306930</t>
  </si>
  <si>
    <t>ON54307058</t>
  </si>
  <si>
    <t>ON04307478</t>
  </si>
  <si>
    <t>ON01307990</t>
  </si>
  <si>
    <t>ON04304216</t>
  </si>
  <si>
    <t>ON02304207</t>
  </si>
  <si>
    <t>ON01308089</t>
  </si>
  <si>
    <t>ON02012401</t>
  </si>
  <si>
    <t>ON01302339</t>
  </si>
  <si>
    <t>ON01301724</t>
  </si>
  <si>
    <t>ON01303302</t>
  </si>
  <si>
    <t>ON01300714</t>
  </si>
  <si>
    <t>ON01300736</t>
  </si>
  <si>
    <t>ON02021949</t>
  </si>
  <si>
    <t>ON02307534</t>
  </si>
  <si>
    <t>ON04307728</t>
  </si>
  <si>
    <t>ON01305015</t>
  </si>
  <si>
    <t>ON02307160</t>
  </si>
  <si>
    <t>ON02029964</t>
  </si>
  <si>
    <t>ON01307671</t>
  </si>
  <si>
    <t>ON01033268</t>
  </si>
  <si>
    <t>ON02308042</t>
  </si>
  <si>
    <t>ON01034412</t>
  </si>
  <si>
    <t>ON01305861</t>
  </si>
  <si>
    <t>ON01304980</t>
  </si>
  <si>
    <t>ON03304763</t>
  </si>
  <si>
    <t>ON04307118</t>
  </si>
  <si>
    <t>ON02306426</t>
  </si>
  <si>
    <t>ON51304969</t>
  </si>
  <si>
    <t>ON01304471</t>
  </si>
  <si>
    <t>ON02300311</t>
  </si>
  <si>
    <t>ON01031764</t>
  </si>
  <si>
    <t>ON01305400</t>
  </si>
  <si>
    <t>ON01305875</t>
  </si>
  <si>
    <t>ON03307960</t>
  </si>
  <si>
    <t>ON02303022</t>
  </si>
  <si>
    <t>ON01031628</t>
  </si>
  <si>
    <t>ON02303190</t>
  </si>
  <si>
    <t>ON02306437</t>
  </si>
  <si>
    <t>ON02307484</t>
  </si>
  <si>
    <t>ON52306945</t>
  </si>
  <si>
    <t>ON02304695</t>
  </si>
  <si>
    <t>ON01300839</t>
  </si>
  <si>
    <t>ON02025130</t>
  </si>
  <si>
    <t>ON01302813</t>
  </si>
  <si>
    <t>ON01304061</t>
  </si>
  <si>
    <t>ON01303765</t>
  </si>
  <si>
    <t>ON01308115</t>
  </si>
  <si>
    <t>ON01033164</t>
  </si>
  <si>
    <t>ON01038948</t>
  </si>
  <si>
    <t>ON01032332</t>
  </si>
  <si>
    <t>ON01304730</t>
  </si>
  <si>
    <t>ON02037364</t>
  </si>
  <si>
    <t>ON04307158</t>
  </si>
  <si>
    <t>ON01039028</t>
  </si>
  <si>
    <t>ON01035804</t>
  </si>
  <si>
    <t>ON02303671</t>
  </si>
  <si>
    <t>ON01033764</t>
  </si>
  <si>
    <t>ON01307019</t>
  </si>
  <si>
    <t>ON01306670</t>
  </si>
  <si>
    <t>ON01307957</t>
  </si>
  <si>
    <t>ON01304792</t>
  </si>
  <si>
    <t>ON01036492</t>
  </si>
  <si>
    <t>ON02307106</t>
  </si>
  <si>
    <t>ON01302212</t>
  </si>
  <si>
    <t>ON03301204</t>
  </si>
  <si>
    <t>ON02014266</t>
  </si>
  <si>
    <t>ON04303969</t>
  </si>
  <si>
    <t>ON51306466</t>
  </si>
  <si>
    <t>ON01302867</t>
  </si>
  <si>
    <t>ON04307548</t>
  </si>
  <si>
    <t>ON01307538</t>
  </si>
  <si>
    <t>ON01303110</t>
  </si>
  <si>
    <t>ON01023911</t>
  </si>
  <si>
    <t>ON02028708</t>
  </si>
  <si>
    <t>ON01304245</t>
  </si>
  <si>
    <t>ON01303390</t>
  </si>
  <si>
    <t>ON01010314</t>
  </si>
  <si>
    <t>ON51304618</t>
  </si>
  <si>
    <t>ON01022129</t>
  </si>
  <si>
    <t>ON02300042</t>
  </si>
  <si>
    <t>ON01009118</t>
  </si>
  <si>
    <t>ON01013672</t>
  </si>
  <si>
    <t>ON02303912</t>
  </si>
  <si>
    <t>ON51306393</t>
  </si>
  <si>
    <t>ON02303176</t>
  </si>
  <si>
    <t>ON01306266</t>
  </si>
  <si>
    <t>ON01302498</t>
  </si>
  <si>
    <t>ON01306387</t>
  </si>
  <si>
    <t>ON01305941</t>
  </si>
  <si>
    <t>ON01307577</t>
  </si>
  <si>
    <t>ON01307151</t>
  </si>
  <si>
    <t>ON01302461</t>
  </si>
  <si>
    <t>ON01306012</t>
  </si>
  <si>
    <t>ON02300827</t>
  </si>
  <si>
    <t>ON03010397</t>
  </si>
  <si>
    <t>ON01302932</t>
  </si>
  <si>
    <t>ON01301314</t>
  </si>
  <si>
    <t>ON51304422</t>
  </si>
  <si>
    <t>ON02307556</t>
  </si>
  <si>
    <t>ON01304952</t>
  </si>
  <si>
    <t>ON02010421</t>
  </si>
  <si>
    <t>ON01307748</t>
  </si>
  <si>
    <t>ON01304617</t>
  </si>
  <si>
    <t>ON02306877</t>
  </si>
  <si>
    <t>ON01306428</t>
  </si>
  <si>
    <t>ON03035060</t>
  </si>
  <si>
    <t>ON51304590</t>
  </si>
  <si>
    <t>ON02306440</t>
  </si>
  <si>
    <t>ON01306950</t>
  </si>
  <si>
    <t>ON01303284</t>
  </si>
  <si>
    <t>ON02306088</t>
  </si>
  <si>
    <t>ON02307877</t>
  </si>
  <si>
    <t>ON51303480</t>
  </si>
  <si>
    <t>ON04026385</t>
  </si>
  <si>
    <t>ON08307230</t>
  </si>
  <si>
    <t>ON51307769</t>
  </si>
  <si>
    <t>ON03032548</t>
  </si>
  <si>
    <t>ON01302196</t>
  </si>
  <si>
    <t>ON03010470</t>
  </si>
  <si>
    <t>ON01301451</t>
  </si>
  <si>
    <t>ON02030780</t>
  </si>
  <si>
    <t>ON02305190</t>
  </si>
  <si>
    <t>ON01300455</t>
  </si>
  <si>
    <t>ON01306070</t>
  </si>
  <si>
    <t>ON01301105</t>
  </si>
  <si>
    <t>ON02007146</t>
  </si>
  <si>
    <t>ON01307649</t>
  </si>
  <si>
    <t>ON02029820</t>
  </si>
  <si>
    <t>ON01303980</t>
  </si>
  <si>
    <t>ON03300608</t>
  </si>
  <si>
    <t>ON01007831</t>
  </si>
  <si>
    <t>ON01023721</t>
  </si>
  <si>
    <t>ON01304066</t>
  </si>
  <si>
    <t>ON01305086</t>
  </si>
  <si>
    <t>ON03307437</t>
  </si>
  <si>
    <t>ON01307056</t>
  </si>
  <si>
    <t>ON02304788</t>
  </si>
  <si>
    <t>ON03306421</t>
  </si>
  <si>
    <t>ON02307608</t>
  </si>
  <si>
    <t>ON02305936</t>
  </si>
  <si>
    <t>ON01305863</t>
  </si>
  <si>
    <t>ON01302717</t>
  </si>
  <si>
    <t>ON01025155</t>
  </si>
  <si>
    <t>ON01304904</t>
  </si>
  <si>
    <t>ON04307187</t>
  </si>
  <si>
    <t>ON01305879</t>
  </si>
  <si>
    <t>ON01010504</t>
  </si>
  <si>
    <t>ON01029876</t>
  </si>
  <si>
    <t>ON01301733</t>
  </si>
  <si>
    <t>ON01307213</t>
  </si>
  <si>
    <t>ON02010520</t>
  </si>
  <si>
    <t>ON01029908</t>
  </si>
  <si>
    <t>ON02303610</t>
  </si>
  <si>
    <t>ON01038900</t>
  </si>
  <si>
    <t>ON01305636</t>
  </si>
  <si>
    <t>ON01307154</t>
  </si>
  <si>
    <t>ON01307022</t>
  </si>
  <si>
    <t>ON01010553</t>
  </si>
  <si>
    <t>ON51306010</t>
  </si>
  <si>
    <t>ON03303399</t>
  </si>
  <si>
    <t>ON02303192</t>
  </si>
  <si>
    <t>ON01308153</t>
  </si>
  <si>
    <t>ON04029780</t>
  </si>
  <si>
    <t>ON53303995</t>
  </si>
  <si>
    <t>ON01033196</t>
  </si>
  <si>
    <t>ON01025585</t>
  </si>
  <si>
    <t>ON01031596</t>
  </si>
  <si>
    <t>ON01300407</t>
  </si>
  <si>
    <t>ON01036412</t>
  </si>
  <si>
    <t>ON01031604</t>
  </si>
  <si>
    <t>ON01038556</t>
  </si>
  <si>
    <t>ON01037212</t>
  </si>
  <si>
    <t>ON01300380</t>
  </si>
  <si>
    <t>ON01300379</t>
  </si>
  <si>
    <t>ON01039540</t>
  </si>
  <si>
    <t>ON01035988</t>
  </si>
  <si>
    <t>ON51305559</t>
  </si>
  <si>
    <t>ON01035940</t>
  </si>
  <si>
    <t>ON01036428</t>
  </si>
  <si>
    <t>ON01036380</t>
  </si>
  <si>
    <t>ON01303090</t>
  </si>
  <si>
    <t>ON01032772</t>
  </si>
  <si>
    <t>ON01033492</t>
  </si>
  <si>
    <t>ON01300837</t>
  </si>
  <si>
    <t>ON01035412</t>
  </si>
  <si>
    <t>ON01038612</t>
  </si>
  <si>
    <t>ON01032812</t>
  </si>
  <si>
    <t>ON01302577</t>
  </si>
  <si>
    <t>ON01025478</t>
  </si>
  <si>
    <t>ON01302951</t>
  </si>
  <si>
    <t>ON01033292</t>
  </si>
  <si>
    <t>ON01039532</t>
  </si>
  <si>
    <t>ON01035420</t>
  </si>
  <si>
    <t>ON01033068</t>
  </si>
  <si>
    <t>ON01037348</t>
  </si>
  <si>
    <t>ON01038908</t>
  </si>
  <si>
    <t>ON01300100</t>
  </si>
  <si>
    <t>ON01303089</t>
  </si>
  <si>
    <t>ON01039548</t>
  </si>
  <si>
    <t>ON01033996</t>
  </si>
  <si>
    <t>ON01036588</t>
  </si>
  <si>
    <t>ON01034292</t>
  </si>
  <si>
    <t>ON01300477</t>
  </si>
  <si>
    <t>ON01032108</t>
  </si>
  <si>
    <t>ON01303370</t>
  </si>
  <si>
    <t>ON01301121</t>
  </si>
  <si>
    <t>ON01036372</t>
  </si>
  <si>
    <t>ON01301502</t>
  </si>
  <si>
    <t>ON01300400</t>
  </si>
  <si>
    <t>ON01032092</t>
  </si>
  <si>
    <t>ON01035284</t>
  </si>
  <si>
    <t>ON01036316</t>
  </si>
  <si>
    <t>ON01300138</t>
  </si>
  <si>
    <t>ON01035612</t>
  </si>
  <si>
    <t>ON01033180</t>
  </si>
  <si>
    <t>ON01038140</t>
  </si>
  <si>
    <t>ON01039124</t>
  </si>
  <si>
    <t>ON01033316</t>
  </si>
  <si>
    <t>ON01035428</t>
  </si>
  <si>
    <t>ON01033188</t>
  </si>
  <si>
    <t>ON01026625</t>
  </si>
  <si>
    <t>ON01040436</t>
  </si>
  <si>
    <t>ON01302152</t>
  </si>
  <si>
    <t>ON01040052</t>
  </si>
  <si>
    <t>ON01032348</t>
  </si>
  <si>
    <t>ON01300671</t>
  </si>
  <si>
    <t>ON01300279</t>
  </si>
  <si>
    <t>ON01037220</t>
  </si>
  <si>
    <t>ON01032844</t>
  </si>
  <si>
    <t>ON01039460</t>
  </si>
  <si>
    <t>ON01039380</t>
  </si>
  <si>
    <t>ON01300046</t>
  </si>
  <si>
    <t>ON01036980</t>
  </si>
  <si>
    <t>ON01300351</t>
  </si>
  <si>
    <t>ON01301415</t>
  </si>
  <si>
    <t>ON01032364</t>
  </si>
  <si>
    <t>ON01038348</t>
  </si>
  <si>
    <t>ON01300080</t>
  </si>
  <si>
    <t>ON01037276</t>
  </si>
  <si>
    <t>ON01038092</t>
  </si>
  <si>
    <t>ON01301503</t>
  </si>
  <si>
    <t>ON01040148</t>
  </si>
  <si>
    <t>ON01036012</t>
  </si>
  <si>
    <t>ON01035972</t>
  </si>
  <si>
    <t>ON01035756</t>
  </si>
  <si>
    <t>ON01032372</t>
  </si>
  <si>
    <t>ON01304903</t>
  </si>
  <si>
    <t>ON01032684</t>
  </si>
  <si>
    <t>ON01036924</t>
  </si>
  <si>
    <t>ON01037892</t>
  </si>
  <si>
    <t>ON01028908</t>
  </si>
  <si>
    <t>ON01037524</t>
  </si>
  <si>
    <t>ON01300623</t>
  </si>
  <si>
    <t>ON01032796</t>
  </si>
  <si>
    <t>ON01307697</t>
  </si>
  <si>
    <t>ON01035540</t>
  </si>
  <si>
    <t>ON01300610</t>
  </si>
  <si>
    <t>ON01302192</t>
  </si>
  <si>
    <t>ON01034916</t>
  </si>
  <si>
    <t>ON01035980</t>
  </si>
  <si>
    <t>ON01035900</t>
  </si>
  <si>
    <t>ON01302153</t>
  </si>
  <si>
    <t>ON01037612</t>
  </si>
  <si>
    <t>ON01024844</t>
  </si>
  <si>
    <t>ON01304098</t>
  </si>
  <si>
    <t>ON01300480</t>
  </si>
  <si>
    <t>ON01040508</t>
  </si>
  <si>
    <t>ON01031804</t>
  </si>
  <si>
    <t>ON01037988</t>
  </si>
  <si>
    <t>ON01037748</t>
  </si>
  <si>
    <t>ON01027292</t>
  </si>
  <si>
    <t>ON01040972</t>
  </si>
  <si>
    <t>ON01038564</t>
  </si>
  <si>
    <t>ON01032988</t>
  </si>
  <si>
    <t>ON01031348</t>
  </si>
  <si>
    <t>ON01032004</t>
  </si>
  <si>
    <t>ON01300280</t>
  </si>
  <si>
    <t>ON01301120</t>
  </si>
  <si>
    <t>ON01035300</t>
  </si>
  <si>
    <t>ON01035276</t>
  </si>
  <si>
    <t>ON01304047</t>
  </si>
  <si>
    <t>ON01038868</t>
  </si>
  <si>
    <t>ON01039140</t>
  </si>
  <si>
    <t>ON01033060</t>
  </si>
  <si>
    <t>ON01300295</t>
  </si>
  <si>
    <t>ON01036476</t>
  </si>
  <si>
    <t>ON01033900</t>
  </si>
  <si>
    <t>ON01032788</t>
  </si>
  <si>
    <t>ON01300298</t>
  </si>
  <si>
    <t>ON01301183</t>
  </si>
  <si>
    <t>ON01302531</t>
  </si>
  <si>
    <t>ON01038236</t>
  </si>
  <si>
    <t>ON01037804</t>
  </si>
  <si>
    <t>ON01036404</t>
  </si>
  <si>
    <t>ON01301769</t>
  </si>
  <si>
    <t>ON01039148</t>
  </si>
  <si>
    <t>ON01034540</t>
  </si>
  <si>
    <t>ON52303596</t>
  </si>
  <si>
    <t>ON01036420</t>
  </si>
  <si>
    <t>ON01033172</t>
  </si>
  <si>
    <t>ON01300157</t>
  </si>
  <si>
    <t>ON01039700</t>
  </si>
  <si>
    <t>ON01040004</t>
  </si>
  <si>
    <t>ON01303771</t>
  </si>
  <si>
    <t>ON03304110</t>
  </si>
  <si>
    <t>ON03306920</t>
  </si>
  <si>
    <t>ON02306838</t>
  </si>
  <si>
    <t>ON01300558</t>
  </si>
  <si>
    <t>ON05306962</t>
  </si>
  <si>
    <t>ON08019935</t>
  </si>
  <si>
    <t>ON02028852</t>
  </si>
  <si>
    <t>ON03307917</t>
  </si>
  <si>
    <t>ON02300365</t>
  </si>
  <si>
    <t>ON06017434</t>
  </si>
  <si>
    <t>ON03305487</t>
  </si>
  <si>
    <t>ON01040444</t>
  </si>
  <si>
    <t>ON02305721</t>
  </si>
  <si>
    <t>ON06304731</t>
  </si>
  <si>
    <t>ON07306548</t>
  </si>
  <si>
    <t>ON07039404</t>
  </si>
  <si>
    <t>ON07304939</t>
  </si>
  <si>
    <t>ON08303753</t>
  </si>
  <si>
    <t>ON05303084</t>
  </si>
  <si>
    <t>ON02023754</t>
  </si>
  <si>
    <t>ON04002014</t>
  </si>
  <si>
    <t>ON09308076</t>
  </si>
  <si>
    <t>ON04033604</t>
  </si>
  <si>
    <t>ON04306414</t>
  </si>
  <si>
    <t>ON06025882</t>
  </si>
  <si>
    <t>ON01040556</t>
  </si>
  <si>
    <t>ON04306675</t>
  </si>
  <si>
    <t>ON06040532</t>
  </si>
  <si>
    <t>ON04306908</t>
  </si>
  <si>
    <t>ON06008292</t>
  </si>
  <si>
    <t>ON01303104</t>
  </si>
  <si>
    <t>ON03306690</t>
  </si>
  <si>
    <t>ON06300474</t>
  </si>
  <si>
    <t>ON05001487</t>
  </si>
  <si>
    <t>ON11303458</t>
  </si>
  <si>
    <t>ON02011908</t>
  </si>
  <si>
    <t>ON03020933</t>
  </si>
  <si>
    <t>ON04308074</t>
  </si>
  <si>
    <t>ON54303255</t>
  </si>
  <si>
    <t>ON01301309</t>
  </si>
  <si>
    <t>ON03307463</t>
  </si>
  <si>
    <t>ON07306698</t>
  </si>
  <si>
    <t>ON05306248</t>
  </si>
  <si>
    <t>ON52307300</t>
  </si>
  <si>
    <t>ON01301393</t>
  </si>
  <si>
    <t>ON01300589</t>
  </si>
  <si>
    <t>ON03300888</t>
  </si>
  <si>
    <t>ON01301149</t>
  </si>
  <si>
    <t>ON10305101</t>
  </si>
  <si>
    <t>ON02306986</t>
  </si>
  <si>
    <t>ON01301861</t>
  </si>
  <si>
    <t>ON02300936</t>
  </si>
  <si>
    <t>ON04040372</t>
  </si>
  <si>
    <t>ON01022269</t>
  </si>
  <si>
    <t>ON02039916</t>
  </si>
  <si>
    <t>ON01039860</t>
  </si>
  <si>
    <t>ON05305532</t>
  </si>
  <si>
    <t>ON01301879</t>
  </si>
  <si>
    <t>ON02007153</t>
  </si>
  <si>
    <t>ON02039732</t>
  </si>
  <si>
    <t>ON06019471</t>
  </si>
  <si>
    <t>ON03009423</t>
  </si>
  <si>
    <t>ON05305469</t>
  </si>
  <si>
    <t>ON09304804</t>
  </si>
  <si>
    <t>ON03001727</t>
  </si>
  <si>
    <t>ON06305192</t>
  </si>
  <si>
    <t>ON01040524</t>
  </si>
  <si>
    <t>ON09307680</t>
  </si>
  <si>
    <t>ON05306910</t>
  </si>
  <si>
    <t>ON03300224</t>
  </si>
  <si>
    <t>ON02307132</t>
  </si>
  <si>
    <t>ON02303234</t>
  </si>
  <si>
    <t>ON05307698</t>
  </si>
  <si>
    <t>ON52304604</t>
  </si>
  <si>
    <t>ON04036628</t>
  </si>
  <si>
    <t>ON04304748</t>
  </si>
  <si>
    <t>ON03029772</t>
  </si>
  <si>
    <t>ON03023994</t>
  </si>
  <si>
    <t>ON04010439</t>
  </si>
  <si>
    <t>ON02008987</t>
  </si>
  <si>
    <t>ON03303071</t>
  </si>
  <si>
    <t>ON02304089</t>
  </si>
  <si>
    <t>ON05306216</t>
  </si>
  <si>
    <t>ON08304838</t>
  </si>
  <si>
    <t>ON02304581</t>
  </si>
  <si>
    <t>ON05304844</t>
  </si>
  <si>
    <t>ON07001578</t>
  </si>
  <si>
    <t>ON04005108</t>
  </si>
  <si>
    <t>ON57307572</t>
  </si>
  <si>
    <t>ON07002725</t>
  </si>
  <si>
    <t>ON03303054</t>
  </si>
  <si>
    <t>ON03303053</t>
  </si>
  <si>
    <t>ON06306714</t>
  </si>
  <si>
    <t>ON03307819</t>
  </si>
  <si>
    <t>ON06307042</t>
  </si>
  <si>
    <t>ON06307189</t>
  </si>
  <si>
    <t>ON04030148</t>
  </si>
  <si>
    <t>ON02306701</t>
  </si>
  <si>
    <t>ON04304106</t>
  </si>
  <si>
    <t>ON05021147</t>
  </si>
  <si>
    <t>ON06305793</t>
  </si>
  <si>
    <t>ON12307039</t>
  </si>
  <si>
    <t>ON02022293</t>
  </si>
  <si>
    <t>ON03002584</t>
  </si>
  <si>
    <t>ON05308068</t>
  </si>
  <si>
    <t>ON02022285</t>
  </si>
  <si>
    <t>ON07303752</t>
  </si>
  <si>
    <t>ON03008524</t>
  </si>
  <si>
    <t>ON09306395</t>
  </si>
  <si>
    <t>ON09307208</t>
  </si>
  <si>
    <t>ON06007922</t>
  </si>
  <si>
    <t>ON03307633</t>
  </si>
  <si>
    <t>ON01308060</t>
  </si>
  <si>
    <t>ON04306400</t>
  </si>
  <si>
    <t>ON04001693</t>
  </si>
  <si>
    <t>ON05013839</t>
  </si>
  <si>
    <t>ON09307207</t>
  </si>
  <si>
    <t>ON02307770</t>
  </si>
  <si>
    <t>ON03010298</t>
  </si>
  <si>
    <t>ON07024034</t>
  </si>
  <si>
    <t>ON05007088</t>
  </si>
  <si>
    <t>ON07304195</t>
  </si>
  <si>
    <t>ON02020032</t>
  </si>
  <si>
    <t>ON02005132</t>
  </si>
  <si>
    <t>ON02010025</t>
  </si>
  <si>
    <t>ON13307319</t>
  </si>
  <si>
    <t>ON04304081</t>
  </si>
  <si>
    <t>ON01039476</t>
  </si>
  <si>
    <t>ON08017129</t>
  </si>
  <si>
    <t>ON01305959</t>
  </si>
  <si>
    <t>ON05019596</t>
  </si>
  <si>
    <t>ON56305210</t>
  </si>
  <si>
    <t>ON04303438</t>
  </si>
  <si>
    <t>ON04308113</t>
  </si>
  <si>
    <t>ON05002964</t>
  </si>
  <si>
    <t>ON03303521</t>
  </si>
  <si>
    <t>ON01300909</t>
  </si>
  <si>
    <t>ON02022798</t>
  </si>
  <si>
    <t>ON03033724</t>
  </si>
  <si>
    <t>ON02008318</t>
  </si>
  <si>
    <t>ON58304034</t>
  </si>
  <si>
    <t>ON54307813</t>
  </si>
  <si>
    <t>ON02303848</t>
  </si>
  <si>
    <t>ON04021717</t>
  </si>
  <si>
    <t>ON01301527</t>
  </si>
  <si>
    <t>ON04009092</t>
  </si>
  <si>
    <t>ON03018283</t>
  </si>
  <si>
    <t>ON05307030</t>
  </si>
  <si>
    <t>ON06306602</t>
  </si>
  <si>
    <t>ON01302187</t>
  </si>
  <si>
    <t>ON04306758</t>
  </si>
  <si>
    <t>ON06303207</t>
  </si>
  <si>
    <t>ON02303511</t>
  </si>
  <si>
    <t>ON07305880</t>
  </si>
  <si>
    <t>ON06302961</t>
  </si>
  <si>
    <t>ON08020347</t>
  </si>
  <si>
    <t>ON05009142</t>
  </si>
  <si>
    <t>ON52302975</t>
  </si>
  <si>
    <t>ON07306961</t>
  </si>
  <si>
    <t>ON05307658</t>
  </si>
  <si>
    <t>ON55304578</t>
  </si>
  <si>
    <t>ON05307450</t>
  </si>
  <si>
    <t>ON05301119</t>
  </si>
  <si>
    <t>ON01306684</t>
  </si>
  <si>
    <t>ON06304994</t>
  </si>
  <si>
    <t>ON03026062</t>
  </si>
  <si>
    <t>ON07003541</t>
  </si>
  <si>
    <t>ON06304226</t>
  </si>
  <si>
    <t>ON03011197</t>
  </si>
  <si>
    <t>ON01301193</t>
  </si>
  <si>
    <t>ON03304389</t>
  </si>
  <si>
    <t>ON02305456</t>
  </si>
  <si>
    <t>ON02039324</t>
  </si>
  <si>
    <t>ON10306999</t>
  </si>
  <si>
    <t>ON09303179</t>
  </si>
  <si>
    <t>ON12307582</t>
  </si>
  <si>
    <t>ON04306314</t>
  </si>
  <si>
    <t>ON05307068</t>
  </si>
  <si>
    <t>ON02305544</t>
  </si>
  <si>
    <t>ON07306837</t>
  </si>
  <si>
    <t>ON08306149</t>
  </si>
  <si>
    <t>ON03300653</t>
  </si>
  <si>
    <t>ON09303047</t>
  </si>
  <si>
    <t>ON11306147</t>
  </si>
  <si>
    <t>ON03303407</t>
  </si>
  <si>
    <t>ON06024489</t>
  </si>
  <si>
    <t>ON03305865</t>
  </si>
  <si>
    <t>ON07307579</t>
  </si>
  <si>
    <t>ON02300907</t>
  </si>
  <si>
    <t>ON12304989</t>
  </si>
  <si>
    <t>ON08304306</t>
  </si>
  <si>
    <t>ON06306061</t>
  </si>
  <si>
    <t>ON09306044</t>
  </si>
  <si>
    <t>ON04004739</t>
  </si>
  <si>
    <t>ON02300062</t>
  </si>
  <si>
    <t>ON05307730</t>
  </si>
  <si>
    <t>ON08307006</t>
  </si>
  <si>
    <t>ON03017145</t>
  </si>
  <si>
    <t>ON08304080</t>
  </si>
  <si>
    <t>ON01302598</t>
  </si>
  <si>
    <t>ON07304208</t>
  </si>
  <si>
    <t>ON04306056</t>
  </si>
  <si>
    <t>ON09304352</t>
  </si>
  <si>
    <t>ON06307110</t>
  </si>
  <si>
    <t>ON02305970</t>
  </si>
  <si>
    <t>ON03303763</t>
  </si>
  <si>
    <t>ON03307066</t>
  </si>
  <si>
    <t>ON03306249</t>
  </si>
  <si>
    <t>ON08308071</t>
  </si>
  <si>
    <t>ON01307198</t>
  </si>
  <si>
    <t>ON52303828</t>
  </si>
  <si>
    <t>ON02000034</t>
  </si>
  <si>
    <t>ON01302781</t>
  </si>
  <si>
    <t>ON05304805</t>
  </si>
  <si>
    <t>ON02039628</t>
  </si>
  <si>
    <t>ON01301565</t>
  </si>
  <si>
    <t>ON02030060</t>
  </si>
  <si>
    <t>ON06019950</t>
  </si>
  <si>
    <t>ON04001776</t>
  </si>
  <si>
    <t>ON04001248</t>
  </si>
  <si>
    <t>ON01302145</t>
  </si>
  <si>
    <t>ON02035868</t>
  </si>
  <si>
    <t>ON03308009</t>
  </si>
  <si>
    <t>ON02304837</t>
  </si>
  <si>
    <t>ON54303394</t>
  </si>
  <si>
    <t>ON05307719</t>
  </si>
  <si>
    <t>ON02306662</t>
  </si>
  <si>
    <t>ON02305104</t>
  </si>
  <si>
    <t>ON08306883</t>
  </si>
  <si>
    <t>ON02008417</t>
  </si>
  <si>
    <t>ON05021089</t>
  </si>
  <si>
    <t>ON06305567</t>
  </si>
  <si>
    <t>ON01035020</t>
  </si>
  <si>
    <t>ON01040540</t>
  </si>
  <si>
    <t>ON07304810</t>
  </si>
  <si>
    <t>ON06308073</t>
  </si>
  <si>
    <t>ON04303779</t>
  </si>
  <si>
    <t>ON04304328</t>
  </si>
  <si>
    <t>ON04039668</t>
  </si>
  <si>
    <t>ON07307185</t>
  </si>
  <si>
    <t>ON51304070</t>
  </si>
  <si>
    <t>ON04306443</t>
  </si>
  <si>
    <t>ON02302952</t>
  </si>
  <si>
    <t>ON06306476</t>
  </si>
  <si>
    <t>ON02028844</t>
  </si>
  <si>
    <t>ON06305996</t>
  </si>
  <si>
    <t>ON06307717</t>
  </si>
  <si>
    <t>ON53305059</t>
  </si>
  <si>
    <t>ON04028636</t>
  </si>
  <si>
    <t>ON05304766</t>
  </si>
  <si>
    <t>ON03040300</t>
  </si>
  <si>
    <t>ON06307561</t>
  </si>
  <si>
    <t>ON03300133</t>
  </si>
  <si>
    <t>ON09307603</t>
  </si>
  <si>
    <t>ON04016352</t>
  </si>
  <si>
    <t>ON04008508</t>
  </si>
  <si>
    <t>ON03024752</t>
  </si>
  <si>
    <t>ON04307708</t>
  </si>
  <si>
    <t>ON02038860</t>
  </si>
  <si>
    <t>ON01300434</t>
  </si>
  <si>
    <t>ON01300578</t>
  </si>
  <si>
    <t>ON04016907</t>
  </si>
  <si>
    <t>ON06308075</t>
  </si>
  <si>
    <t>ON05307228</t>
  </si>
  <si>
    <t>ON01023432</t>
  </si>
  <si>
    <t>ON51308166</t>
  </si>
  <si>
    <t>ON02016535</t>
  </si>
  <si>
    <t>ON53306561</t>
  </si>
  <si>
    <t>ON02304667</t>
  </si>
  <si>
    <t>ON03306879</t>
  </si>
  <si>
    <t>ON09302917</t>
  </si>
  <si>
    <t>ON02006544</t>
  </si>
  <si>
    <t>ON03306830</t>
  </si>
  <si>
    <t>ON03307439</t>
  </si>
  <si>
    <t>ON03004762</t>
  </si>
  <si>
    <t>ON04307165</t>
  </si>
  <si>
    <t>ON07018192</t>
  </si>
  <si>
    <t>ON05040332</t>
  </si>
  <si>
    <t>ON05308129</t>
  </si>
  <si>
    <t>ON51308015</t>
  </si>
  <si>
    <t>ON06308019</t>
  </si>
  <si>
    <t>ON07307557</t>
  </si>
  <si>
    <t>ON05003178</t>
  </si>
  <si>
    <t>ON06306814</t>
  </si>
  <si>
    <t>ON55305217</t>
  </si>
  <si>
    <t>ON09304651</t>
  </si>
  <si>
    <t>ON03039588</t>
  </si>
  <si>
    <t>ON04003392</t>
  </si>
  <si>
    <t>ON03306381</t>
  </si>
  <si>
    <t>ON52304457</t>
  </si>
  <si>
    <t>ON03307994</t>
  </si>
  <si>
    <t>ON02306356</t>
  </si>
  <si>
    <t>ON03301147</t>
  </si>
  <si>
    <t>ON01300282</t>
  </si>
  <si>
    <t>ON05307992</t>
  </si>
  <si>
    <t>ON04303774</t>
  </si>
  <si>
    <t>ON03300947</t>
  </si>
  <si>
    <t>ON08303333</t>
  </si>
  <si>
    <t>ON04015578</t>
  </si>
  <si>
    <t>ON13306693</t>
  </si>
  <si>
    <t>ON06307081</t>
  </si>
  <si>
    <t>ON03306891</t>
  </si>
  <si>
    <t>ON02020727</t>
  </si>
  <si>
    <t>ON04306847</t>
  </si>
  <si>
    <t>ON02301612</t>
  </si>
  <si>
    <t>ON05018499</t>
  </si>
  <si>
    <t>ON03307772</t>
  </si>
  <si>
    <t>ON55304882</t>
  </si>
  <si>
    <t>ON01301439</t>
  </si>
  <si>
    <t>ON03307412</t>
  </si>
  <si>
    <t>ON01302256</t>
  </si>
  <si>
    <t>ON04039972</t>
  </si>
  <si>
    <t>ON05308033</t>
  </si>
  <si>
    <t>ON02017640</t>
  </si>
  <si>
    <t>ON01029404</t>
  </si>
  <si>
    <t>ON02304001</t>
  </si>
  <si>
    <t>ON01302479</t>
  </si>
  <si>
    <t>ON02307596</t>
  </si>
  <si>
    <t>ON52304911</t>
  </si>
  <si>
    <t>ON06307998</t>
  </si>
  <si>
    <t>ON04306703</t>
  </si>
  <si>
    <t>ON03304979</t>
  </si>
  <si>
    <t>ON08035676</t>
  </si>
  <si>
    <t>ON01301307</t>
  </si>
  <si>
    <t>ON11307236</t>
  </si>
  <si>
    <t>ON03034476</t>
  </si>
  <si>
    <t>ON06308038</t>
  </si>
  <si>
    <t>ON04300932</t>
  </si>
  <si>
    <t>ON06308112</t>
  </si>
  <si>
    <t>ON06307204</t>
  </si>
  <si>
    <t>ON03307064</t>
  </si>
  <si>
    <t>ON06307993</t>
  </si>
  <si>
    <t>ON07038340</t>
  </si>
  <si>
    <t>ON06308032</t>
  </si>
  <si>
    <t>ON02019398</t>
  </si>
  <si>
    <t>ON03303917</t>
  </si>
  <si>
    <t>ON08307791</t>
  </si>
  <si>
    <t>ON02307746</t>
  </si>
  <si>
    <t>ON04307334</t>
  </si>
  <si>
    <t>ON07303378</t>
  </si>
  <si>
    <t>ON10308005</t>
  </si>
  <si>
    <t>ON05307024</t>
  </si>
  <si>
    <t>ON02301201</t>
  </si>
  <si>
    <t>ON06306079</t>
  </si>
  <si>
    <t>ON06306078</t>
  </si>
  <si>
    <t>ON07306772</t>
  </si>
  <si>
    <t>ON01039424</t>
  </si>
  <si>
    <t>ON02000570</t>
  </si>
  <si>
    <t>ON52304910</t>
  </si>
  <si>
    <t>ON06307065</t>
  </si>
  <si>
    <t>ON05307229</t>
  </si>
  <si>
    <t>ON04304957</t>
  </si>
  <si>
    <t>ON05009746</t>
  </si>
  <si>
    <t>ON07308067</t>
  </si>
  <si>
    <t>ON01300720</t>
  </si>
  <si>
    <t>ON06029060</t>
  </si>
  <si>
    <t>ON01300270</t>
  </si>
  <si>
    <t>ON02306406</t>
  </si>
  <si>
    <t>ON04304131</t>
  </si>
  <si>
    <t>ON03016725</t>
  </si>
  <si>
    <t>ON04304382</t>
  </si>
  <si>
    <t>ON01301542</t>
  </si>
  <si>
    <t>ON07018010</t>
  </si>
  <si>
    <t>ON02300841</t>
  </si>
  <si>
    <t>ON03006353</t>
  </si>
  <si>
    <t>ON06307968</t>
  </si>
  <si>
    <t>ON04306325</t>
  </si>
  <si>
    <t>ON06018267</t>
  </si>
  <si>
    <t>ON04306541</t>
  </si>
  <si>
    <t>ON05306452</t>
  </si>
  <si>
    <t>ON02307679</t>
  </si>
  <si>
    <t>ON10307777</t>
  </si>
  <si>
    <t>ON04008052</t>
  </si>
  <si>
    <t>ON04030420</t>
  </si>
  <si>
    <t>ON04308036</t>
  </si>
  <si>
    <t>ON05306964</t>
  </si>
  <si>
    <t>ON05307771</t>
  </si>
  <si>
    <t>ON07304706</t>
  </si>
  <si>
    <t>ON03301155</t>
  </si>
  <si>
    <t>ON10304873</t>
  </si>
  <si>
    <t>ON02023572</t>
  </si>
  <si>
    <t>ON06020305</t>
  </si>
  <si>
    <t>ON03306976</t>
  </si>
  <si>
    <t>ON06306705</t>
  </si>
  <si>
    <t>ON04303436</t>
  </si>
  <si>
    <t>ON02007716</t>
  </si>
  <si>
    <t>ON04306702</t>
  </si>
  <si>
    <t>ON07306966</t>
  </si>
  <si>
    <t>ON08017483</t>
  </si>
  <si>
    <t>ON02025288</t>
  </si>
  <si>
    <t>ON06306757</t>
  </si>
  <si>
    <t>ON03307108</t>
  </si>
  <si>
    <t>ON01307879</t>
  </si>
  <si>
    <t>ON03300030</t>
  </si>
  <si>
    <t>ON02020206</t>
  </si>
  <si>
    <t>ON02306537</t>
  </si>
  <si>
    <t>ON01302053</t>
  </si>
  <si>
    <t>ON02010355</t>
  </si>
  <si>
    <t>ON06307040</t>
  </si>
  <si>
    <t>ON02002998</t>
  </si>
  <si>
    <t>ON05308117</t>
  </si>
  <si>
    <t>ON02306407</t>
  </si>
  <si>
    <t>ON01020248</t>
  </si>
  <si>
    <t>ON10306549</t>
  </si>
  <si>
    <t>ON03017921</t>
  </si>
  <si>
    <t>ON08014969</t>
  </si>
  <si>
    <t>ON08306700</t>
  </si>
  <si>
    <t>ON03306974</t>
  </si>
  <si>
    <t>ON02001826</t>
  </si>
  <si>
    <t>ON07308130</t>
  </si>
  <si>
    <t>ON03022210</t>
  </si>
  <si>
    <t>ON02307776</t>
  </si>
  <si>
    <t>ON58304580</t>
  </si>
  <si>
    <t>ON04009225</t>
  </si>
  <si>
    <t>ON08303042</t>
  </si>
  <si>
    <t>ON04003707</t>
  </si>
  <si>
    <t>ON06009217</t>
  </si>
  <si>
    <t>ON06307209</t>
  </si>
  <si>
    <t>ON03307775</t>
  </si>
  <si>
    <t>ON02000794</t>
  </si>
  <si>
    <t>ON03307196</t>
  </si>
  <si>
    <t>ON02306355</t>
  </si>
  <si>
    <t>ON01301262</t>
  </si>
  <si>
    <t>ON02307803</t>
  </si>
  <si>
    <t>ON01308039</t>
  </si>
  <si>
    <t>ON03001495</t>
  </si>
  <si>
    <t>ON08307417</t>
  </si>
  <si>
    <t>ON04039756</t>
  </si>
  <si>
    <t>ON01304436</t>
  </si>
  <si>
    <t>ON01025791</t>
  </si>
  <si>
    <t>ON01304799</t>
  </si>
  <si>
    <t>ON01307232</t>
  </si>
  <si>
    <t>ON05307494</t>
  </si>
  <si>
    <t>ON06039036</t>
  </si>
  <si>
    <t>ON08003376</t>
  </si>
  <si>
    <t>ON05306002</t>
  </si>
  <si>
    <t>ON03307580</t>
  </si>
  <si>
    <t>ON01009506</t>
  </si>
  <si>
    <t>ON03307964</t>
  </si>
  <si>
    <t>ON01027532</t>
  </si>
  <si>
    <t>ON09304648</t>
  </si>
  <si>
    <t>ON02307186</t>
  </si>
  <si>
    <t>ON01301866</t>
  </si>
  <si>
    <t>ON02300672</t>
  </si>
  <si>
    <t>ON04303982</t>
  </si>
  <si>
    <t>ON05039988</t>
  </si>
  <si>
    <t>ON05006635</t>
  </si>
  <si>
    <t>ON12304673</t>
  </si>
  <si>
    <t>ON53304264</t>
  </si>
  <si>
    <t>ON03022434</t>
  </si>
  <si>
    <t>ON07307067</t>
  </si>
  <si>
    <t>ON01301487</t>
  </si>
  <si>
    <t>ON56305071</t>
  </si>
  <si>
    <t>ON06306554</t>
  </si>
  <si>
    <t>ON03306973</t>
  </si>
  <si>
    <t>ON09307609</t>
  </si>
  <si>
    <t>ON04305758</t>
  </si>
  <si>
    <t>ON10307348</t>
  </si>
  <si>
    <t>ON04003046</t>
  </si>
  <si>
    <t>ON03006379</t>
  </si>
  <si>
    <t>ON04304971</t>
  </si>
  <si>
    <t>ON04038716</t>
  </si>
  <si>
    <t>ON03307996</t>
  </si>
  <si>
    <t>ON02300971</t>
  </si>
  <si>
    <t>ON54304079</t>
  </si>
  <si>
    <t>ON04306896</t>
  </si>
  <si>
    <t>ON04030964</t>
  </si>
  <si>
    <t>ON07304528</t>
  </si>
  <si>
    <t>ON06007260</t>
  </si>
  <si>
    <t>ON02021337</t>
  </si>
  <si>
    <t>ON53306366</t>
  </si>
  <si>
    <t>ON03304107</t>
  </si>
  <si>
    <t>ON01302796</t>
  </si>
  <si>
    <t>ON09307729</t>
  </si>
  <si>
    <t>ON02305073</t>
  </si>
  <si>
    <t>ON03306328</t>
  </si>
  <si>
    <t>ON06308078</t>
  </si>
  <si>
    <t>ON03306042</t>
  </si>
  <si>
    <t>ON02306191</t>
  </si>
  <si>
    <t>ON03306565</t>
  </si>
  <si>
    <t>ON06305012</t>
  </si>
  <si>
    <t>ON04303826</t>
  </si>
  <si>
    <t>ON05308020</t>
  </si>
  <si>
    <t>ON07306080</t>
  </si>
  <si>
    <t>ON05001040</t>
  </si>
  <si>
    <t>ON08303824</t>
  </si>
  <si>
    <t>ON07307000</t>
  </si>
  <si>
    <t>ON03305656</t>
  </si>
  <si>
    <t xml:space="preserve">MCK-1355 BANK ST. PHARMACY </t>
  </si>
  <si>
    <t xml:space="preserve">MCK-16th Avenue Drug Mart </t>
  </si>
  <si>
    <t xml:space="preserve">MCK-1ClinicRx Pharmacy </t>
  </si>
  <si>
    <t xml:space="preserve">MCK-1st Place Pharmacy </t>
  </si>
  <si>
    <t xml:space="preserve">MCK-360 Pharmacy </t>
  </si>
  <si>
    <t xml:space="preserve">MCK-3M Drug Mart </t>
  </si>
  <si>
    <t xml:space="preserve">MCK-3M Lawrence Pharmacy </t>
  </si>
  <si>
    <t xml:space="preserve">MCK-700 Main Pharmacy </t>
  </si>
  <si>
    <t xml:space="preserve">MCK-99 Pharmacy </t>
  </si>
  <si>
    <t xml:space="preserve">MCK-9-Eleven Drug Mart </t>
  </si>
  <si>
    <t xml:space="preserve">MCK-9th Line Discount Pharmacy </t>
  </si>
  <si>
    <t xml:space="preserve">MCK-A &amp; J Pharmacy (Markham) </t>
  </si>
  <si>
    <t xml:space="preserve">MCK-A &amp; J Pharmacy (Richmond Hill) </t>
  </si>
  <si>
    <t xml:space="preserve">MCK-A &amp; J Pharmacy (Scarborough) </t>
  </si>
  <si>
    <t xml:space="preserve">MCK-A &amp; W Pharmacy (Alton Tower) </t>
  </si>
  <si>
    <t xml:space="preserve">MCK-A &amp; W Pharmacy (Bamburgh) </t>
  </si>
  <si>
    <t xml:space="preserve">MCK-A Plus Pharmacy </t>
  </si>
  <si>
    <t xml:space="preserve">MCK-A&amp;K Pharmacy </t>
  </si>
  <si>
    <t xml:space="preserve">MCK-A&amp;W Pharmacy </t>
  </si>
  <si>
    <t xml:space="preserve">MCK-A+ Compounding Pharmacy </t>
  </si>
  <si>
    <t xml:space="preserve">MCK-Abbeywood Pharmacy </t>
  </si>
  <si>
    <t xml:space="preserve">MCK-Academy Medical Pharmacy </t>
  </si>
  <si>
    <t xml:space="preserve">MCK-Access Care Pharmacy </t>
  </si>
  <si>
    <t xml:space="preserve">MCK-Acheson Pharmacy </t>
  </si>
  <si>
    <t xml:space="preserve">MCK-Action Pharmacy </t>
  </si>
  <si>
    <t xml:space="preserve">MCK-Adamson Guardian Pharmacy </t>
  </si>
  <si>
    <t xml:space="preserve">MCK-Advance Pharmacy Inc </t>
  </si>
  <si>
    <t xml:space="preserve">MCK-Advanced Care Specialty Pharmacy </t>
  </si>
  <si>
    <t xml:space="preserve">MCK-Advanced Pharmacy </t>
  </si>
  <si>
    <t xml:space="preserve">MCK-Advantage Drug Mart Inc. </t>
  </si>
  <si>
    <t xml:space="preserve">MCK-Advantage Pharmacy </t>
  </si>
  <si>
    <t xml:space="preserve">MCK-Adv-Care Pharmacy </t>
  </si>
  <si>
    <t xml:space="preserve">MCK-Aegis Pharmacy (Ouellette) </t>
  </si>
  <si>
    <t xml:space="preserve">MCK-Aegis Pharmacy (Turner) </t>
  </si>
  <si>
    <t xml:space="preserve">MCK-Agape Pharmacy </t>
  </si>
  <si>
    <t xml:space="preserve">MCK-Agincourt Drug Mart </t>
  </si>
  <si>
    <t xml:space="preserve">MCK-Agincourt Health Pharmacy </t>
  </si>
  <si>
    <t xml:space="preserve">MCK-Agincourt Pharmacy </t>
  </si>
  <si>
    <t xml:space="preserve">MCK-Agnes Medical Pharmacy </t>
  </si>
  <si>
    <t xml:space="preserve">MCK-Aid Plus Pharmacy </t>
  </si>
  <si>
    <t xml:space="preserve">MCK-Aikenhead's Drug Store </t>
  </si>
  <si>
    <t xml:space="preserve">MCK-Aim Drug Mart </t>
  </si>
  <si>
    <t xml:space="preserve">MCK-Aim Medical Pharmacy </t>
  </si>
  <si>
    <t xml:space="preserve">MCK-AIM Pharmacy </t>
  </si>
  <si>
    <t xml:space="preserve">MCK-Airport Pharmacy </t>
  </si>
  <si>
    <t xml:space="preserve">MCK-Ajax Community Pharmacy </t>
  </si>
  <si>
    <t xml:space="preserve">MCK-Ajax Discount Pharmacy </t>
  </si>
  <si>
    <t xml:space="preserve">MCK-Ajax Guardian Pharmacy </t>
  </si>
  <si>
    <t xml:space="preserve">MCK-Ajax Pharmachoice </t>
  </si>
  <si>
    <t xml:space="preserve">MCK-Akron Pharmacy </t>
  </si>
  <si>
    <t xml:space="preserve">MCK-Al Shefa Pharmacy </t>
  </si>
  <si>
    <t xml:space="preserve">MCK-Albion Drug Store </t>
  </si>
  <si>
    <t xml:space="preserve">MCK-Albion Finch Pharmacy </t>
  </si>
  <si>
    <t xml:space="preserve">MCK-Albion Islington Pharmacy </t>
  </si>
  <si>
    <t xml:space="preserve">MCK-Albion Martingrove Pharmacy </t>
  </si>
  <si>
    <t xml:space="preserve">MCK-Albion Medical Pharmacy </t>
  </si>
  <si>
    <t xml:space="preserve">MCK-Alcona 2 Pharmacy </t>
  </si>
  <si>
    <t xml:space="preserve">MCK-Alcona Pharmacy </t>
  </si>
  <si>
    <t xml:space="preserve">MCK-Aldershot Guardian Pharmacy </t>
  </si>
  <si>
    <t xml:space="preserve">MCK-Aldershot Village Pharmacy </t>
  </si>
  <si>
    <t xml:space="preserve">MCK-Algonquin Pharmasave </t>
  </si>
  <si>
    <t xml:space="preserve">MCK-All About Health Remedy's Rx </t>
  </si>
  <si>
    <t xml:space="preserve">MCK-All Care Pharmacy </t>
  </si>
  <si>
    <t xml:space="preserve">MCK-Allan's Community Pharmacy </t>
  </si>
  <si>
    <t xml:space="preserve">MCK-Allaura Pharmacy IDA </t>
  </si>
  <si>
    <t xml:space="preserve">MCK-Allencourt Pharmacy </t>
  </si>
  <si>
    <t xml:space="preserve">MCK-Alliance Drugs Pharmacy </t>
  </si>
  <si>
    <t xml:space="preserve">MCK-Alliance Pharmacy Group Inc. </t>
  </si>
  <si>
    <t xml:space="preserve">MCK-Alliston Family Pharmacy </t>
  </si>
  <si>
    <t xml:space="preserve">MCK-Alliston Remedy's Rx </t>
  </si>
  <si>
    <t xml:space="preserve">MCK-Allwell Pharmacy (Mississauga) </t>
  </si>
  <si>
    <t xml:space="preserve">MCK-Allwell Pharmacy Inc. (Brampton) </t>
  </si>
  <si>
    <t xml:space="preserve">MCK-Almonte Remedy's Rx </t>
  </si>
  <si>
    <t xml:space="preserve">MCK-Alpha Care Pharmacy </t>
  </si>
  <si>
    <t xml:space="preserve">MCK-Alpha Woodbridge Pharmacy </t>
  </si>
  <si>
    <t xml:space="preserve">MCK-Alphamed Pharmacy </t>
  </si>
  <si>
    <t xml:space="preserve">MCK-Alton Village Pharmacy </t>
  </si>
  <si>
    <t xml:space="preserve">MCK-Alvinston Pharmacy </t>
  </si>
  <si>
    <t xml:space="preserve">MCK-Ambulatory Patient Pharmacy </t>
  </si>
  <si>
    <t xml:space="preserve">MCK-Amherstburg Pharmacy Compounding &amp; Wellness </t>
  </si>
  <si>
    <t xml:space="preserve">MCK-AMIN's Specialty Pharmacy </t>
  </si>
  <si>
    <t xml:space="preserve">MCK-Ancaster Village Pharmacy </t>
  </si>
  <si>
    <t xml:space="preserve">MCK-Andrew Street Pharmacy (Kitchener) </t>
  </si>
  <si>
    <t xml:space="preserve">MCK-Andrew's Pharmacy </t>
  </si>
  <si>
    <t xml:space="preserve">MCK-Angel Pharmacy </t>
  </si>
  <si>
    <t xml:space="preserve">MCK-Angus Borden Guardian Pharmacy </t>
  </si>
  <si>
    <t xml:space="preserve">MCK-Angus Family Pharmacy </t>
  </si>
  <si>
    <t xml:space="preserve">MCK-Angus Pharmacy </t>
  </si>
  <si>
    <t xml:space="preserve">MCK-Anne Pharmacy </t>
  </si>
  <si>
    <t xml:space="preserve">MCK-Apadana Pharmacy </t>
  </si>
  <si>
    <t xml:space="preserve">MCK-Apex Compounding Pharmacy </t>
  </si>
  <si>
    <t xml:space="preserve">MCK-Apollon Pharmacy Ltd. </t>
  </si>
  <si>
    <t xml:space="preserve">MCK-Apotheca Compounding Pharmacy </t>
  </si>
  <si>
    <t xml:space="preserve">MCK-Apothecare Pharmacy </t>
  </si>
  <si>
    <t xml:space="preserve">MCK-Apothecarium Rasaiah's Pharmacy </t>
  </si>
  <si>
    <t xml:space="preserve">MCK-ApotheSOS Pharmacy </t>
  </si>
  <si>
    <t xml:space="preserve">MCK-Appleby Pharmacy </t>
  </si>
  <si>
    <t xml:space="preserve">MCK-Applecreek Pharmacy </t>
  </si>
  <si>
    <t xml:space="preserve">MCK-Apple-Hills Medical Pharmacy </t>
  </si>
  <si>
    <t xml:space="preserve">MCK-Appletree Pharmacy </t>
  </si>
  <si>
    <t xml:space="preserve">MCK-Applewood Medical Pharmacy </t>
  </si>
  <si>
    <t xml:space="preserve">MCK-ARC Pharmacy </t>
  </si>
  <si>
    <t xml:space="preserve">MCK-Arcade and Jory Guardian Pharmacy </t>
  </si>
  <si>
    <t xml:space="preserve">MCK-Argyle Medical Pharmacy </t>
  </si>
  <si>
    <t xml:space="preserve">MCK-Ariana Pharmacy </t>
  </si>
  <si>
    <t xml:space="preserve">MCK-Arkell Pharmacy </t>
  </si>
  <si>
    <t xml:space="preserve">MCK-Arnica Medical Pharmacy </t>
  </si>
  <si>
    <t xml:space="preserve">MCK-Arrow Pharmacy </t>
  </si>
  <si>
    <t xml:space="preserve">MCK-Arrowhead Pharmacy </t>
  </si>
  <si>
    <t xml:space="preserve">MCK-Ash Medical Pharmacy </t>
  </si>
  <si>
    <t xml:space="preserve">MCK-Ashdale Pharmacy </t>
  </si>
  <si>
    <t xml:space="preserve">MCK-Astley's Pharmasave </t>
  </si>
  <si>
    <t xml:space="preserve">MCK-Astra Care Pharmacy </t>
  </si>
  <si>
    <t xml:space="preserve">MCK-Athens Pharmasave </t>
  </si>
  <si>
    <t xml:space="preserve">MCK-Atlas Pharmacy </t>
  </si>
  <si>
    <t xml:space="preserve">MCK-Attawapiskat Pharmacy </t>
  </si>
  <si>
    <t xml:space="preserve">MCK-Augusta Central Pharmacy </t>
  </si>
  <si>
    <t xml:space="preserve">MCK-Aurora Compounding Pharmacy </t>
  </si>
  <si>
    <t xml:space="preserve">MCK-Aurora IDA Pharmacy </t>
  </si>
  <si>
    <t xml:space="preserve">MCK-Austin Pharmacy Richmond Hill </t>
  </si>
  <si>
    <t xml:space="preserve">MCK-Austin's Drug Mart </t>
  </si>
  <si>
    <t xml:space="preserve">MCK-Avalon Pharmacy </t>
  </si>
  <si>
    <t xml:space="preserve">MCK-Avenue Pharmacy </t>
  </si>
  <si>
    <t xml:space="preserve">MCK-Avonmore Pharmacy </t>
  </si>
  <si>
    <t xml:space="preserve">MCK-Ayda Pharmacy </t>
  </si>
  <si>
    <t xml:space="preserve">MCK-Aylmer IDA Pharmacy </t>
  </si>
  <si>
    <t xml:space="preserve">MCK-Aylmer St. Pharmacy </t>
  </si>
  <si>
    <t xml:space="preserve">MCK-B &amp; A Medical Pharmacy </t>
  </si>
  <si>
    <t xml:space="preserve">MCK-B &amp; C Pharmacy Ltd. </t>
  </si>
  <si>
    <t xml:space="preserve">MCK-B. Well Pharmacy </t>
  </si>
  <si>
    <t xml:space="preserve">MCK-Baden Village Pharmacy </t>
  </si>
  <si>
    <t xml:space="preserve">MCK-Ballantrae Pharmacy </t>
  </si>
  <si>
    <t xml:space="preserve">MCK-Balmoral Chemists Inc </t>
  </si>
  <si>
    <t xml:space="preserve">MCK-Bancroft IDA Drug Mart </t>
  </si>
  <si>
    <t xml:space="preserve">MCK-Bank St. Pharmacy </t>
  </si>
  <si>
    <t xml:space="preserve">MCK-Bank Street Medical Pharmacy </t>
  </si>
  <si>
    <t xml:space="preserve">MCK-Banwell Pharmacy </t>
  </si>
  <si>
    <t xml:space="preserve">MCK-Barrhaven Medical Pharmacy </t>
  </si>
  <si>
    <t xml:space="preserve">MCK-Barrhaven Pharmacy </t>
  </si>
  <si>
    <t xml:space="preserve">MCK-Barrie Downtown Pharmacy Inc. </t>
  </si>
  <si>
    <t xml:space="preserve">MCK-Barton Medical Pharmacy </t>
  </si>
  <si>
    <t xml:space="preserve">MCK-Barton Pharmacy </t>
  </si>
  <si>
    <t xml:space="preserve">MCK-Baseline Pharmacy Inc. </t>
  </si>
  <si>
    <t xml:space="preserve">MCK-Bathurst Drug Mart </t>
  </si>
  <si>
    <t xml:space="preserve">MCK-Battleford IDA </t>
  </si>
  <si>
    <t xml:space="preserve">MCK-Bay College Drug Mart </t>
  </si>
  <si>
    <t xml:space="preserve">MCK-Bay Ridges Pharmacy </t>
  </si>
  <si>
    <t xml:space="preserve">MCK-Bay View Pharmacy Inc. </t>
  </si>
  <si>
    <t xml:space="preserve">MCK-Baygreen Pharmacy </t>
  </si>
  <si>
    <t xml:space="preserve">MCK-Bayshore Pharmacy (Kitchener) </t>
  </si>
  <si>
    <t>MCK-Bayshore Pharmacy Limited (Ottawa)</t>
  </si>
  <si>
    <t xml:space="preserve">MCK-Bayshore Specialty Rx (Markham) </t>
  </si>
  <si>
    <t xml:space="preserve">MCK-Bayside Pharmacy </t>
  </si>
  <si>
    <t xml:space="preserve">MCK-Bayview Hill Pharmacy </t>
  </si>
  <si>
    <t xml:space="preserve">MCK-Bayview IDA Pharmacy </t>
  </si>
  <si>
    <t xml:space="preserve">MCK-Bayview Medical Pharmacy </t>
  </si>
  <si>
    <t xml:space="preserve">MCK-Bayview Village Pharmacy </t>
  </si>
  <si>
    <t xml:space="preserve">MCK-BDR Drug Mart </t>
  </si>
  <si>
    <t xml:space="preserve">MCK-Beach-West Pharmacy </t>
  </si>
  <si>
    <t xml:space="preserve">MCK-Beamsville Medical Pharmacy </t>
  </si>
  <si>
    <t xml:space="preserve">MCK-Beausejour Clinic Pharmacy Ltd </t>
  </si>
  <si>
    <t xml:space="preserve">MCK-Beaver Drugs Ltd </t>
  </si>
  <si>
    <t xml:space="preserve">MCK-Beaverbrook Pharmacy </t>
  </si>
  <si>
    <t xml:space="preserve">MCK-Beaverton Pharmacy </t>
  </si>
  <si>
    <t xml:space="preserve">MCK-Bee Town Pharmacy </t>
  </si>
  <si>
    <t xml:space="preserve">MCK-Beech Medical Pharmacy </t>
  </si>
  <si>
    <t xml:space="preserve">MCK-Beechwood Forest Pharmacy </t>
  </si>
  <si>
    <t xml:space="preserve">MCK-Beechwood Wellness Pharmachoice </t>
  </si>
  <si>
    <t xml:space="preserve">MCK-Beechwood Wholehealth Pharmacy </t>
  </si>
  <si>
    <t xml:space="preserve">MCK-Beeton Pharmacy </t>
  </si>
  <si>
    <t xml:space="preserve">MCK-Belgage Pharmacy </t>
  </si>
  <si>
    <t xml:space="preserve">MCK-Bell Pharmacy </t>
  </si>
  <si>
    <t xml:space="preserve">MCK-Bellamy Pharmacy </t>
  </si>
  <si>
    <t xml:space="preserve">MCK-Belleville Pharmacy </t>
  </si>
  <si>
    <t xml:space="preserve">MCK-Bellfront Pharmacy </t>
  </si>
  <si>
    <t xml:space="preserve">MCK-Bellwood Pharmacy </t>
  </si>
  <si>
    <t xml:space="preserve">MCK-Belmont Drugs </t>
  </si>
  <si>
    <t xml:space="preserve">MCK-Belmont Park Pharmacy </t>
  </si>
  <si>
    <t xml:space="preserve">MCK-Belmont Pharmacy </t>
  </si>
  <si>
    <t xml:space="preserve">MCK-Ben's Pharmacy </t>
  </si>
  <si>
    <t xml:space="preserve">MCK-Ben's Pharmacy (Beaverton) </t>
  </si>
  <si>
    <t xml:space="preserve">MCK-Ben's Pharmacy (Cannington) </t>
  </si>
  <si>
    <t xml:space="preserve">MCK-Ben's Pharmacy (Keswick) </t>
  </si>
  <si>
    <t xml:space="preserve">MCK-Ben's Pharmacy (Kirkfield) </t>
  </si>
  <si>
    <t xml:space="preserve">MCK-Ben's Pharmacy (Orillia) </t>
  </si>
  <si>
    <t xml:space="preserve">MCK-Ben's Pharmacy (Parry Sound) </t>
  </si>
  <si>
    <t xml:space="preserve">MCK-Ben's Pharmacy (Pefferlaw) </t>
  </si>
  <si>
    <t xml:space="preserve">MCK-Ben's Pharmacy (Rama) </t>
  </si>
  <si>
    <t>MCK-Bens Pharmacy (Sutton West)</t>
  </si>
  <si>
    <t xml:space="preserve">MCK-Ben's Pharmacy (Washago) </t>
  </si>
  <si>
    <t xml:space="preserve">MCK-Ben's Pharmacy (Woodville) </t>
  </si>
  <si>
    <t xml:space="preserve">MCK-Benton Medical Pharmacy </t>
  </si>
  <si>
    <t xml:space="preserve">MCK-Berkshire Pharmacy </t>
  </si>
  <si>
    <t xml:space="preserve">MCK-Best Care Pharmacy </t>
  </si>
  <si>
    <t xml:space="preserve">MCK-Best Care Village Pharmacy </t>
  </si>
  <si>
    <t xml:space="preserve">MCK-Bestgate Pharmacy </t>
  </si>
  <si>
    <t xml:space="preserve">MCK-BestKare Pharmacy </t>
  </si>
  <si>
    <t xml:space="preserve">MCK-Bethany Drug Mart </t>
  </si>
  <si>
    <t xml:space="preserve">MCK-Beveridge &amp; Brown Clinic Pharmacy </t>
  </si>
  <si>
    <t xml:space="preserve">MCK-Beverly Hills Pharmacy </t>
  </si>
  <si>
    <t xml:space="preserve">MCK-Beverly Med Pharmacy </t>
  </si>
  <si>
    <t xml:space="preserve">MCK-BH Pharmacy </t>
  </si>
  <si>
    <t xml:space="preserve">MCK-Big Bay Guardian Pharmacy </t>
  </si>
  <si>
    <t xml:space="preserve">MCK-Binbrook Family Health Pharmacy </t>
  </si>
  <si>
    <t xml:space="preserve">MCK-Binbrook Pharmacy </t>
  </si>
  <si>
    <t xml:space="preserve">MCK-Bio Health Pharmacy </t>
  </si>
  <si>
    <t xml:space="preserve">MCK-Bio Pharmacy </t>
  </si>
  <si>
    <t xml:space="preserve">MCK-Biorex Direct </t>
  </si>
  <si>
    <t xml:space="preserve">MCK-BioScript Pharmacy Ltd (Kingston) </t>
  </si>
  <si>
    <t xml:space="preserve">MCK-BioScript Pharmacy Oakville </t>
  </si>
  <si>
    <t xml:space="preserve">MCK-Biostan Pharmacy </t>
  </si>
  <si>
    <t xml:space="preserve">MCK-Birchmount Hospital Pharmacy </t>
  </si>
  <si>
    <t xml:space="preserve">MCK-Bishop Pharmacy (Pharmachoice) </t>
  </si>
  <si>
    <t xml:space="preserve">MCK-Blackburn Pharmacy </t>
  </si>
  <si>
    <t xml:space="preserve">MCK-Blair Court Pharmacy </t>
  </si>
  <si>
    <t xml:space="preserve">MCK-Bloom Pharmacy </t>
  </si>
  <si>
    <t xml:space="preserve">MCK-Bloor Medical Pharmacy </t>
  </si>
  <si>
    <t xml:space="preserve">MCK-Bloor Park Pharmacy </t>
  </si>
  <si>
    <t xml:space="preserve">MCK-Bloor St Pharmacy </t>
  </si>
  <si>
    <t xml:space="preserve">MCK-Bloor West Pharmacy </t>
  </si>
  <si>
    <t xml:space="preserve">MCK-Bloorcourt Pharmacy </t>
  </si>
  <si>
    <t xml:space="preserve">MCK-Bloor-Dundas Pharmacy </t>
  </si>
  <si>
    <t xml:space="preserve">MCK-Bloor-Sherbourne Pharmacy </t>
  </si>
  <si>
    <t xml:space="preserve">MCK-Blossom Pharmacy Inc. </t>
  </si>
  <si>
    <t xml:space="preserve">MCK-Blue Ridge Pharmacy </t>
  </si>
  <si>
    <t xml:space="preserve">MCK-Blue Rose Pharmacy </t>
  </si>
  <si>
    <t xml:space="preserve">MCK-Blue Skies Pharmacy IDA </t>
  </si>
  <si>
    <t xml:space="preserve">MCK-Blue Sky Pharmacy </t>
  </si>
  <si>
    <t xml:space="preserve">MCK-Blueskies Pharmacy </t>
  </si>
  <si>
    <t xml:space="preserve">MCK-Blyth Pharmacy </t>
  </si>
  <si>
    <t xml:space="preserve">MCK-BMC Pharmacy (Chatham) </t>
  </si>
  <si>
    <t xml:space="preserve">MCK-BMC Pharmacy (Sarnia) </t>
  </si>
  <si>
    <t xml:space="preserve">MCK-Boggio &amp; Edwards Ridgeway IDA Pharmacy </t>
  </si>
  <si>
    <t xml:space="preserve">MCK-Boggio &amp; MacKinnon Pharmacy </t>
  </si>
  <si>
    <t xml:space="preserve">MCK-Boggio Fonthill Pharmacy I.D.A. </t>
  </si>
  <si>
    <t xml:space="preserve">MCK-Boggio Grimsby Pharmacy </t>
  </si>
  <si>
    <t xml:space="preserve">MCK-Boggio Pharmacy Ltd </t>
  </si>
  <si>
    <t xml:space="preserve">MCK-Bolton Lifecare Pharmacy </t>
  </si>
  <si>
    <t xml:space="preserve">MCK-Bolton Pharmacy and Health Centre (Pharmasave) </t>
  </si>
  <si>
    <t xml:space="preserve">MCK-Bonafide Compounding Pharmacy </t>
  </si>
  <si>
    <t xml:space="preserve">MCK-Bonavista Pharmacy North Burlington </t>
  </si>
  <si>
    <t xml:space="preserve">MCK-Bonfield Life Care Pharmacy </t>
  </si>
  <si>
    <t xml:space="preserve">MCK-Boniface Park Medical Pharmacy </t>
  </si>
  <si>
    <t xml:space="preserve">MCK-Boniface Park Pharmacy </t>
  </si>
  <si>
    <t xml:space="preserve">MCK-Bonis-Birchmount Pharmacy </t>
  </si>
  <si>
    <t xml:space="preserve">MCK-Bonnie Braes Drug Store </t>
  </si>
  <si>
    <t xml:space="preserve">MCK-Bossons Pharmacy </t>
  </si>
  <si>
    <t xml:space="preserve">MCK-Bothwell Pharmacy </t>
  </si>
  <si>
    <t xml:space="preserve">MCK-Bowen's Pharmacy </t>
  </si>
  <si>
    <t xml:space="preserve">MCK-Bowmanville Clinic Pharmacy Limited </t>
  </si>
  <si>
    <t xml:space="preserve">MCK-Bowmanville Compounding Pharmacy </t>
  </si>
  <si>
    <t xml:space="preserve">MCK-Bowmanville Medical Pharmacy </t>
  </si>
  <si>
    <t xml:space="preserve">MCK-Bowmanville Pharmacy </t>
  </si>
  <si>
    <t xml:space="preserve">MCK-Bracebridge Compounding Pharmacy </t>
  </si>
  <si>
    <t xml:space="preserve">MCK-Bracebridge Pharmacy </t>
  </si>
  <si>
    <t xml:space="preserve">MCK-Bradfield Pharmacy </t>
  </si>
  <si>
    <t xml:space="preserve">MCK-Bradford Central Pharmacy </t>
  </si>
  <si>
    <t xml:space="preserve">MCK-Bradford Centre Pharmacy </t>
  </si>
  <si>
    <t xml:space="preserve">MCK-Bradford Drug Mart </t>
  </si>
  <si>
    <t xml:space="preserve">MCK-Bradford Health Care Pharmacy </t>
  </si>
  <si>
    <t xml:space="preserve">MCK-Bradford Medex Pharmacy </t>
  </si>
  <si>
    <t xml:space="preserve">MCK-Bradley Pharmacy Ltd </t>
  </si>
  <si>
    <t xml:space="preserve">MCK-Bramalea BestCare Pharmacy </t>
  </si>
  <si>
    <t xml:space="preserve">MCK-Bramcentre Pharmacy </t>
  </si>
  <si>
    <t xml:space="preserve">MCK-Bramdale Pharmacy </t>
  </si>
  <si>
    <t xml:space="preserve">MCK-Brameast Pharmacy </t>
  </si>
  <si>
    <t xml:space="preserve">MCK-Bramiss Pharmacy </t>
  </si>
  <si>
    <t xml:space="preserve">MCK-BramNorth Pharmacy </t>
  </si>
  <si>
    <t xml:space="preserve">MCK-Brampton Community Pharmacy </t>
  </si>
  <si>
    <t xml:space="preserve">MCK-Brampton Compounding Pharmacy </t>
  </si>
  <si>
    <t xml:space="preserve">MCK-Brampton Discount Pharmacy </t>
  </si>
  <si>
    <t xml:space="preserve">MCK-Brampton Hospital Pharmacy </t>
  </si>
  <si>
    <t xml:space="preserve">MCK-Brampton Lifecare Pharmacy </t>
  </si>
  <si>
    <t xml:space="preserve">MCK-Brampton Medical Plex Pharmacy </t>
  </si>
  <si>
    <t xml:space="preserve">MCK-BramQueen Pharmacy </t>
  </si>
  <si>
    <t xml:space="preserve">MCK-Brant Arts Disp - Laboratory Ltd </t>
  </si>
  <si>
    <t xml:space="preserve">MCK-Brant Lakeshore Pharmacy </t>
  </si>
  <si>
    <t xml:space="preserve">MCK-Brant Pharmacy </t>
  </si>
  <si>
    <t xml:space="preserve">MCK-Brant Plaza Pharmasave </t>
  </si>
  <si>
    <t xml:space="preserve">MCK-Brantford Commons Pharmacy </t>
  </si>
  <si>
    <t xml:space="preserve">MCK-Brantford Life Care Pharmacy </t>
  </si>
  <si>
    <t xml:space="preserve">MCK-Brantford Medical Pharmacy </t>
  </si>
  <si>
    <t xml:space="preserve">MCK-Breast Centre Pharmacy </t>
  </si>
  <si>
    <t xml:space="preserve">MCK-Brechin Pharmacy </t>
  </si>
  <si>
    <t xml:space="preserve">MCK-Breslau Commons Pharmacy </t>
  </si>
  <si>
    <t xml:space="preserve">MCK-Breslau Pharmacy &amp; Wellness Centre </t>
  </si>
  <si>
    <t xml:space="preserve">MCK-BRHC Pharmacy </t>
  </si>
  <si>
    <t xml:space="preserve">MCK-Briarhill Pharmacy </t>
  </si>
  <si>
    <t xml:space="preserve">MCK-Bridgenorth Pharmacy </t>
  </si>
  <si>
    <t xml:space="preserve">MCK-Bridle Path Pharmacy </t>
  </si>
  <si>
    <t xml:space="preserve">MCK-Bridlewood Drug Mart </t>
  </si>
  <si>
    <t xml:space="preserve">MCK-Brighton Clinic Pharmacy </t>
  </si>
  <si>
    <t xml:space="preserve">MCK-Brighton Pharmachoice </t>
  </si>
  <si>
    <t xml:space="preserve">MCK-Brighton Remedy's Rx </t>
  </si>
  <si>
    <t xml:space="preserve">MCK-Brights Grove Family Pharmacy </t>
  </si>
  <si>
    <t xml:space="preserve">MCK-Brimley Pharmacy </t>
  </si>
  <si>
    <t xml:space="preserve">MCK-Brinkley Pharmacy </t>
  </si>
  <si>
    <t xml:space="preserve">MCK-Brisdale Pharmacy </t>
  </si>
  <si>
    <t xml:space="preserve">MCK-Bristol Medical Pharmacy </t>
  </si>
  <si>
    <t xml:space="preserve">MCK-Bristol Pharmacy </t>
  </si>
  <si>
    <t xml:space="preserve">MCK-Britannia Health Pharmacy </t>
  </si>
  <si>
    <t xml:space="preserve">MCK-Britannia Medical Pharmacy </t>
  </si>
  <si>
    <t xml:space="preserve">MCK-Britannia Pharmacy </t>
  </si>
  <si>
    <t xml:space="preserve">MCK-Britlin Pharmacy </t>
  </si>
  <si>
    <t xml:space="preserve">MCK-BRMC IDA Pharmacy </t>
  </si>
  <si>
    <t xml:space="preserve">MCK-Broadon Pharmacy </t>
  </si>
  <si>
    <t xml:space="preserve">MCK-Broadview Medical Pharmacy </t>
  </si>
  <si>
    <t xml:space="preserve">MCK-Broadway Pharmacy </t>
  </si>
  <si>
    <t xml:space="preserve">MCK-Brock Medical Pharmacy </t>
  </si>
  <si>
    <t xml:space="preserve">MCK-Brockville Medical Pharmacy </t>
  </si>
  <si>
    <t xml:space="preserve">MCK-Brockville Pharmasave </t>
  </si>
  <si>
    <t xml:space="preserve">MCK-Brodie's Drug Store </t>
  </si>
  <si>
    <t xml:space="preserve">MCK-Bronte Centre Pharmacy </t>
  </si>
  <si>
    <t xml:space="preserve">MCK-Bronte Creek Pharmacy </t>
  </si>
  <si>
    <t xml:space="preserve">MCK-Bronte Medical Pharmacy </t>
  </si>
  <si>
    <t xml:space="preserve">MCK-Brookdale IDA Pharmacy </t>
  </si>
  <si>
    <t xml:space="preserve">MCK-Brooklin IDA Pharmacy </t>
  </si>
  <si>
    <t xml:space="preserve">MCK-Brown's Guardian Pharmacy </t>
  </si>
  <si>
    <t xml:space="preserve">MCK-Brownsville Drugs </t>
  </si>
  <si>
    <t xml:space="preserve">MCK-Brussels Pharmacy </t>
  </si>
  <si>
    <t xml:space="preserve">MCK-Bruyere Pharmacy </t>
  </si>
  <si>
    <t xml:space="preserve">MCK-Bryan's Pharmacy </t>
  </si>
  <si>
    <t xml:space="preserve">MCK-Bur Oak Discount Pharmacy </t>
  </si>
  <si>
    <t xml:space="preserve">MCK-Burlington Drug Mart </t>
  </si>
  <si>
    <t xml:space="preserve">MCK-Burlington Heights IDA Pharmacy </t>
  </si>
  <si>
    <t xml:space="preserve">MCK-Burlington St. Joseph's Pharmacy </t>
  </si>
  <si>
    <t xml:space="preserve">MCK-Burnham Medical Pharmacy </t>
  </si>
  <si>
    <t xml:space="preserve">MCK-Burnhamthorpe Medical Pharmacy </t>
  </si>
  <si>
    <t xml:space="preserve">MCK-Burnview Drugs </t>
  </si>
  <si>
    <t xml:space="preserve">MCK-Byron Community Pharmacy </t>
  </si>
  <si>
    <t xml:space="preserve">MCK-C and D C Pharmacy </t>
  </si>
  <si>
    <t xml:space="preserve">MCK-Cabbagetown Pharmacy Inc. </t>
  </si>
  <si>
    <t xml:space="preserve">MCK-Cahoon's Pharmacy </t>
  </si>
  <si>
    <t xml:space="preserve">MCK-Calabogie Pharmacy </t>
  </si>
  <si>
    <t xml:space="preserve">MCK-Calea </t>
  </si>
  <si>
    <t xml:space="preserve">MCK-Calea Pharmacy </t>
  </si>
  <si>
    <t xml:space="preserve">MCK-Caledon East Pharmacy </t>
  </si>
  <si>
    <t xml:space="preserve">MCK-Caledon Pharmacy </t>
  </si>
  <si>
    <t xml:space="preserve">MCK-Caledonia Life Care Pharmacy </t>
  </si>
  <si>
    <t xml:space="preserve">MCK-Caledonia Medical Pharmacy Inc. </t>
  </si>
  <si>
    <t xml:space="preserve">MCK-Callander IDA Pharmacy </t>
  </si>
  <si>
    <t xml:space="preserve">MCK-Cambridge Drugs </t>
  </si>
  <si>
    <t xml:space="preserve">MCK-Cambridge Medical Pharmacy </t>
  </si>
  <si>
    <t xml:space="preserve">MCK-CAMH Pharmacy </t>
  </si>
  <si>
    <t xml:space="preserve">MCK-Campbellville Pharmacy </t>
  </si>
  <si>
    <t xml:space="preserve">MCK-Campus Drugmart </t>
  </si>
  <si>
    <t xml:space="preserve">MCK-Campus Pharmacy </t>
  </si>
  <si>
    <t xml:space="preserve">MCK-Campus Trail Pharmacy </t>
  </si>
  <si>
    <t xml:space="preserve">MCK-Canada Chemists </t>
  </si>
  <si>
    <t xml:space="preserve">MCK-Canadian Apothecary </t>
  </si>
  <si>
    <t xml:space="preserve">MCK-Canadian Drug Mart (Barrie) </t>
  </si>
  <si>
    <t xml:space="preserve">MCK-Canadian Drug Mart (Belleville) </t>
  </si>
  <si>
    <t xml:space="preserve">MCK-Canadian Drug Mart (Trenton) </t>
  </si>
  <si>
    <t xml:space="preserve">MCK-Cancer Centre Pharmacy </t>
  </si>
  <si>
    <t xml:space="preserve">MCK-Cannon Pharmacy </t>
  </si>
  <si>
    <t xml:space="preserve">MCK-Canotek Pharmacy </t>
  </si>
  <si>
    <t xml:space="preserve">MCK-Capital Pharmacy </t>
  </si>
  <si>
    <t xml:space="preserve">MCK-Caravaggio IDA Drugs </t>
  </si>
  <si>
    <t xml:space="preserve">MCK-Care Drugs </t>
  </si>
  <si>
    <t xml:space="preserve">MCK-Care IDA Pharmacy (Scarborough) </t>
  </si>
  <si>
    <t xml:space="preserve">MCK-Care Plus IDA Pharmacy (Mississauga) </t>
  </si>
  <si>
    <t xml:space="preserve">MCK-Care Plus Pharmacy (London) </t>
  </si>
  <si>
    <t xml:space="preserve">MCK-Caremed Pharmacy </t>
  </si>
  <si>
    <t xml:space="preserve">MCK-Careplus Drug Mart </t>
  </si>
  <si>
    <t xml:space="preserve">MCK-CareRx Burlington </t>
  </si>
  <si>
    <t xml:space="preserve">MCK-CareRx Cambridge </t>
  </si>
  <si>
    <t xml:space="preserve">MCK-CareRx London </t>
  </si>
  <si>
    <t xml:space="preserve">MCK-CareRx Ottawa </t>
  </si>
  <si>
    <t xml:space="preserve">MCK-CareRx Pharmacy </t>
  </si>
  <si>
    <t xml:space="preserve">MCK-CareRx Scarborough </t>
  </si>
  <si>
    <t xml:space="preserve">MCK-CareRx Windsor </t>
  </si>
  <si>
    <t xml:space="preserve">MCK-Carleton Place IDA Drugmart </t>
  </si>
  <si>
    <t xml:space="preserve">MCK-Carleton Place Pharmasave </t>
  </si>
  <si>
    <t xml:space="preserve">MCK-Carling Heights Pharmacy </t>
  </si>
  <si>
    <t xml:space="preserve">MCK-Carling IDA Pharmacy </t>
  </si>
  <si>
    <t xml:space="preserve">MCK-Carlingwood Pharmacy </t>
  </si>
  <si>
    <t xml:space="preserve">MCK-Carlisle Pharmacy </t>
  </si>
  <si>
    <t xml:space="preserve">MCK-Carl's IDA Pharmacy </t>
  </si>
  <si>
    <t xml:space="preserve">MCK-Carlton Corners Pharmasave </t>
  </si>
  <si>
    <t xml:space="preserve">MCK-Carlton Heights Pharmacy Ltd. </t>
  </si>
  <si>
    <t xml:space="preserve">MCK-Carlton Medical Centre Pharmacy (Remedy's Rx) </t>
  </si>
  <si>
    <t xml:space="preserve">MCK-Carpenter Pharmacy </t>
  </si>
  <si>
    <t xml:space="preserve">MCK-Carriage Crossing Pharmacy (Pharmasave) </t>
  </si>
  <si>
    <t xml:space="preserve">MCK-Casey's Pharmacy </t>
  </si>
  <si>
    <t xml:space="preserve">MCK-Cassandra Pharmacy Inc. </t>
  </si>
  <si>
    <t xml:space="preserve">MCK-Castle Oaks Pharmacy </t>
  </si>
  <si>
    <t xml:space="preserve">MCK-Castle Pharmacy </t>
  </si>
  <si>
    <t xml:space="preserve">MCK-Castlemore Discount Pharmacy </t>
  </si>
  <si>
    <t xml:space="preserve">MCK-Castlemore Pharmacy </t>
  </si>
  <si>
    <t xml:space="preserve">MCK-Castlemore West Pharmacy </t>
  </si>
  <si>
    <t xml:space="preserve">MCK-CATP - Parkway Pharmacy </t>
  </si>
  <si>
    <t xml:space="preserve">MCK-CATP (Brampton) </t>
  </si>
  <si>
    <t xml:space="preserve">MCK-CATP (Cornwall) </t>
  </si>
  <si>
    <t xml:space="preserve">MCK-CATP (Kitchener) </t>
  </si>
  <si>
    <t xml:space="preserve">MCK-CATP (Newmarket) </t>
  </si>
  <si>
    <t xml:space="preserve">MCK-CATP (Niagara Falls) </t>
  </si>
  <si>
    <t xml:space="preserve">MCK-CATP (North Bay) </t>
  </si>
  <si>
    <t xml:space="preserve">MCK-CATP (Oshawa) </t>
  </si>
  <si>
    <t xml:space="preserve">MCK-CATP (Pembroke) </t>
  </si>
  <si>
    <t xml:space="preserve">MCK-CATP (Sault Ste. Marie) </t>
  </si>
  <si>
    <t xml:space="preserve">MCK-CATP (Toronto) </t>
  </si>
  <si>
    <t xml:space="preserve">MCK-CATP (Windsor) </t>
  </si>
  <si>
    <t xml:space="preserve">MCK-CATP Barrie </t>
  </si>
  <si>
    <t xml:space="preserve">MCK-CATP Sudbury </t>
  </si>
  <si>
    <t xml:space="preserve">MCK-Cavanagh IDA Pharmacy (Hagersville) </t>
  </si>
  <si>
    <t xml:space="preserve">MCK-Cavanagh IDA Pharmacy (Jarvis) </t>
  </si>
  <si>
    <t xml:space="preserve">MCK-Cawthra Drug Store </t>
  </si>
  <si>
    <t xml:space="preserve">MCK-Cayuga Pharmacy </t>
  </si>
  <si>
    <t xml:space="preserve">MCK-CC Pharmacy </t>
  </si>
  <si>
    <t xml:space="preserve">MCK-CDS Pharmacy (Ailsa Craig) </t>
  </si>
  <si>
    <t xml:space="preserve">MCK-CDS Pharmacy (Forest) </t>
  </si>
  <si>
    <t xml:space="preserve">MCK-CDS Pharmacy (London) </t>
  </si>
  <si>
    <t xml:space="preserve">MCK-CDS Pharmacy (Mount Brydges) </t>
  </si>
  <si>
    <t xml:space="preserve">MCK-Cedarbrae Medical Pharmacy </t>
  </si>
  <si>
    <t xml:space="preserve">MCK-Cedarbrae Pharmacy </t>
  </si>
  <si>
    <t xml:space="preserve">MCK-Cedarview Guardian Pharmacy </t>
  </si>
  <si>
    <t xml:space="preserve">MCK-Cenpro Pharmacy </t>
  </si>
  <si>
    <t xml:space="preserve">MCK-Centennial Pharmacy (Hamilton) </t>
  </si>
  <si>
    <t xml:space="preserve">MCK-Centennial Pharmacy (Norwood) </t>
  </si>
  <si>
    <t xml:space="preserve">MCK-Central All Care Pharmacy </t>
  </si>
  <si>
    <t xml:space="preserve">MCK-Central Drug Mart (Sault Ste. Marie) </t>
  </si>
  <si>
    <t xml:space="preserve">MCK-Central Fill Solutions Inc. </t>
  </si>
  <si>
    <t xml:space="preserve">MCK-Central Park Pharmacy </t>
  </si>
  <si>
    <t xml:space="preserve">MCK-Central Parkway Pharmacy </t>
  </si>
  <si>
    <t xml:space="preserve">MCK-Central Pharmacy (Gore Bay) </t>
  </si>
  <si>
    <t xml:space="preserve">MCK-Central Pharmasave Pharmacy </t>
  </si>
  <si>
    <t xml:space="preserve">MCK-Central Weston Pharmacy </t>
  </si>
  <si>
    <t xml:space="preserve">MCK-Centre City Pharmacy </t>
  </si>
  <si>
    <t xml:space="preserve">MCK-Centre Street Pharmacy </t>
  </si>
  <si>
    <t xml:space="preserve">MCK-Centre Wellington Remedy's Rx </t>
  </si>
  <si>
    <t xml:space="preserve">MCK-Centrepoint IDA Pharmacy </t>
  </si>
  <si>
    <t xml:space="preserve">MCK-Centrepointe Gabriel Drugs </t>
  </si>
  <si>
    <t xml:space="preserve">MCK-Centretown Pharmacy </t>
  </si>
  <si>
    <t xml:space="preserve">MCK-Centro Healthcare Pharmacy </t>
  </si>
  <si>
    <t xml:space="preserve">MCK-Century City Pharmacy </t>
  </si>
  <si>
    <t xml:space="preserve">MCK-Ceremonial Pharmacy </t>
  </si>
  <si>
    <t xml:space="preserve">MCK-CFMC Guardian Pharmacy </t>
  </si>
  <si>
    <t xml:space="preserve">MCK-Chabad Gate Pharmacy </t>
  </si>
  <si>
    <t xml:space="preserve">MCK-Chafford Pharmacy Inc. </t>
  </si>
  <si>
    <t xml:space="preserve">MCK-Chancellors Way Pharmacy </t>
  </si>
  <si>
    <t xml:space="preserve">MCK-Chapmans Pharmacy </t>
  </si>
  <si>
    <t xml:space="preserve">MCK-Charing Cross Pharmacy </t>
  </si>
  <si>
    <t xml:space="preserve">MCK-Charles Pharmacy </t>
  </si>
  <si>
    <t xml:space="preserve">MCK-Charlotte Care Pharmacy </t>
  </si>
  <si>
    <t xml:space="preserve">MCK-Charlton Health Inc. </t>
  </si>
  <si>
    <t xml:space="preserve">MCK-Charlton Pharmacy </t>
  </si>
  <si>
    <t xml:space="preserve">MCK-Charolais Pharmacy </t>
  </si>
  <si>
    <t xml:space="preserve">MCK-Chatham Centre Pharmacy </t>
  </si>
  <si>
    <t xml:space="preserve">MCK-Chatham Family Pharmacy </t>
  </si>
  <si>
    <t xml:space="preserve">MCK-Chatham Pharmasave </t>
  </si>
  <si>
    <t xml:space="preserve">MCK-Chelmsford IDA Pharmacy </t>
  </si>
  <si>
    <t xml:space="preserve">MCK-Chelmsford Pharmacy </t>
  </si>
  <si>
    <t xml:space="preserve">MCK-Chesley Pharmacy </t>
  </si>
  <si>
    <t xml:space="preserve">MCK-Chesterville Pharmacy </t>
  </si>
  <si>
    <t xml:space="preserve">MCK-Chez Pharmacy </t>
  </si>
  <si>
    <t xml:space="preserve">MCK-Chi Health Pharmacy </t>
  </si>
  <si>
    <t xml:space="preserve">MCK-Chiron Compounding Pharmacy Inc. </t>
  </si>
  <si>
    <t xml:space="preserve">MCK-Christie Pharmacy </t>
  </si>
  <si>
    <t xml:space="preserve">MCK-Christina Street Pharmacy </t>
  </si>
  <si>
    <t xml:space="preserve">MCK-Church Street Pharmacy </t>
  </si>
  <si>
    <t xml:space="preserve">MCK-Churchill Meadows Pharmacy </t>
  </si>
  <si>
    <t xml:space="preserve">MCK-Cims Pharmacy </t>
  </si>
  <si>
    <t xml:space="preserve">MCK-Citrus Pharmacy </t>
  </si>
  <si>
    <t xml:space="preserve">MCK-City Care Pharmacy </t>
  </si>
  <si>
    <t xml:space="preserve">MCK-City Centre IDA </t>
  </si>
  <si>
    <t xml:space="preserve">MCK-City Centre Pharmacy (Barrie) </t>
  </si>
  <si>
    <t xml:space="preserve">MCK-City Centre Pharmacy (Windsor) </t>
  </si>
  <si>
    <t xml:space="preserve">MCK-City Centre Remedy's Rx </t>
  </si>
  <si>
    <t xml:space="preserve">MCK-City Drug Mart </t>
  </si>
  <si>
    <t xml:space="preserve">MCK-City Gate Drug Store </t>
  </si>
  <si>
    <t xml:space="preserve">MCK-City Med Pharmacy </t>
  </si>
  <si>
    <t xml:space="preserve">MCK-City Pharmacy (Hamilton) </t>
  </si>
  <si>
    <t xml:space="preserve">MCK-CityView Pharmacy (Pharmasave) </t>
  </si>
  <si>
    <t xml:space="preserve">MCK-Clair Gardens Pharmacy </t>
  </si>
  <si>
    <t xml:space="preserve">MCK-Clairhurst Medical Pharmacy </t>
  </si>
  <si>
    <t xml:space="preserve">MCK-Clairlea Pharmacy </t>
  </si>
  <si>
    <t xml:space="preserve">MCK-Clancy's Drug Store (1986) Ltd </t>
  </si>
  <si>
    <t xml:space="preserve">MCK-Claremont Compounding Pharmacy </t>
  </si>
  <si>
    <t xml:space="preserve">MCK-Clarence Creek Pharmacy </t>
  </si>
  <si>
    <t xml:space="preserve">MCK-Clarence Pharmacy </t>
  </si>
  <si>
    <t xml:space="preserve">MCK-Clark's Pharmasave West Street Health Centre </t>
  </si>
  <si>
    <t xml:space="preserve">MCK-Clark's Pharmasave Whitehorse Plaza </t>
  </si>
  <si>
    <t xml:space="preserve">MCK-Clarkson PharmaChoice </t>
  </si>
  <si>
    <t xml:space="preserve">MCK-Clear View Pharmacy </t>
  </si>
  <si>
    <t xml:space="preserve">MCK-Clearpoint Pharmacy and Compounding Centre </t>
  </si>
  <si>
    <t xml:space="preserve">MCK-Clements IDA Pharmacy </t>
  </si>
  <si>
    <t xml:space="preserve">MCK-Cliffway Pharmacy </t>
  </si>
  <si>
    <t xml:space="preserve">MCK-Cliffwood IDA Pharmacy </t>
  </si>
  <si>
    <t xml:space="preserve">MCK-Clinic Pharmacy (Oshawa) </t>
  </si>
  <si>
    <t xml:space="preserve">MCK-Clinic Pharmacy (Toronto) </t>
  </si>
  <si>
    <t xml:space="preserve">MCK-Clinic Pharmacy AN </t>
  </si>
  <si>
    <t xml:space="preserve">MCK-Clinicare Discount Pharmacy </t>
  </si>
  <si>
    <t xml:space="preserve">MCK-Clinik Pharmacy </t>
  </si>
  <si>
    <t xml:space="preserve">MCK-Clinix + Pharmacy </t>
  </si>
  <si>
    <t xml:space="preserve">MCK-Cloud Healthcare Pharmacy </t>
  </si>
  <si>
    <t xml:space="preserve">MCK-Cloud Pharmacy </t>
  </si>
  <si>
    <t xml:space="preserve">MCK-Cloverdale Clinic Pharmacy </t>
  </si>
  <si>
    <t xml:space="preserve">MCK-Cobalt Pharmacy </t>
  </si>
  <si>
    <t xml:space="preserve">MCK-Cobourg Care Pharmacy </t>
  </si>
  <si>
    <t xml:space="preserve">MCK-Cobourg Drug Mart </t>
  </si>
  <si>
    <t xml:space="preserve">MCK-Coby Pharmacy </t>
  </si>
  <si>
    <t xml:space="preserve">MCK-Cochrane Pharmacy </t>
  </si>
  <si>
    <t xml:space="preserve">MCK-Colborne Pharmacy (Brantford) </t>
  </si>
  <si>
    <t xml:space="preserve">MCK-Colborne Pharmacy (Orillia) </t>
  </si>
  <si>
    <t xml:space="preserve">MCK-Coldwater Pharmacy </t>
  </si>
  <si>
    <t xml:space="preserve">MCK-College Centre Pharmacy II </t>
  </si>
  <si>
    <t xml:space="preserve">MCK-College Manor Pharmacy &amp; Wellness Centre Ltd. </t>
  </si>
  <si>
    <t xml:space="preserve">MCK-College Medical Pharmacy </t>
  </si>
  <si>
    <t xml:space="preserve">MCK-Collingwood Health Centre Pharmacy </t>
  </si>
  <si>
    <t xml:space="preserve">MCK-Collins Bay Pharmasave </t>
  </si>
  <si>
    <t xml:space="preserve">MCK-Columbus Pharmacy </t>
  </si>
  <si>
    <t xml:space="preserve">MCK-Comber Drugstore Ltd </t>
  </si>
  <si>
    <t xml:space="preserve">MCK-Commissioners Pharmacy </t>
  </si>
  <si>
    <t xml:space="preserve">MCK-Community Care Pharmacy (Port Hope) </t>
  </si>
  <si>
    <t xml:space="preserve">MCK-Community Care Pharmacy (Windsor) </t>
  </si>
  <si>
    <t xml:space="preserve">MCK-Community Choice Pharmacy - Black Creek </t>
  </si>
  <si>
    <t xml:space="preserve">MCK-Community Choice Pharmacy - Rexdale </t>
  </si>
  <si>
    <t xml:space="preserve">MCK-Community Choice Pharmasave - Davenport </t>
  </si>
  <si>
    <t xml:space="preserve">MCK-Community Drug Mart (Orillia) </t>
  </si>
  <si>
    <t xml:space="preserve">MCK-Community Drug Mart (Richmond Hill) </t>
  </si>
  <si>
    <t xml:space="preserve">MCK-Community Health Pharmacy </t>
  </si>
  <si>
    <t xml:space="preserve">MCK-Concord Specialty Pharmacy </t>
  </si>
  <si>
    <t xml:space="preserve">MCK-Concourse Pharmacy </t>
  </si>
  <si>
    <t xml:space="preserve">MCK-Confederation Drug Store </t>
  </si>
  <si>
    <t xml:space="preserve">MCK-Coniston Pharmacy </t>
  </si>
  <si>
    <t xml:space="preserve">MCK-Connaught Place Pharmacy </t>
  </si>
  <si>
    <t xml:space="preserve">MCK-Constance Bay Pharmacy </t>
  </si>
  <si>
    <t xml:space="preserve">MCK-Conways Pharmacy (Cobden) </t>
  </si>
  <si>
    <t xml:space="preserve">MCK-Conways Pharmacy (Eganville) </t>
  </si>
  <si>
    <t xml:space="preserve">MCK-Cook's Pharmacy (Block Line) </t>
  </si>
  <si>
    <t xml:space="preserve">MCK-Cook's Pharmacy (Kingsbury) </t>
  </si>
  <si>
    <t xml:space="preserve">MCK-Cook's Pharmacy (New Hamburg) </t>
  </si>
  <si>
    <t xml:space="preserve">MCK-Cook's Pharmacy (Waterloo) </t>
  </si>
  <si>
    <t xml:space="preserve">MCK-Cook's Pharmacy (Wellesley) </t>
  </si>
  <si>
    <t xml:space="preserve">MCK-Cookstown Pharmasave </t>
  </si>
  <si>
    <t xml:space="preserve">MCK-Copper Ridge IDA Pharmacy </t>
  </si>
  <si>
    <t xml:space="preserve">MCK-Core Care Pharmacy </t>
  </si>
  <si>
    <t xml:space="preserve">MCK-Cornell Pharmacy </t>
  </si>
  <si>
    <t xml:space="preserve">MCK-Cornerstone Pharmacy </t>
  </si>
  <si>
    <t xml:space="preserve">MCK-Cornwall Medical Pharmacy </t>
  </si>
  <si>
    <t xml:space="preserve">MCK-Cornwall Pharmacy </t>
  </si>
  <si>
    <t xml:space="preserve">MCK-Coronation Medical Pharmacy </t>
  </si>
  <si>
    <t xml:space="preserve">MCK-Cosmo Pharmacy </t>
  </si>
  <si>
    <t xml:space="preserve">MCK-Costco Pharmacy </t>
  </si>
  <si>
    <t xml:space="preserve">MCK-Costco Pharmacy (Ajax) </t>
  </si>
  <si>
    <t xml:space="preserve">MCK-Costco Pharmacy (Ancaster) </t>
  </si>
  <si>
    <t xml:space="preserve">MCK-Costco Pharmacy (Barrie) </t>
  </si>
  <si>
    <t xml:space="preserve">MCK-Costco Pharmacy (Brampton) </t>
  </si>
  <si>
    <t xml:space="preserve">MCK-Costco Pharmacy (Burlington) </t>
  </si>
  <si>
    <t xml:space="preserve">MCK-Costco Pharmacy (Colossus Dr.)  </t>
  </si>
  <si>
    <t xml:space="preserve">MCK-Costco Pharmacy (Dundas St. E.) </t>
  </si>
  <si>
    <t xml:space="preserve">MCK-Costco Pharmacy (East Gwillimbury) </t>
  </si>
  <si>
    <t>MCK-Costco Pharmacy (Gloucester)</t>
  </si>
  <si>
    <t xml:space="preserve">MCK-Costco Pharmacy (Guelph) </t>
  </si>
  <si>
    <t xml:space="preserve">MCK-Costco Pharmacy (Hanlan Rd.) </t>
  </si>
  <si>
    <t xml:space="preserve">MCK-Costco Pharmacy (Kanata) </t>
  </si>
  <si>
    <t xml:space="preserve">MCK-Costco Pharmacy (Kirkham) </t>
  </si>
  <si>
    <t xml:space="preserve">MCK-Costco Pharmacy (Kitchener) </t>
  </si>
  <si>
    <t xml:space="preserve">MCK-Costco Pharmacy (Laird Rd.) </t>
  </si>
  <si>
    <t xml:space="preserve">MCK-Costco Pharmacy (London) </t>
  </si>
  <si>
    <t xml:space="preserve">MCK-Costco Pharmacy (Nepean) </t>
  </si>
  <si>
    <t xml:space="preserve">MCK-Costco Pharmacy (New Huntington Rd.) </t>
  </si>
  <si>
    <t xml:space="preserve">MCK-Costco Pharmacy (Niagara Falls) </t>
  </si>
  <si>
    <t xml:space="preserve">MCK-Costco Pharmacy (Orillia) </t>
  </si>
  <si>
    <t xml:space="preserve">MCK-Costco Pharmacy (Oshawa) </t>
  </si>
  <si>
    <t xml:space="preserve">MCK-Costco Pharmacy (Ottawa) </t>
  </si>
  <si>
    <t xml:space="preserve">MCK-Costco Pharmacy (Peterborough) </t>
  </si>
  <si>
    <t xml:space="preserve">MCK-Costco Pharmacy (Richmond Hill) </t>
  </si>
  <si>
    <t xml:space="preserve">MCK-Costco Pharmacy (Rodeo Dr.) </t>
  </si>
  <si>
    <t xml:space="preserve">MCK-Costco Pharmacy (Stoney Creek) </t>
  </si>
  <si>
    <t xml:space="preserve">MCK-Costco Pharmacy (Sudbury) </t>
  </si>
  <si>
    <t xml:space="preserve">MCK-Costco Pharmacy (Yorktech) </t>
  </si>
  <si>
    <t xml:space="preserve">MCK-Costco Pharmacy 1248 (Waterloo) </t>
  </si>
  <si>
    <t xml:space="preserve">MCK-Cottam Pharmacy </t>
  </si>
  <si>
    <t xml:space="preserve">MCK-Cotton Mill Pharmacy </t>
  </si>
  <si>
    <t xml:space="preserve">MCK-Coulter's Pharmacy &amp; Home Health Care </t>
  </si>
  <si>
    <t xml:space="preserve">MCK-Country Hills Pharmacy </t>
  </si>
  <si>
    <t xml:space="preserve">MCK-Countryside Drug Mart </t>
  </si>
  <si>
    <t xml:space="preserve">MCK-Countryside Pharmacy </t>
  </si>
  <si>
    <t xml:space="preserve">MCK-County Drugstore </t>
  </si>
  <si>
    <t xml:space="preserve">MCK-Court Street Pharmacy (St. Catharines) </t>
  </si>
  <si>
    <t xml:space="preserve">MCK-Court Street Pharmacy (Thunder Bay) </t>
  </si>
  <si>
    <t xml:space="preserve">MCK-Courtesy Pharmacy </t>
  </si>
  <si>
    <t xml:space="preserve">MCK-Courtice Clinic Pharmacy </t>
  </si>
  <si>
    <t xml:space="preserve">MCK-Courtice Medical Pharmacy </t>
  </si>
  <si>
    <t xml:space="preserve">MCK-Courtice Pharmasave </t>
  </si>
  <si>
    <t xml:space="preserve">MCK-Coward Pharmacy Ltd </t>
  </si>
  <si>
    <t xml:space="preserve">MCK-Coxwell Pharmacy </t>
  </si>
  <si>
    <t xml:space="preserve">MCK-Craighurst Pharmacy </t>
  </si>
  <si>
    <t xml:space="preserve">MCK-Credit Ridge Remedy's Rx </t>
  </si>
  <si>
    <t xml:space="preserve">MCK-Creditview I.D.A. Pharmacy </t>
  </si>
  <si>
    <t xml:space="preserve">MCK-Creditview Pharmacy (Guardian) </t>
  </si>
  <si>
    <t xml:space="preserve">MCK-Creemore Village Pharmacy </t>
  </si>
  <si>
    <t xml:space="preserve">MCK-Crescent Park Pharmacy </t>
  </si>
  <si>
    <t xml:space="preserve">MCK-Cross Lake Pharmacy </t>
  </si>
  <si>
    <t xml:space="preserve">MCK-Crown Point Pharmacy (Hamilton) </t>
  </si>
  <si>
    <t xml:space="preserve">MCK-Crown Pointe Pharmacy (Orleans) </t>
  </si>
  <si>
    <t xml:space="preserve">MCK-Cumberland Pharmacy </t>
  </si>
  <si>
    <t xml:space="preserve">MCK-Cundles Pharmacy </t>
  </si>
  <si>
    <t xml:space="preserve">MCK-Cura Pharmacy </t>
  </si>
  <si>
    <t xml:space="preserve">MCK-Cure IDA Pharmacy </t>
  </si>
  <si>
    <t xml:space="preserve">MCK-Cure Plus Pharmacy </t>
  </si>
  <si>
    <t xml:space="preserve">MCK-Curlew Compounding Pharmacy </t>
  </si>
  <si>
    <t xml:space="preserve">MCK-Custom Care Pharmacy &amp; Compounding Centre (Oshawa) </t>
  </si>
  <si>
    <t xml:space="preserve">MCK-Custom Care Pharmacy (Markham) </t>
  </si>
  <si>
    <t xml:space="preserve">MCK-CW Health Pharmacy </t>
  </si>
  <si>
    <t xml:space="preserve">MCK-Cyril Pharmacy </t>
  </si>
  <si>
    <t xml:space="preserve">MCK-Dalecliff Medical Pharmacy </t>
  </si>
  <si>
    <t xml:space="preserve">MCK-Dale's Pharmacy (Markham) </t>
  </si>
  <si>
    <t xml:space="preserve">MCK-Dale's Pharmacy (Scarborough) </t>
  </si>
  <si>
    <t xml:space="preserve">MCK-Dale's Pharmacy (Thornhill) </t>
  </si>
  <si>
    <t xml:space="preserve">MCK-Dale's Pharmacy (Toronto) </t>
  </si>
  <si>
    <t xml:space="preserve">MCK-Dana Pharmacy </t>
  </si>
  <si>
    <t xml:space="preserve">MCK-Danforth Central Pharmacy </t>
  </si>
  <si>
    <t xml:space="preserve">MCK-Danforth Drug Mart </t>
  </si>
  <si>
    <t xml:space="preserve">MCK-Danforth Main Pharmacy </t>
  </si>
  <si>
    <t xml:space="preserve">MCK-Danforth Medical Pharmacy </t>
  </si>
  <si>
    <t xml:space="preserve">MCK-Danforth Neighbourhood Pharmacy Care </t>
  </si>
  <si>
    <t xml:space="preserve">MCK-Danforth Pharmacy </t>
  </si>
  <si>
    <t xml:space="preserve">MCK-Danforth Village Pharmacy </t>
  </si>
  <si>
    <t xml:space="preserve">MCK-Danforth-Victoria Pharmacy </t>
  </si>
  <si>
    <t xml:space="preserve">MCK-Daniel Drug Mart (Upper Gage) </t>
  </si>
  <si>
    <t xml:space="preserve">MCK-Daniel Drug Mart (Upper James) </t>
  </si>
  <si>
    <t xml:space="preserve">MCK-Danmar Pharmacy </t>
  </si>
  <si>
    <t xml:space="preserve">MCK-Danny's Drugstore Inc. </t>
  </si>
  <si>
    <t xml:space="preserve">MCK-Danny's Wellness Pharmacy </t>
  </si>
  <si>
    <t xml:space="preserve">MCK-Danton Pharmacy </t>
  </si>
  <si>
    <t xml:space="preserve">MCK-Dara Pharmacy </t>
  </si>
  <si>
    <t xml:space="preserve">MCK-Datus Pharmacy </t>
  </si>
  <si>
    <t xml:space="preserve">MCK-Davenport Guardian Pharmacy </t>
  </si>
  <si>
    <t xml:space="preserve">MCK-Davis Drive Pharmacy </t>
  </si>
  <si>
    <t xml:space="preserve">MCK-Davisville Pharmacy </t>
  </si>
  <si>
    <t xml:space="preserve">MCK-Dawes Drugmart Ltd </t>
  </si>
  <si>
    <t xml:space="preserve">MCK-Dawson Heights Pharmacy </t>
  </si>
  <si>
    <t xml:space="preserve">MCK-Dayspring Pharmacy </t>
  </si>
  <si>
    <t xml:space="preserve">MCK-De Jager Town Square I.D.A. Pharmacy Ltd. </t>
  </si>
  <si>
    <t xml:space="preserve">MCK-Deen Pharmacy </t>
  </si>
  <si>
    <t xml:space="preserve">MCK-Deep River's Pharmacy </t>
  </si>
  <si>
    <t xml:space="preserve">MCK-Deer Park Pharmacy </t>
  </si>
  <si>
    <t xml:space="preserve">MCK-Deer Ridge Pharmacy </t>
  </si>
  <si>
    <t xml:space="preserve">MCK-Delaware Pharmacy </t>
  </si>
  <si>
    <t xml:space="preserve">MCK-Delhi Health Centre Pharmasave </t>
  </si>
  <si>
    <t xml:space="preserve">MCK-Delhi Pharmasave </t>
  </si>
  <si>
    <t xml:space="preserve">MCK-Delisle Pharmacy </t>
  </si>
  <si>
    <t xml:space="preserve">MCK-Dellars IDA Drug Store </t>
  </si>
  <si>
    <t xml:space="preserve">MCK-Delray Pharmacy </t>
  </si>
  <si>
    <t xml:space="preserve">MCK-Demarco Pharmacy </t>
  </si>
  <si>
    <t xml:space="preserve">MCK-Denison Discount Pharmacy </t>
  </si>
  <si>
    <t xml:space="preserve">MCK-Derry Care Pharmacy </t>
  </si>
  <si>
    <t xml:space="preserve">MCK-Derry Pharmacy </t>
  </si>
  <si>
    <t xml:space="preserve">MCK-Derry Village Pharmacy </t>
  </si>
  <si>
    <t xml:space="preserve">MCK-Deseronto Pharmacy </t>
  </si>
  <si>
    <t xml:space="preserve">MCK-Desh Guardian Pharmacy </t>
  </si>
  <si>
    <t xml:space="preserve">MCK-Dhaliwal Pharmacy </t>
  </si>
  <si>
    <t xml:space="preserve">MCK-Diabetes Express Pharmacy </t>
  </si>
  <si>
    <t xml:space="preserve">MCK-Dini IDA Pharmacy </t>
  </si>
  <si>
    <t xml:space="preserve">MCK-DiscountPlus Pharmacy </t>
  </si>
  <si>
    <t xml:space="preserve">MCK-Discovery Bay Pharmacy </t>
  </si>
  <si>
    <t xml:space="preserve">MCK-Disera Medical Pharmacy </t>
  </si>
  <si>
    <t xml:space="preserve">MCK-Disera Pharmacy </t>
  </si>
  <si>
    <t xml:space="preserve">MCK-Dixie Medical Pharmacy </t>
  </si>
  <si>
    <t xml:space="preserve">MCK-Dixie Village Pharmacy </t>
  </si>
  <si>
    <t xml:space="preserve">MCK-Dixie-5 Pharmacy </t>
  </si>
  <si>
    <t xml:space="preserve">MCK-Dixon Medical Pharmacy </t>
  </si>
  <si>
    <t xml:space="preserve">MCK-DMC Pharmacy </t>
  </si>
  <si>
    <t xml:space="preserve">MCK-Doctors Pharmacy (Scarborough) </t>
  </si>
  <si>
    <t xml:space="preserve">MCK-Doctors Pharmacy (Thornhill) </t>
  </si>
  <si>
    <t xml:space="preserve">MCK-Dom's Pharmacy </t>
  </si>
  <si>
    <t xml:space="preserve">MCK-Don Head Pharmacy </t>
  </si>
  <si>
    <t xml:space="preserve">MCK-Don Mills &amp; Lawrence Pharmacy </t>
  </si>
  <si>
    <t xml:space="preserve">MCK-Don Mills Pharmacy </t>
  </si>
  <si>
    <t xml:space="preserve">MCK-Don Russell Drug Mart </t>
  </si>
  <si>
    <t xml:space="preserve">MCK-Don Valley Pharmacy Ltd </t>
  </si>
  <si>
    <t xml:space="preserve">MCK-Donald St. Pharmacy </t>
  </si>
  <si>
    <t xml:space="preserve">MCK-Doncrest Rx </t>
  </si>
  <si>
    <t xml:space="preserve">MCK-Doon Mills Pharmacy </t>
  </si>
  <si>
    <t xml:space="preserve">MCK-Doon Village Pharmacy </t>
  </si>
  <si>
    <t xml:space="preserve">MCK-Dorchester Pharmacy </t>
  </si>
  <si>
    <t xml:space="preserve">MCK-Dorwin Medical Pharmacy </t>
  </si>
  <si>
    <t xml:space="preserve">MCK-Dougall Pharmacy </t>
  </si>
  <si>
    <t xml:space="preserve">MCK-Dover Apothecary </t>
  </si>
  <si>
    <t xml:space="preserve">MCK-Dowling Pharmacy </t>
  </si>
  <si>
    <t xml:space="preserve">MCK-Downey Pharmacy </t>
  </si>
  <si>
    <t xml:space="preserve">MCK-Downsview Park Pharmacy </t>
  </si>
  <si>
    <t xml:space="preserve">MCK-Downtown Brampton Pharmacy </t>
  </si>
  <si>
    <t xml:space="preserve">MCK-Downtown Dispensary (Orillia) </t>
  </si>
  <si>
    <t xml:space="preserve">MCK-Downtown Dispensary 2 (Toronto) </t>
  </si>
  <si>
    <t xml:space="preserve">MCK-Downtown Pharmacy </t>
  </si>
  <si>
    <t xml:space="preserve">MCK-Drayton Pharmacy </t>
  </si>
  <si>
    <t xml:space="preserve">MCK-Dream Crest Pharmacy </t>
  </si>
  <si>
    <t xml:space="preserve">MCK-Drewport Pharmacy </t>
  </si>
  <si>
    <t xml:space="preserve">MCK-Driftwood Pharmasave Pharmacy </t>
  </si>
  <si>
    <t xml:space="preserve">MCK-Drug Basics Pharmacy Inc. </t>
  </si>
  <si>
    <t xml:space="preserve">MCK-Drug Centre Discount Pharmacy </t>
  </si>
  <si>
    <t xml:space="preserve">MCK-DrugCare Pharmacy </t>
  </si>
  <si>
    <t xml:space="preserve">MCK-DrugSmart Pharmacy (Keswick) </t>
  </si>
  <si>
    <t xml:space="preserve">MCK-Drugsmart Pharmacy (Kingston) </t>
  </si>
  <si>
    <t xml:space="preserve">MCK-DrugSmart Pharmacy (Toronto) </t>
  </si>
  <si>
    <t xml:space="preserve">MCK-DrugSmart Pharmacy (Woodbridge) </t>
  </si>
  <si>
    <t xml:space="preserve">MCK-DrugSmart Pharmacy 001 (Sydenham) </t>
  </si>
  <si>
    <t xml:space="preserve">MCK-DrugSmart Pharmacy 006 (Mississauga) </t>
  </si>
  <si>
    <t xml:space="preserve">MCK-Drugtown Pharmacy </t>
  </si>
  <si>
    <t xml:space="preserve">MCK-Drumbo Pharmacy </t>
  </si>
  <si>
    <t xml:space="preserve">MCK-Dryden Medical Pharmacy Inc </t>
  </si>
  <si>
    <t xml:space="preserve">MCK-Dryden Pharmacy </t>
  </si>
  <si>
    <t xml:space="preserve">MCK-Dufferin Drug Mart </t>
  </si>
  <si>
    <t xml:space="preserve">MCK-Dufferin Major Pharmacy </t>
  </si>
  <si>
    <t xml:space="preserve">MCK-Dufferin Medical Pharmacy </t>
  </si>
  <si>
    <t xml:space="preserve">MCK-Dufferin-Clark Pharmacy </t>
  </si>
  <si>
    <t xml:space="preserve">MCK-Dufferin-Finch Pharmacy </t>
  </si>
  <si>
    <t xml:space="preserve">MCK-Duke Pharmacy </t>
  </si>
  <si>
    <t xml:space="preserve">MCK-Dukh Bhanjan Pharmacy </t>
  </si>
  <si>
    <t xml:space="preserve">MCK-Dunbloor Medical Pharmacy </t>
  </si>
  <si>
    <t xml:space="preserve">MCK-Dundalk Village Pharmacy </t>
  </si>
  <si>
    <t xml:space="preserve">MCK-Dundas 400 Medical Pharmacy </t>
  </si>
  <si>
    <t xml:space="preserve">MCK-Dundas Clinical Pharmacy </t>
  </si>
  <si>
    <t xml:space="preserve">MCK-Dundas Community Pharmacy </t>
  </si>
  <si>
    <t xml:space="preserve">MCK-Dundas Kipling Pharmacy </t>
  </si>
  <si>
    <t xml:space="preserve">MCK-Dundas Medical Pharmacy </t>
  </si>
  <si>
    <t xml:space="preserve">MCK-Dundas Neyagawa Pharmacy </t>
  </si>
  <si>
    <t xml:space="preserve">MCK-Dundas Pharmacy (London) </t>
  </si>
  <si>
    <t xml:space="preserve">MCK-Dundas Pharmacy Inc. (Mississauga) </t>
  </si>
  <si>
    <t xml:space="preserve">MCK-Dundas Quinte Pharmacy Inc. </t>
  </si>
  <si>
    <t xml:space="preserve">MCK-Dundas West Village Pharmacy </t>
  </si>
  <si>
    <t xml:space="preserve">MCK-Dundas427 Medical Pharmacy Inc. </t>
  </si>
  <si>
    <t xml:space="preserve">MCK-Dundas-Euclid Pharmacy </t>
  </si>
  <si>
    <t xml:space="preserve">MCK-Dunlop Pharmacy </t>
  </si>
  <si>
    <t xml:space="preserve">MCK-Dunwin Pharmacy Inc. </t>
  </si>
  <si>
    <t xml:space="preserve">MCK-Durham Drug Store </t>
  </si>
  <si>
    <t xml:space="preserve">MCK-Durham Pharmacy </t>
  </si>
  <si>
    <t xml:space="preserve">MCK-Dusk Pharmacy </t>
  </si>
  <si>
    <t xml:space="preserve">MCK-Dwight Market Pharmacy </t>
  </si>
  <si>
    <t xml:space="preserve">MCK-Eagle Manor Pharmacy </t>
  </si>
  <si>
    <t xml:space="preserve">MCK-Eagle Place Apothecary </t>
  </si>
  <si>
    <t xml:space="preserve">MCK-Eagle Ridge Pharmacy </t>
  </si>
  <si>
    <t xml:space="preserve">MCK-Ealing Pharmacy Limited </t>
  </si>
  <si>
    <t xml:space="preserve">MCK-Ear Falls Pharmacy </t>
  </si>
  <si>
    <t xml:space="preserve">MCK-Earlton Pharmacy </t>
  </si>
  <si>
    <t xml:space="preserve">MCK-East Liberty Village Pharmacy </t>
  </si>
  <si>
    <t xml:space="preserve">MCK-East Main Pharmacy </t>
  </si>
  <si>
    <t xml:space="preserve">MCK-East Waterdown Pharmacy </t>
  </si>
  <si>
    <t xml:space="preserve">MCK-East Whitby Pharmacy </t>
  </si>
  <si>
    <t xml:space="preserve">MCK-Eastbridge Pharmacy </t>
  </si>
  <si>
    <t xml:space="preserve">MCK-Eastend Pharmasave </t>
  </si>
  <si>
    <t xml:space="preserve">MCK-Eastern Pharmacy </t>
  </si>
  <si>
    <t xml:space="preserve">MCK-Eastmount Pharmacy </t>
  </si>
  <si>
    <t xml:space="preserve">MCK-Eastown Pharmacy </t>
  </si>
  <si>
    <t xml:space="preserve">MCK-Eastside Pharmacy Ltd. </t>
  </si>
  <si>
    <t xml:space="preserve">MCK-Eastview Pharmacy </t>
  </si>
  <si>
    <t xml:space="preserve">MCK-Eastwood Pharmacy </t>
  </si>
  <si>
    <t xml:space="preserve">MCK-Edmund Pharmacy </t>
  </si>
  <si>
    <t xml:space="preserve">MCK-Edward's Pharmacy </t>
  </si>
  <si>
    <t xml:space="preserve">MCK-EGH Centre Pharmacy </t>
  </si>
  <si>
    <t xml:space="preserve">MCK-Eglinton Bathurst Pharmacy </t>
  </si>
  <si>
    <t xml:space="preserve">MCK-Eglinton Churchill Medical Pharmacy </t>
  </si>
  <si>
    <t xml:space="preserve">MCK-Eglinton Discount Pharmacy </t>
  </si>
  <si>
    <t xml:space="preserve">MCK-Eglinton Medical Pharmacy </t>
  </si>
  <si>
    <t xml:space="preserve">MCK-Eglinton Town Pharmacy Inc. </t>
  </si>
  <si>
    <t xml:space="preserve">MCK-Elevate Medical Pharmacy </t>
  </si>
  <si>
    <t xml:space="preserve">MCK-Elgin Care Pharmacy </t>
  </si>
  <si>
    <t xml:space="preserve">MCK-Elgin Drugs </t>
  </si>
  <si>
    <t xml:space="preserve">MCK-Elgin Mills Crossing Pharmacy </t>
  </si>
  <si>
    <t xml:space="preserve">MCK-Elite Care Pharmacy </t>
  </si>
  <si>
    <t xml:space="preserve">MCK-Elite Drug Mart </t>
  </si>
  <si>
    <t xml:space="preserve">MCK-Elizabeth Street Pharmacy </t>
  </si>
  <si>
    <t xml:space="preserve">MCK-Ellesmere Healthcare Pharmacy </t>
  </si>
  <si>
    <t xml:space="preserve">MCK-Elliot Lake Health Centre Pharmachoice </t>
  </si>
  <si>
    <t xml:space="preserve">MCK-Elmdale Medical Pharmacy </t>
  </si>
  <si>
    <t xml:space="preserve">MCK-Elmira Remedy's Rx Pharmacy </t>
  </si>
  <si>
    <t xml:space="preserve">MCK-Elmvale Pharmasave </t>
  </si>
  <si>
    <t xml:space="preserve">MCK-Elora Apothecary </t>
  </si>
  <si>
    <t xml:space="preserve">MCK-Elston Pharmacy </t>
  </si>
  <si>
    <t xml:space="preserve">MCK-Embrun Compounding Pharmacy </t>
  </si>
  <si>
    <t xml:space="preserve">MCK-Embrun Remedy's Rx </t>
  </si>
  <si>
    <t xml:space="preserve">MCK-Emerald City Pharmacy </t>
  </si>
  <si>
    <t xml:space="preserve">MCK-Emerald Pharmacy </t>
  </si>
  <si>
    <t xml:space="preserve">MCK-Emerald Pharmacy Remedy's Rx </t>
  </si>
  <si>
    <t xml:space="preserve">MCK-eMichael Pharmacy and Medical Center </t>
  </si>
  <si>
    <t xml:space="preserve">MCK-Emo Drugs </t>
  </si>
  <si>
    <t xml:space="preserve">MCK-Enhanced Care Pharmacy (Aurora) </t>
  </si>
  <si>
    <t xml:space="preserve">MCK-Enhanced Care Pharmacy Thornhill </t>
  </si>
  <si>
    <t xml:space="preserve">MCK-Equinelle Pharmasave </t>
  </si>
  <si>
    <t xml:space="preserve">MCK-Eramosa Pharmacy </t>
  </si>
  <si>
    <t xml:space="preserve">MCK-ERB St. I.D.A. Pharmacy </t>
  </si>
  <si>
    <t xml:space="preserve">MCK-Erie Health and Wellness Pharmacy </t>
  </si>
  <si>
    <t xml:space="preserve">MCK-Erin Centre Pharmacy </t>
  </si>
  <si>
    <t xml:space="preserve">MCK-Erin Creek Pharmasave </t>
  </si>
  <si>
    <t xml:space="preserve">MCK-Erin Mills IDA Pharmacy </t>
  </si>
  <si>
    <t xml:space="preserve">MCK-Erin Pharmacy </t>
  </si>
  <si>
    <t xml:space="preserve">MCK-Erindale Medical Pharmacy </t>
  </si>
  <si>
    <t xml:space="preserve">MCK-Eringate Drugs </t>
  </si>
  <si>
    <t xml:space="preserve">MCK-Ernest Pharmacy &amp; Medical Centre </t>
  </si>
  <si>
    <t xml:space="preserve">MCK-Eshmun Pharmacy </t>
  </si>
  <si>
    <t xml:space="preserve">MCK-Espanola Clinic Pharmacy </t>
  </si>
  <si>
    <t xml:space="preserve">MCK-Essential Pharmacy (LaSalle) </t>
  </si>
  <si>
    <t xml:space="preserve">MCK-Essential Pharmacy West Windsor </t>
  </si>
  <si>
    <t xml:space="preserve">MCK-Essex Guardian Prescription Centre </t>
  </si>
  <si>
    <t xml:space="preserve">MCK-Essex Pharma Care Pharmacy Inc. </t>
  </si>
  <si>
    <t xml:space="preserve">MCK-Etobicoke Centre Pharmacy </t>
  </si>
  <si>
    <t xml:space="preserve">MCK-Etobicoke First Pharmacy </t>
  </si>
  <si>
    <t xml:space="preserve">MCK-Etobicoke Primary Care Pharmacy </t>
  </si>
  <si>
    <t xml:space="preserve">MCK-Eustace Pharmasave </t>
  </si>
  <si>
    <t xml:space="preserve">MCK-Evans Medical Pharmacy </t>
  </si>
  <si>
    <t xml:space="preserve">MCK-Everett Pharmacy </t>
  </si>
  <si>
    <t xml:space="preserve">MCK-Evergold Pharmacy </t>
  </si>
  <si>
    <t xml:space="preserve">MCK-Evergreen Drug Mart Ltd </t>
  </si>
  <si>
    <t xml:space="preserve">MCK-Evergreen Rxhealthmed Pharmacy </t>
  </si>
  <si>
    <t xml:space="preserve">MCK-Excel Care Pharmacy </t>
  </si>
  <si>
    <t xml:space="preserve">MCK-Excel Pharmacy (Ilderton) </t>
  </si>
  <si>
    <t xml:space="preserve">MCK-Excellent Care Pharmacy (Arnprior) </t>
  </si>
  <si>
    <t xml:space="preserve">MCK-Excellent Care Pharmacy (Brampton) </t>
  </si>
  <si>
    <t xml:space="preserve">MCK-Excellent Care Pharmacy (Mississauga) </t>
  </si>
  <si>
    <t xml:space="preserve">MCK-Exeter Guardian Pharmacy </t>
  </si>
  <si>
    <t xml:space="preserve">MCK-Exmouth Pharmacy </t>
  </si>
  <si>
    <t xml:space="preserve">MCK-Express Scripts Canada Pharmacy </t>
  </si>
  <si>
    <t xml:space="preserve">MCK-Extend Pharmacy </t>
  </si>
  <si>
    <t xml:space="preserve">MCK-Extra Care Pharmacy </t>
  </si>
  <si>
    <t xml:space="preserve">MCK-Extra Mile Pharmacy </t>
  </si>
  <si>
    <t xml:space="preserve">MCK-F C Friendly Care Baythorn Pharmacy </t>
  </si>
  <si>
    <t xml:space="preserve">MCK-Fadhil Pharmacy </t>
  </si>
  <si>
    <t xml:space="preserve">MCK-Faircare &amp; CDE Pharmacy </t>
  </si>
  <si>
    <t xml:space="preserve">MCK-Fairlane Drug Mart </t>
  </si>
  <si>
    <t xml:space="preserve">MCK-Fairport Pharmacy </t>
  </si>
  <si>
    <t xml:space="preserve">MCK-Fairview Medical Pharmacy </t>
  </si>
  <si>
    <t xml:space="preserve">MCK-Fairview Pharmacy (Burlington) </t>
  </si>
  <si>
    <t xml:space="preserve">MCK-Fairview Pharmacy (North York) </t>
  </si>
  <si>
    <t xml:space="preserve">MCK-Fairview Remedy's Inc. </t>
  </si>
  <si>
    <t xml:space="preserve">MCK-Fairway Lackner Pharmacy (PHARMASAVE) </t>
  </si>
  <si>
    <t xml:space="preserve">MCK-Fairway River Pharmacy </t>
  </si>
  <si>
    <t xml:space="preserve">MCK-Falconer Pharmacy </t>
  </si>
  <si>
    <t xml:space="preserve">MCK-Fallowfield Pharmacy </t>
  </si>
  <si>
    <t xml:space="preserve">MCK-Falls Pharmacy Limited </t>
  </si>
  <si>
    <t xml:space="preserve">MCK-Family Care Pharmacy (Iroquois Falls) </t>
  </si>
  <si>
    <t xml:space="preserve">MCK-Family Care Pharmacy (Toronto) </t>
  </si>
  <si>
    <t xml:space="preserve">MCK-Family Drug Mart </t>
  </si>
  <si>
    <t xml:space="preserve">MCK-Family Health Pharmacy - Pelham </t>
  </si>
  <si>
    <t xml:space="preserve">MCK-Family Health Pharmacy - Steeles </t>
  </si>
  <si>
    <t xml:space="preserve">MCK-Family Health Pharmacy - Walpole </t>
  </si>
  <si>
    <t xml:space="preserve">MCK-Family Health Pharmacy (Windsor Hawthorne) </t>
  </si>
  <si>
    <t xml:space="preserve">MCK-Family Health Pharmacy West (Windsor Tecumseh) </t>
  </si>
  <si>
    <t xml:space="preserve">MCK-Family Pharmacy (North York) </t>
  </si>
  <si>
    <t xml:space="preserve">MCK-Fandor Pharmacy (Brampton) </t>
  </si>
  <si>
    <t xml:space="preserve">MCK-Fanshawe College Pharmacy </t>
  </si>
  <si>
    <t xml:space="preserve">MCK-Farmers Pharmacy Rx Limited </t>
  </si>
  <si>
    <t xml:space="preserve">MCK-Fars Medical Pharmacy </t>
  </si>
  <si>
    <t xml:space="preserve">MCK-Father Tobin Pharmacy </t>
  </si>
  <si>
    <t xml:space="preserve">MCK-Fenelon Falls Community Pharmacy </t>
  </si>
  <si>
    <t xml:space="preserve">MCK-Fenlon's Pharmacy </t>
  </si>
  <si>
    <t xml:space="preserve">MCK-Fenton Discount Pharmacy </t>
  </si>
  <si>
    <t xml:space="preserve">MCK-Fergus Pharmacy &amp; Compounding Center </t>
  </si>
  <si>
    <t xml:space="preserve">MCK-Ferndale Pharmacy </t>
  </si>
  <si>
    <t xml:space="preserve">MCK-Fifth Avenue Pharmacy </t>
  </si>
  <si>
    <t xml:space="preserve">MCK-Fill-Rite Pharmacy </t>
  </si>
  <si>
    <t xml:space="preserve">MCK-Finch Discount Pharmacy </t>
  </si>
  <si>
    <t xml:space="preserve">MCK-Finch Medical Pharmacy </t>
  </si>
  <si>
    <t xml:space="preserve">MCK-Finch Midland Pharmacy </t>
  </si>
  <si>
    <t xml:space="preserve">MCK-Finch-Leslie Pharmacy </t>
  </si>
  <si>
    <t xml:space="preserve">MCK-Finch-Warden Pharmacy </t>
  </si>
  <si>
    <t xml:space="preserve">MCK-Finch-Weston Medical Pharmacy </t>
  </si>
  <si>
    <t xml:space="preserve">MCK-Findlay Creek Pharmacy </t>
  </si>
  <si>
    <t xml:space="preserve">MCK-Findlay's Drug Store </t>
  </si>
  <si>
    <t xml:space="preserve">MCK-First Ave Pharmacy </t>
  </si>
  <si>
    <t xml:space="preserve">MCK-First Care Pharmacy (Ottawa) </t>
  </si>
  <si>
    <t xml:space="preserve">MCK-First Care Pharmacy (Pickering) </t>
  </si>
  <si>
    <t xml:space="preserve">MCK-First Line Pharmacy </t>
  </si>
  <si>
    <t xml:space="preserve">MCK-First Medical Pharmacy (Barrie) </t>
  </si>
  <si>
    <t xml:space="preserve">MCK-First Medical Pharmacy (Windsor) </t>
  </si>
  <si>
    <t xml:space="preserve">MCK-First Place Pharmacy (Hamilton) </t>
  </si>
  <si>
    <t xml:space="preserve">MCK-First Place Pharmacy (Mississauga) </t>
  </si>
  <si>
    <t xml:space="preserve">MCK-First Professional Pharmacy </t>
  </si>
  <si>
    <t xml:space="preserve">MCK-Fittons Pharmacy </t>
  </si>
  <si>
    <t xml:space="preserve">MCK-Flesherton Pharmacy </t>
  </si>
  <si>
    <t xml:space="preserve">MCK-Fletcher Pharmacy </t>
  </si>
  <si>
    <t xml:space="preserve">MCK-Floradale Medical Pharmacy </t>
  </si>
  <si>
    <t xml:space="preserve">MCK-FMC Pharmacy </t>
  </si>
  <si>
    <t xml:space="preserve">MCK-Focus Drug Mart </t>
  </si>
  <si>
    <t xml:space="preserve">MCK-Fogal Pharmacy Limited </t>
  </si>
  <si>
    <t xml:space="preserve">MCK-Fontainebleu Pharmacy </t>
  </si>
  <si>
    <t xml:space="preserve">MCK-Food Basics Pharmacy #523 (Chatham) </t>
  </si>
  <si>
    <t xml:space="preserve">MCK-Food Basics Pharmacy #580 (Hamilton Upper James) </t>
  </si>
  <si>
    <t xml:space="preserve">MCK-Food Basics Pharmacy (Ajax) </t>
  </si>
  <si>
    <t xml:space="preserve">MCK-Food Basics Pharmacy (Barrie) </t>
  </si>
  <si>
    <t xml:space="preserve">MCK-Food Basics Pharmacy (Belleville) </t>
  </si>
  <si>
    <t xml:space="preserve">MCK-Food Basics Pharmacy (Burlington) </t>
  </si>
  <si>
    <t xml:space="preserve">MCK-Food Basics Pharmacy (Cambridge) </t>
  </si>
  <si>
    <t xml:space="preserve">MCK-Food Basics Pharmacy (Elmira) </t>
  </si>
  <si>
    <t xml:space="preserve">MCK-Food Basics Pharmacy (Guelph) </t>
  </si>
  <si>
    <t xml:space="preserve">MCK-Food Basics Pharmacy (Hamilton Barton) </t>
  </si>
  <si>
    <t xml:space="preserve">MCK-Food Basics Pharmacy (Kingston) </t>
  </si>
  <si>
    <t xml:space="preserve">MCK-Food Basics Pharmacy (Kitchener Fairway) </t>
  </si>
  <si>
    <t xml:space="preserve">MCK-Food Basics Pharmacy (Kitchener Highland) </t>
  </si>
  <si>
    <t xml:space="preserve">MCK-Food Basics Pharmacy (Kitchener Ottawa St.) </t>
  </si>
  <si>
    <t xml:space="preserve">MCK-Food Basics Pharmacy (London) </t>
  </si>
  <si>
    <t xml:space="preserve">MCK-Food Basics Pharmacy (Mississauga) </t>
  </si>
  <si>
    <t xml:space="preserve">MCK-Food Basics Pharmacy (Niagara Falls) </t>
  </si>
  <si>
    <t xml:space="preserve">MCK-Food Basics Pharmacy (North York) </t>
  </si>
  <si>
    <t xml:space="preserve">MCK-Food Basics Pharmacy (Oakville) </t>
  </si>
  <si>
    <t xml:space="preserve">MCK-Food Basics Pharmacy (Orillia) </t>
  </si>
  <si>
    <t xml:space="preserve">MCK-Food Basics Pharmacy (Richmond Hill) </t>
  </si>
  <si>
    <t xml:space="preserve">MCK-Food Basics Pharmacy (Sarnia) </t>
  </si>
  <si>
    <t xml:space="preserve">MCK-Food Basics Pharmacy (Sault Ste. Marie) </t>
  </si>
  <si>
    <t>MCK-Food Basics Pharmacy (Scarborough Ellesmere)</t>
  </si>
  <si>
    <t xml:space="preserve">MCK-Food Basics Pharmacy (Scarborough Sandhurst) </t>
  </si>
  <si>
    <t xml:space="preserve">MCK-Food Basics Pharmacy (Scarborough Sheppard) </t>
  </si>
  <si>
    <t xml:space="preserve">MCK-Food Basics Pharmacy (St. Catharines) </t>
  </si>
  <si>
    <t xml:space="preserve">MCK-Food Basics Pharmacy (Stratford) </t>
  </si>
  <si>
    <t xml:space="preserve">MCK-Food Basics Pharmacy (Sudbury) </t>
  </si>
  <si>
    <t xml:space="preserve">MCK-Foodland Pharmacy </t>
  </si>
  <si>
    <t xml:space="preserve">MCK-Forbes Park Pharmacy </t>
  </si>
  <si>
    <t xml:space="preserve">MCK-Ford Drive Pharmacy </t>
  </si>
  <si>
    <t xml:space="preserve">MCK-Forest Glade Pharmacy </t>
  </si>
  <si>
    <t xml:space="preserve">MCK-Forest Hill Pharmacy (Kitchener) </t>
  </si>
  <si>
    <t xml:space="preserve">MCK-Forest Pharmasave </t>
  </si>
  <si>
    <t xml:space="preserve">MCK-Fort Erie Pharmacy </t>
  </si>
  <si>
    <t xml:space="preserve">MCK-Fort Frances Clinic Dispensary </t>
  </si>
  <si>
    <t xml:space="preserve">MCK-Forum Drug Mart (Concord) </t>
  </si>
  <si>
    <t xml:space="preserve">MCK-Forum Drug Mart (Vaughan) </t>
  </si>
  <si>
    <t xml:space="preserve">MCK-Franklin Pharmacy </t>
  </si>
  <si>
    <t xml:space="preserve">MCK-Frederick Mall Pharmacy </t>
  </si>
  <si>
    <t xml:space="preserve">MCK-Freeport Retail Pharmacy </t>
  </si>
  <si>
    <t xml:space="preserve">MCK-Freitag's Pharmacy </t>
  </si>
  <si>
    <t xml:space="preserve">MCK-FreshCo (Brampton Cottrelle) </t>
  </si>
  <si>
    <t xml:space="preserve">MCK-FreshCo (Georgetown) </t>
  </si>
  <si>
    <t xml:space="preserve">MCK-FreshCo Pharmacy #7264 (Woodbridge) </t>
  </si>
  <si>
    <t xml:space="preserve">MCK-FreshCo Pharmacy #7265 (Thornhill) </t>
  </si>
  <si>
    <t xml:space="preserve">MCK-Freshco Pharmacy (Brampton Financial) </t>
  </si>
  <si>
    <t xml:space="preserve">MCK-FreshCo Pharmacy (Cambridge) </t>
  </si>
  <si>
    <t xml:space="preserve">MCK-FreshCo Pharmacy (Cornwall) </t>
  </si>
  <si>
    <t xml:space="preserve">MCK-Freshco Pharmacy (Markham) </t>
  </si>
  <si>
    <t xml:space="preserve">MCK-FreshCo Pharmacy (Niagara Falls) </t>
  </si>
  <si>
    <t xml:space="preserve">MCK-FreshCo Pharmacy (Richmond Hill) </t>
  </si>
  <si>
    <t xml:space="preserve">MCK-Freshco Pharmacy (Toronto) </t>
  </si>
  <si>
    <t xml:space="preserve">MCK-Friendly Pharmacy </t>
  </si>
  <si>
    <t xml:space="preserve">MCK-Front St. Pharmacy </t>
  </si>
  <si>
    <t xml:space="preserve">MCK-Frontenac Pharmacy (London) </t>
  </si>
  <si>
    <t xml:space="preserve">MCK-Fruitland Pharmacy </t>
  </si>
  <si>
    <t xml:space="preserve">MCK-Fullerton Drug Store (Mcconnell) </t>
  </si>
  <si>
    <t xml:space="preserve">MCK-Fullerton Drug Store (Pitt St.) </t>
  </si>
  <si>
    <t xml:space="preserve">MCK-Gage Pharmacy </t>
  </si>
  <si>
    <t xml:space="preserve">MCK-Galleria Pharmacy </t>
  </si>
  <si>
    <t xml:space="preserve">MCK-Garden City Pharmacy </t>
  </si>
  <si>
    <t xml:space="preserve">MCK-Gardenbrooke Pharmasave </t>
  </si>
  <si>
    <t xml:space="preserve">MCK-Garrison Square Remedy's RX </t>
  </si>
  <si>
    <t xml:space="preserve">MCK-Gateway Medical Plex Pharmacy </t>
  </si>
  <si>
    <t xml:space="preserve">MCK-Gateway Pharmacy </t>
  </si>
  <si>
    <t xml:space="preserve">MCK-Geen's Pharmasave </t>
  </si>
  <si>
    <t xml:space="preserve">MCK-Genesis Pharmacy </t>
  </si>
  <si>
    <t xml:space="preserve">MCK-Genix Pharmacy </t>
  </si>
  <si>
    <t xml:space="preserve">MCK-Georgetown Pharmacy </t>
  </si>
  <si>
    <t xml:space="preserve">MCK-GeriatRx Pharmacy </t>
  </si>
  <si>
    <t xml:space="preserve">MCK-Get Well Pharmacy </t>
  </si>
  <si>
    <t xml:space="preserve">MCK-Gillingham Pharmacy </t>
  </si>
  <si>
    <t xml:space="preserve">MCK-Gilmer Pharmacy Ltd </t>
  </si>
  <si>
    <t xml:space="preserve">MCK-Glen Eden Pharmacy </t>
  </si>
  <si>
    <t xml:space="preserve">MCK-Glen Erin Pharmacy </t>
  </si>
  <si>
    <t xml:space="preserve">MCK-Glen Gate Pharmacy </t>
  </si>
  <si>
    <t xml:space="preserve">MCK-Glen George IDA </t>
  </si>
  <si>
    <t xml:space="preserve">MCK-Glen Hill Pharmacy </t>
  </si>
  <si>
    <t xml:space="preserve">MCK-Glen Manor Pharmacy </t>
  </si>
  <si>
    <t xml:space="preserve">MCK-Glen Park Pharmacy </t>
  </si>
  <si>
    <t xml:space="preserve">MCK-Glen Shields Pharmacy </t>
  </si>
  <si>
    <t xml:space="preserve">MCK-Glenashton Pharmacy </t>
  </si>
  <si>
    <t xml:space="preserve">MCK-Glencoe Pharmacy </t>
  </si>
  <si>
    <t xml:space="preserve">MCK-Glendale Pharmacy </t>
  </si>
  <si>
    <t xml:space="preserve">MCK-Glenderry Pharmacy </t>
  </si>
  <si>
    <t xml:space="preserve">MCK-Glendower Pharmacy </t>
  </si>
  <si>
    <t xml:space="preserve">MCK-Glengrove Pharmacy </t>
  </si>
  <si>
    <t xml:space="preserve">MCK-Glenholme Pharmacy </t>
  </si>
  <si>
    <t xml:space="preserve">MCK-Glenn Huron Pharmacy </t>
  </si>
  <si>
    <t xml:space="preserve">MCK-Glenridge Pharmacy </t>
  </si>
  <si>
    <t xml:space="preserve">MCK-Glenroy Pharmacy </t>
  </si>
  <si>
    <t xml:space="preserve">MCK-Glenwoods IDA Pharmacy </t>
  </si>
  <si>
    <t xml:space="preserve">MCK-Golden Care Pharmacy </t>
  </si>
  <si>
    <t xml:space="preserve">MCK-Golden Lake Pharmsave </t>
  </si>
  <si>
    <t xml:space="preserve">MCK-Goldencare Pharmacy (Burlington) </t>
  </si>
  <si>
    <t xml:space="preserve">MCK-Goldencare Pharmacy (Niagara Falls) </t>
  </si>
  <si>
    <t xml:space="preserve">MCK-Goldencare Pharmacy (St. Catharines) </t>
  </si>
  <si>
    <t xml:space="preserve">MCK-Golfdale Pharmacy </t>
  </si>
  <si>
    <t xml:space="preserve">MCK-Good Guys Pharmacy </t>
  </si>
  <si>
    <t xml:space="preserve">MCK-Good Luck Pharmacy </t>
  </si>
  <si>
    <t xml:space="preserve">MCK-Good Shepherd Pharmacy 1 </t>
  </si>
  <si>
    <t xml:space="preserve">MCK-GoodHealth Pharmasave </t>
  </si>
  <si>
    <t xml:space="preserve">MCK-Gordon Pharmasave (Kincardine) </t>
  </si>
  <si>
    <t xml:space="preserve">MCK-Gordon Pharmasave Pharmacy (Guelph) </t>
  </si>
  <si>
    <t xml:space="preserve">MCK-Gordon's Pharmacy </t>
  </si>
  <si>
    <t xml:space="preserve">MCK-Gore Pharmacy </t>
  </si>
  <si>
    <t xml:space="preserve">MCK-Gore Queen Pharmacy </t>
  </si>
  <si>
    <t xml:space="preserve">MCK-Goyeau Pharmacy Inc. </t>
  </si>
  <si>
    <t xml:space="preserve">MCK-Grace Drug Store </t>
  </si>
  <si>
    <t xml:space="preserve">MCK-Grace Pharmacy (Rexdale) </t>
  </si>
  <si>
    <t xml:space="preserve">MCK-Grace Pharmacy (Windsor) </t>
  </si>
  <si>
    <t xml:space="preserve">MCK-Grafton Healthcare Pharmacy </t>
  </si>
  <si>
    <t xml:space="preserve">MCK-Graham's Clinic Pharmacy (175) </t>
  </si>
  <si>
    <t xml:space="preserve">MCK-Graham's Pharmacy (168) </t>
  </si>
  <si>
    <t xml:space="preserve">MCK-Grand Bend Pharmacy </t>
  </si>
  <si>
    <t xml:space="preserve">MCK-Grand Genesis Pharmacy (Pharmasave) </t>
  </si>
  <si>
    <t xml:space="preserve">MCK-Grand Marais Pharmacy </t>
  </si>
  <si>
    <t xml:space="preserve">MCK-Grand Park Pharmacy </t>
  </si>
  <si>
    <t xml:space="preserve">MCK-Grand Pharmacy </t>
  </si>
  <si>
    <t xml:space="preserve">MCK-Grand River Pharmacy (Brantford) </t>
  </si>
  <si>
    <t xml:space="preserve">MCK-Grand River Pharmacy (Dunnville) </t>
  </si>
  <si>
    <t xml:space="preserve">MCK-Grand River Pharmacy (Fergus) </t>
  </si>
  <si>
    <t xml:space="preserve">MCK-Grand Valley Drug Store </t>
  </si>
  <si>
    <t xml:space="preserve">MCK-Grantham Pharmacy </t>
  </si>
  <si>
    <t xml:space="preserve">MCK-Gravenhurst IDA Pharmacy </t>
  </si>
  <si>
    <t xml:space="preserve">MCK-Gray's IDA Drug Store (Deseronto) </t>
  </si>
  <si>
    <t xml:space="preserve">MCK-Gray's IDA Drug Store (Napanee) </t>
  </si>
  <si>
    <t xml:space="preserve">MCK-Great North Pharmacy </t>
  </si>
  <si>
    <t xml:space="preserve">MCK-Greater Niagara Pharmacy </t>
  </si>
  <si>
    <t xml:space="preserve">MCK-Greely Pharmasave </t>
  </si>
  <si>
    <t xml:space="preserve">MCK-Green Bay Pharmacy And Medical Center </t>
  </si>
  <si>
    <t xml:space="preserve">MCK-Green Cross Pharmacy </t>
  </si>
  <si>
    <t xml:space="preserve">MCK-Green Medical Pharmacy </t>
  </si>
  <si>
    <t xml:space="preserve">MCK-Green Street Pharmacy </t>
  </si>
  <si>
    <t xml:space="preserve">MCK-Green Valley Pharmacy </t>
  </si>
  <si>
    <t xml:space="preserve">MCK-Greenbank Hunt Club Pharmacy </t>
  </si>
  <si>
    <t xml:space="preserve">MCK-Greenbank Pharmacy </t>
  </si>
  <si>
    <t xml:space="preserve">MCK-Greenboro Pharmacy </t>
  </si>
  <si>
    <t xml:space="preserve">MCK-Greenbrook Pharmacy </t>
  </si>
  <si>
    <t xml:space="preserve">MCK-Greencross Drugs </t>
  </si>
  <si>
    <t xml:space="preserve">MCK-Greenfield Pharmacy </t>
  </si>
  <si>
    <t xml:space="preserve">MCK-Greengate Pharmacy </t>
  </si>
  <si>
    <t xml:space="preserve">MCK-Greenhills Pharmacy Ltd. </t>
  </si>
  <si>
    <t xml:space="preserve">MCK-Greenwood Pharmacy </t>
  </si>
  <si>
    <t xml:space="preserve">MCK-Grey Lawn Pharmacy </t>
  </si>
  <si>
    <t xml:space="preserve">MCK-Greygretzky Pharmacy </t>
  </si>
  <si>
    <t xml:space="preserve">MCK-Greystone Pharmacy </t>
  </si>
  <si>
    <t xml:space="preserve">MCK-Grimsby Pharmacy </t>
  </si>
  <si>
    <t xml:space="preserve">MCK-Group Health Centre Pharmacy </t>
  </si>
  <si>
    <t xml:space="preserve">MCK-GRR Cancer Centre Retail Pharmacy </t>
  </si>
  <si>
    <t xml:space="preserve">MCK-Guardian A&amp;B Pharmacy </t>
  </si>
  <si>
    <t xml:space="preserve">MCK-Guardian Apsley Pharmacy </t>
  </si>
  <si>
    <t xml:space="preserve">MCK-Guardian Corporate Pharmacy </t>
  </si>
  <si>
    <t xml:space="preserve">MCK-Guardian Discount Pharmacy </t>
  </si>
  <si>
    <t xml:space="preserve">MCK-Guardian Fanshawe Pharmacy </t>
  </si>
  <si>
    <t xml:space="preserve">MCK-Guardian Hamilton Care Pharmacy </t>
  </si>
  <si>
    <t xml:space="preserve">MCK-Guardian Hillside Pharmacy </t>
  </si>
  <si>
    <t xml:space="preserve">MCK-Guardian Sheppard Community Pharmacy </t>
  </si>
  <si>
    <t xml:space="preserve">MCK-Guardian Wonderland Pharmacy </t>
  </si>
  <si>
    <t xml:space="preserve">MCK-Guelph Discount Pharmacy </t>
  </si>
  <si>
    <t xml:space="preserve">MCK-Guelph Medical Place Pharmacy </t>
  </si>
  <si>
    <t xml:space="preserve">MCK-Guild Clinic Pharmacy </t>
  </si>
  <si>
    <t xml:space="preserve">MCK-Guildcrest Pharmacy </t>
  </si>
  <si>
    <t xml:space="preserve">MCK-Guildview Pharmacy </t>
  </si>
  <si>
    <t xml:space="preserve">MCK-Guildwood Drug Mart </t>
  </si>
  <si>
    <t xml:space="preserve">MCK-Guru Nanak Dev Pharmacentre </t>
  </si>
  <si>
    <t xml:space="preserve">MCK-H J Madill Drugs Ltd </t>
  </si>
  <si>
    <t xml:space="preserve">MCK-H M A Pharmacy Ltd </t>
  </si>
  <si>
    <t xml:space="preserve">MCK-Haber's Compounding Pharmacy </t>
  </si>
  <si>
    <t xml:space="preserve">MCK-Hakim Drug Mart </t>
  </si>
  <si>
    <t xml:space="preserve">MCK-Haliburton Highland Pharmacy </t>
  </si>
  <si>
    <t xml:space="preserve">MCK-Halton Pharmacy </t>
  </si>
  <si>
    <t xml:space="preserve">MCK-Hamilton Community Pharmacy </t>
  </si>
  <si>
    <t xml:space="preserve">MCK-Hamilton Compounding Pharmacy Inc. </t>
  </si>
  <si>
    <t xml:space="preserve">MCK-Hamilton Downtown Pharmacy </t>
  </si>
  <si>
    <t xml:space="preserve">MCK-Hamilton General Drugstore </t>
  </si>
  <si>
    <t xml:space="preserve">MCK-Hamilton Medical Pharmacy </t>
  </si>
  <si>
    <t xml:space="preserve">MCK-Hamilton Pharmacy (London) </t>
  </si>
  <si>
    <t xml:space="preserve">MCK-Hana Pharmacy </t>
  </si>
  <si>
    <t xml:space="preserve">MCK-Hanin Pharmacy </t>
  </si>
  <si>
    <t xml:space="preserve">MCK-Hanover Pharmasave </t>
  </si>
  <si>
    <t xml:space="preserve">MCK-Hansen Drug Mart </t>
  </si>
  <si>
    <t xml:space="preserve">MCK-Harbourfront Medicine Cabinet </t>
  </si>
  <si>
    <t xml:space="preserve">MCK-Harmony Valley Pharmacy (Remedy's Rx) </t>
  </si>
  <si>
    <t xml:space="preserve">MCK-Harris Guardian Pharmacy </t>
  </si>
  <si>
    <t xml:space="preserve">MCK-Hartzel Road Pharmacy </t>
  </si>
  <si>
    <t xml:space="preserve">MCK-Harvester Pharmacy </t>
  </si>
  <si>
    <t xml:space="preserve">MCK-Harwood Medical Pharmacy </t>
  </si>
  <si>
    <t xml:space="preserve">MCK-Harwood Pharmacy </t>
  </si>
  <si>
    <t xml:space="preserve">MCK-Hausers Pharmacy (Dunnville) </t>
  </si>
  <si>
    <t xml:space="preserve">MCK-Hauser's Pharmacy (Hamilton) </t>
  </si>
  <si>
    <t xml:space="preserve">MCK-Hauser's Pharmacy (St. Catharines) </t>
  </si>
  <si>
    <t xml:space="preserve">MCK-Hauser's Pharmasave (Hagersville) </t>
  </si>
  <si>
    <t xml:space="preserve">MCK-Havelock Community Pharmacy </t>
  </si>
  <si>
    <t xml:space="preserve">MCK-Havelock Pharmacy </t>
  </si>
  <si>
    <t xml:space="preserve">MCK-Hawkesbury Medical Pharmacy </t>
  </si>
  <si>
    <t xml:space="preserve">MCK-Hawthorne Pharmacy </t>
  </si>
  <si>
    <t xml:space="preserve">MCK-Hazeldean Pharmacy </t>
  </si>
  <si>
    <t xml:space="preserve">MCK-HD Pharmacy </t>
  </si>
  <si>
    <t xml:space="preserve">MCK-HDGH Prince Road Pharmacy </t>
  </si>
  <si>
    <t xml:space="preserve">MCK-Healing Arts Pharmacy </t>
  </si>
  <si>
    <t xml:space="preserve">MCK-Healing Hands Pharmacy </t>
  </si>
  <si>
    <t xml:space="preserve">MCK-Health And Beauty Pharmacy (Markham) </t>
  </si>
  <si>
    <t xml:space="preserve">MCK-Health And Beauty Pharmacy (Scarborough) </t>
  </si>
  <si>
    <t xml:space="preserve">MCK-Health Care Centre Pharmacy </t>
  </si>
  <si>
    <t xml:space="preserve">MCK-Health Care Guardian Pharmacy </t>
  </si>
  <si>
    <t xml:space="preserve">MCK-Health Care Mart </t>
  </si>
  <si>
    <t xml:space="preserve">MCK-Health Care Pharmacy (Sudbury) </t>
  </si>
  <si>
    <t xml:space="preserve">MCK-Health Care Pharmacy (Unionville) </t>
  </si>
  <si>
    <t xml:space="preserve">MCK-Health Centre Pharmacy (Courtice) </t>
  </si>
  <si>
    <t xml:space="preserve">MCK-Health Centre Pharmacy (Owen Sound) </t>
  </si>
  <si>
    <t xml:space="preserve">MCK-Health Centre Pharmacy (Port Hope) </t>
  </si>
  <si>
    <t xml:space="preserve">MCK-Health Centre Pharmacy (St. Thomas) </t>
  </si>
  <si>
    <t xml:space="preserve">MCK-Health Corner Pharmacy </t>
  </si>
  <si>
    <t xml:space="preserve">MCK-Health Drug Mart </t>
  </si>
  <si>
    <t xml:space="preserve">MCK-Health First Pharmacy (Amherstburg) </t>
  </si>
  <si>
    <t xml:space="preserve">MCK-Health First Pharmacy (Windsor) </t>
  </si>
  <si>
    <t xml:space="preserve">MCK-Health Hub Pharmacy </t>
  </si>
  <si>
    <t xml:space="preserve">MCK-Health Keys Pharmacy </t>
  </si>
  <si>
    <t xml:space="preserve">MCK-Health Link Pharmacy (Maple) </t>
  </si>
  <si>
    <t xml:space="preserve">MCK-Health Link Pharmacy (Richmond Hill) </t>
  </si>
  <si>
    <t xml:space="preserve">MCK-Health Pharmacy </t>
  </si>
  <si>
    <t xml:space="preserve">MCK-Health Plus Pharmacy (Mississauga) </t>
  </si>
  <si>
    <t xml:space="preserve">MCK-Health Plus Pharmacy (Niagara Falls) </t>
  </si>
  <si>
    <t xml:space="preserve">MCK-Health Smart Pharmacy </t>
  </si>
  <si>
    <t xml:space="preserve">MCK-Health Solutions Pharmacy </t>
  </si>
  <si>
    <t xml:space="preserve">MCK-Health Solutions Plus Remedy's Rx </t>
  </si>
  <si>
    <t xml:space="preserve">MCK-Health Square Pharmacy </t>
  </si>
  <si>
    <t xml:space="preserve">MCK-Health Treasure Pharmacy </t>
  </si>
  <si>
    <t xml:space="preserve">MCK-Health Trust Pharmacy </t>
  </si>
  <si>
    <t xml:space="preserve">MCK-Healthcare Pharmacy </t>
  </si>
  <si>
    <t xml:space="preserve">MCK-Healthcare Rx Pharmacy </t>
  </si>
  <si>
    <t xml:space="preserve">MCK-Healthcentre Pharmacy </t>
  </si>
  <si>
    <t xml:space="preserve">MCK-Health-Guard Pharmacy </t>
  </si>
  <si>
    <t xml:space="preserve">MCK-Healthline Pharmacy </t>
  </si>
  <si>
    <t xml:space="preserve">MCK-HealthMax Pharmacy </t>
  </si>
  <si>
    <t xml:space="preserve">MCK-Healthplex Pharmacy (Brampton) </t>
  </si>
  <si>
    <t xml:space="preserve">MCK-Healthplex Pharmacy (Etobicoke) </t>
  </si>
  <si>
    <t xml:space="preserve">MCK-Healthplus Pharmacy </t>
  </si>
  <si>
    <t xml:space="preserve">MCK-Healthpoint Pharmacy (Unionville) </t>
  </si>
  <si>
    <t xml:space="preserve">MCK-Health-Rite Pharmacy </t>
  </si>
  <si>
    <t xml:space="preserve">MCK-Healthshare Medical Pharmacy </t>
  </si>
  <si>
    <t xml:space="preserve">MCK-HealthShield Pharmacy (Toronto Dundas St. E.) </t>
  </si>
  <si>
    <t xml:space="preserve">MCK-HealthShield Pharmacy (Toronto King St. E.) </t>
  </si>
  <si>
    <t xml:space="preserve">MCK-HealthShield Pharmacy (Toronto O'Connor) </t>
  </si>
  <si>
    <t xml:space="preserve">MCK-HealthShield Pharmacy (Vaughan) </t>
  </si>
  <si>
    <t xml:space="preserve">MCK-HealthShield Pharmacy-Holland Landing </t>
  </si>
  <si>
    <t xml:space="preserve">MCK-HealthShield Pharmacy-Quaker Hill </t>
  </si>
  <si>
    <t xml:space="preserve">MCK-Health-Wise </t>
  </si>
  <si>
    <t xml:space="preserve">MCK-Healthwise Pharmacy </t>
  </si>
  <si>
    <t xml:space="preserve">MCK-Heart Lake The Compounding Centre </t>
  </si>
  <si>
    <t xml:space="preserve">MCK-Heartland Health Pharmacy </t>
  </si>
  <si>
    <t xml:space="preserve">MCK-Helios Compounding Pharmacy </t>
  </si>
  <si>
    <t xml:space="preserve">MCK-Hellenic Pharmacy </t>
  </si>
  <si>
    <t xml:space="preserve">MCK-Henderson Arts Pharmacy </t>
  </si>
  <si>
    <t xml:space="preserve">MCK-Henderson's Pharmacy Limited </t>
  </si>
  <si>
    <t xml:space="preserve">MCK-Henderson's Woodbridge Medical Pharmacy </t>
  </si>
  <si>
    <t xml:space="preserve">MCK-Henley Gardens Pharmacy </t>
  </si>
  <si>
    <t xml:space="preserve">MCK-Henry St Remedy's </t>
  </si>
  <si>
    <t xml:space="preserve">MCK-Henry's Drugs </t>
  </si>
  <si>
    <t xml:space="preserve">MCK-Hensall Pharmacy </t>
  </si>
  <si>
    <t xml:space="preserve">MCK-Heritage Glen Pharmacy </t>
  </si>
  <si>
    <t xml:space="preserve">MCK-Heritage Hills Pharmacy </t>
  </si>
  <si>
    <t xml:space="preserve">MCK-Heritage IDA Pharmacy </t>
  </si>
  <si>
    <t xml:space="preserve">MCK-Heritage Park Pharmacy </t>
  </si>
  <si>
    <t xml:space="preserve">MCK-Heritage Pharmacy </t>
  </si>
  <si>
    <t xml:space="preserve">MCK-Herman's Pharmacy </t>
  </si>
  <si>
    <t xml:space="preserve">MCK-Hespeler Pharmacy </t>
  </si>
  <si>
    <t xml:space="preserve">MCK-Hess Village Pharmacy </t>
  </si>
  <si>
    <t xml:space="preserve">MCK-High St Guardian Pharmacy </t>
  </si>
  <si>
    <t xml:space="preserve">MCK-Highland Creek Pharmacy </t>
  </si>
  <si>
    <t xml:space="preserve">MCK-Highland Pharmacy </t>
  </si>
  <si>
    <t xml:space="preserve">MCK-Highland Plaza IDA </t>
  </si>
  <si>
    <t xml:space="preserve">MCK-Highland Remedy's Rx 160 </t>
  </si>
  <si>
    <t xml:space="preserve">MCK-Hilary's Pharmacy </t>
  </si>
  <si>
    <t xml:space="preserve">MCK-Hill Pharmacy </t>
  </si>
  <si>
    <t xml:space="preserve">MCK-Hillcroft Pharmacy </t>
  </si>
  <si>
    <t xml:space="preserve">MCK-Hills Clinic Pharmacy </t>
  </si>
  <si>
    <t xml:space="preserve">MCK-Hills Pharmacy Limited </t>
  </si>
  <si>
    <t xml:space="preserve">MCK-Hillsdale Pharmacy </t>
  </si>
  <si>
    <t xml:space="preserve">MCK-Hillside Pharmacy </t>
  </si>
  <si>
    <t xml:space="preserve">MCK-Hiway 10 Pharmacy </t>
  </si>
  <si>
    <t xml:space="preserve">MCK-Hodgins Pharmacy </t>
  </si>
  <si>
    <t xml:space="preserve">MCK-Hogan Pharmacy (Corunna) </t>
  </si>
  <si>
    <t xml:space="preserve">MCK-Hogan Pharmacy (Petrolia) </t>
  </si>
  <si>
    <t xml:space="preserve">MCK-Hogan Pharmacy (Sarnia 457 London Rd.) </t>
  </si>
  <si>
    <t xml:space="preserve">MCK-Hogan Pharmacy (Sarnia 481 London Rd.) </t>
  </si>
  <si>
    <t xml:space="preserve">MCK-Hogan Pharmacy Partners (Cambridge) </t>
  </si>
  <si>
    <t xml:space="preserve">MCK-Holland Street Pharmacy </t>
  </si>
  <si>
    <t xml:space="preserve">MCK-Hollands Family Pharmacy </t>
  </si>
  <si>
    <t xml:space="preserve">MCK-Hollandview Pharmacy </t>
  </si>
  <si>
    <t xml:space="preserve">MCK-Holy Family Pharmacy (Burlington) </t>
  </si>
  <si>
    <t xml:space="preserve">MCK-Holy Family Pharmacy (Newmarket) </t>
  </si>
  <si>
    <t xml:space="preserve">MCK-Holy Trinity Pharmacy </t>
  </si>
  <si>
    <t xml:space="preserve">MCK-Homa Pharmacy </t>
  </si>
  <si>
    <t xml:space="preserve">MCK-Hometown Family Pharmacy </t>
  </si>
  <si>
    <t xml:space="preserve">MCK-Hooper's Pharmacy (Brampton) </t>
  </si>
  <si>
    <t xml:space="preserve">MCK-Hooper's Pharmacy (Mississauga) </t>
  </si>
  <si>
    <t xml:space="preserve">MCK-Hooper's Pharmacy (Toronto) </t>
  </si>
  <si>
    <t xml:space="preserve">MCK-Hooper's Pharmacy (Vaughan) </t>
  </si>
  <si>
    <t xml:space="preserve">MCK-Hope Pharmacy (Brantford) </t>
  </si>
  <si>
    <t xml:space="preserve">MCK-Hope Pharmacy Simcoe </t>
  </si>
  <si>
    <t xml:space="preserve">MCK-Hope Pharmacy St. CAT </t>
  </si>
  <si>
    <t xml:space="preserve">MCK-Hopewell Pharmacy </t>
  </si>
  <si>
    <t xml:space="preserve">MCK-Hopkins IDA Pharmacy </t>
  </si>
  <si>
    <t xml:space="preserve">MCK-Hornepayne Pharmacy </t>
  </si>
  <si>
    <t xml:space="preserve">MCK-Howard Medical Pharmacy </t>
  </si>
  <si>
    <t xml:space="preserve">MCK-Howard Pharmacy </t>
  </si>
  <si>
    <t xml:space="preserve">MCK-HSN Rx (Ramsey Lake Rd.) </t>
  </si>
  <si>
    <t xml:space="preserve">MCK-HSN Rx Cedar St </t>
  </si>
  <si>
    <t xml:space="preserve">MCK-Hubbard Pharmacy </t>
  </si>
  <si>
    <t xml:space="preserve">MCK-Hui's Pharmasave </t>
  </si>
  <si>
    <t xml:space="preserve">MCK-Humber Bay Pharmacy </t>
  </si>
  <si>
    <t xml:space="preserve">MCK-Humber Green Pharmacy </t>
  </si>
  <si>
    <t xml:space="preserve">MCK-Humber Pharmacy </t>
  </si>
  <si>
    <t xml:space="preserve">MCK-Humber Summit Pharmacy </t>
  </si>
  <si>
    <t xml:space="preserve">MCK-Hunt Club Pharmacy </t>
  </si>
  <si>
    <t xml:space="preserve">MCK-Hunter's Pharmacy </t>
  </si>
  <si>
    <t xml:space="preserve">MCK-Hunt's Pharmacy </t>
  </si>
  <si>
    <t xml:space="preserve">MCK-Huntsmill Park Pharmacy </t>
  </si>
  <si>
    <t xml:space="preserve">MCK-Huntsville Place Mall Pharmacy </t>
  </si>
  <si>
    <t xml:space="preserve">MCK-Huntsville's Hometown IDA Drugstore </t>
  </si>
  <si>
    <t xml:space="preserve">MCK-Huron Apothecary Ltd </t>
  </si>
  <si>
    <t xml:space="preserve">MCK-Huron Crossing Pharmasave </t>
  </si>
  <si>
    <t xml:space="preserve">MCK-Huron Heights Pharmacy (Kitchener) </t>
  </si>
  <si>
    <t xml:space="preserve">MCK-Huron Heights Pharmasave (London) </t>
  </si>
  <si>
    <t xml:space="preserve">MCK-Huron Street Dispensary Pharmasave </t>
  </si>
  <si>
    <t xml:space="preserve">MCK-Huron Village Pharmacy </t>
  </si>
  <si>
    <t xml:space="preserve">MCK-Huronia Medical Pharmacy </t>
  </si>
  <si>
    <t xml:space="preserve">MCK-Hurst Pharmacy </t>
  </si>
  <si>
    <t xml:space="preserve">MCK-Hybrid Pharm </t>
  </si>
  <si>
    <t xml:space="preserve">MCK-Hyde Park Care Pharmacy </t>
  </si>
  <si>
    <t xml:space="preserve">MCK-I Care Pharmacy </t>
  </si>
  <si>
    <t xml:space="preserve">MCK-I.D.A. Dryden Pharmacy </t>
  </si>
  <si>
    <t xml:space="preserve">MCK-I.D.A. Pecketts Pharmacy </t>
  </si>
  <si>
    <t xml:space="preserve">MCK-I.D.A. St. Peter Pharmacy </t>
  </si>
  <si>
    <t xml:space="preserve">MCK-icare Discount Pharmacy (Toronto) </t>
  </si>
  <si>
    <t xml:space="preserve">MCK-Icare Drug Mart (Markham) </t>
  </si>
  <si>
    <t xml:space="preserve">MCK-ICCARE Pharmacy (Sault Ste. Marie) </t>
  </si>
  <si>
    <t xml:space="preserve">MCK-IDA Highland Drug Mart </t>
  </si>
  <si>
    <t xml:space="preserve">MCK-IDA New Canyon Pharmacy </t>
  </si>
  <si>
    <t xml:space="preserve">MCK-IDA Pleasant View Pharmacy </t>
  </si>
  <si>
    <t xml:space="preserve">MCK-IDA Prescription Centre </t>
  </si>
  <si>
    <t xml:space="preserve">MCK-IDA Richmond Medical Pharmacy </t>
  </si>
  <si>
    <t xml:space="preserve">MCK-IDA TLC Pharmacy </t>
  </si>
  <si>
    <t xml:space="preserve">MCK-Ideal Drugmart </t>
  </si>
  <si>
    <t xml:space="preserve">MCK-Ignace Medical Pharmacy </t>
  </si>
  <si>
    <t xml:space="preserve">MCK-ihealth Centre Pharmacy </t>
  </si>
  <si>
    <t xml:space="preserve">MCK-iHealth Pharmacy </t>
  </si>
  <si>
    <t xml:space="preserve">MCK-Ilderton Medical Pharmacy </t>
  </si>
  <si>
    <t xml:space="preserve">MCK-Improved Care Pharmacy </t>
  </si>
  <si>
    <t xml:space="preserve">MCK-InCare Health Pharmacy </t>
  </si>
  <si>
    <t xml:space="preserve">MCK-Infinity Health Pharmacy </t>
  </si>
  <si>
    <t xml:space="preserve">MCK-Ingersoll Medical Pharmacy </t>
  </si>
  <si>
    <t xml:space="preserve">MCK-Ingersoll Remedy's Rx </t>
  </si>
  <si>
    <t xml:space="preserve">MCK-Ingleside Pharmacy </t>
  </si>
  <si>
    <t xml:space="preserve">MCK-Innes Ideal Pharmacy </t>
  </si>
  <si>
    <t xml:space="preserve">MCK-Innisfil Pharmasave </t>
  </si>
  <si>
    <t xml:space="preserve">MCK-Innomar Specialty Pharmacy (Barrie) </t>
  </si>
  <si>
    <t xml:space="preserve">MCK-Innomar Specialty Pharmacy (Burlington) </t>
  </si>
  <si>
    <t xml:space="preserve">MCK-Innovation Pharmacy </t>
  </si>
  <si>
    <t xml:space="preserve">MCK-Inspired Pharmacy Inc. </t>
  </si>
  <si>
    <t xml:space="preserve">MCK-Integrated Care Pharmacy </t>
  </si>
  <si>
    <t xml:space="preserve">MCK-Integration LTC Pharmacy </t>
  </si>
  <si>
    <t xml:space="preserve">MCK-Inter Pharmacy Inc </t>
  </si>
  <si>
    <t xml:space="preserve">MCK-International Pharmacy </t>
  </si>
  <si>
    <t xml:space="preserve">MCK-Intrepid Pharmacy </t>
  </si>
  <si>
    <t xml:space="preserve">MCK-Iris Compounding Pharmacy </t>
  </si>
  <si>
    <t xml:space="preserve">MCK-Iroquois Falls Pharmacy </t>
  </si>
  <si>
    <t xml:space="preserve">MCK-Island Plaza Pharmacy </t>
  </si>
  <si>
    <t xml:space="preserve">MCK-Islington Discount Pharmacy </t>
  </si>
  <si>
    <t xml:space="preserve">MCK-Islington IDA Pharmacy </t>
  </si>
  <si>
    <t xml:space="preserve">MCK-J &amp; M Health Essentials &amp; Pharmacy </t>
  </si>
  <si>
    <t xml:space="preserve">MCK-J.C. Pharmacy </t>
  </si>
  <si>
    <t xml:space="preserve">MCK-Jackson Park Pharmacy </t>
  </si>
  <si>
    <t xml:space="preserve">MCK-Jacksons Guardian Drugs </t>
  </si>
  <si>
    <t xml:space="preserve">MCK-James Brown Pharmacy </t>
  </si>
  <si>
    <t xml:space="preserve">MCK-James Potter Road Pharmacy </t>
  </si>
  <si>
    <t xml:space="preserve">MCK-James Snow Pharmacy </t>
  </si>
  <si>
    <t xml:space="preserve">MCK-James Street Medical Pharmacy </t>
  </si>
  <si>
    <t xml:space="preserve">MCK-Jamestown Pharmacy </t>
  </si>
  <si>
    <t xml:space="preserve">MCK-Jane Centre Pharmacy </t>
  </si>
  <si>
    <t xml:space="preserve">MCK-Jane Park Plaza Pharmacy </t>
  </si>
  <si>
    <t xml:space="preserve">MCK-Jane Pharmacy </t>
  </si>
  <si>
    <t xml:space="preserve">MCK-Jane Shoreham Pharmacy </t>
  </si>
  <si>
    <t xml:space="preserve">MCK-Jane Wilson Pharmacy </t>
  </si>
  <si>
    <t xml:space="preserve">MCK-Janedal Pharmacy (Markham) </t>
  </si>
  <si>
    <t xml:space="preserve">MCK-Janedal Pharmacy (Toronto) </t>
  </si>
  <si>
    <t xml:space="preserve">MCK-Jane's Guardian Pharmacy </t>
  </si>
  <si>
    <t xml:space="preserve">MCK-Janetville Pharmacy </t>
  </si>
  <si>
    <t xml:space="preserve">MCK-Janeway PharmaChoice </t>
  </si>
  <si>
    <t xml:space="preserve">MCK-Janzen's Pharmacy (Bay St.) </t>
  </si>
  <si>
    <t xml:space="preserve">MCK-Janzen's Pharmacy (Frederica St.) </t>
  </si>
  <si>
    <t xml:space="preserve">MCK-Janzen's Pharmacy (Lillie St. N.) </t>
  </si>
  <si>
    <t xml:space="preserve">MCK-Janzen's Pharmacy (N. Edward St.) </t>
  </si>
  <si>
    <t xml:space="preserve">MCK-Jasmin Pharmacy </t>
  </si>
  <si>
    <t xml:space="preserve">MCK-JC Pharmacy </t>
  </si>
  <si>
    <t xml:space="preserve">MCK-Jean Coutu #224 (Casselman) </t>
  </si>
  <si>
    <t xml:space="preserve">MCK-Jean Coutu Pharmacy #64 (Cornwall) </t>
  </si>
  <si>
    <t xml:space="preserve">MCK-Jean Coutu Sante 484 (Hawkesbury) </t>
  </si>
  <si>
    <t xml:space="preserve">MCK-Jeanne D'Arc Medical Pharmacy </t>
  </si>
  <si>
    <t xml:space="preserve">MCK-Jeffers Pharmacy Limited </t>
  </si>
  <si>
    <t xml:space="preserve">MCK-Jennas Pharmacy </t>
  </si>
  <si>
    <t xml:space="preserve">MCK-Jerry's Pharmacy &amp; Compounding Center </t>
  </si>
  <si>
    <t xml:space="preserve">MCK-Jockvale Pharmacy </t>
  </si>
  <si>
    <t xml:space="preserve">MCK-John &amp; Jack Pharmacy </t>
  </si>
  <si>
    <t xml:space="preserve">MCK-John &amp; Weston Discount Drugs </t>
  </si>
  <si>
    <t xml:space="preserve">MCK-John Drug Mart IDA Pharmacy </t>
  </si>
  <si>
    <t xml:space="preserve">MCK-John Garland Pharmacy </t>
  </si>
  <si>
    <t xml:space="preserve">MCK-Johnson's Pharmacy </t>
  </si>
  <si>
    <t xml:space="preserve">MCK-Johnstons Guardian Pharmacy (Madoc) </t>
  </si>
  <si>
    <t xml:space="preserve">MCK-Johnstons Pharmacy (Hastings) </t>
  </si>
  <si>
    <t xml:space="preserve">MCK-Joice Pharmacy and Medical Clinic </t>
  </si>
  <si>
    <t xml:space="preserve">MCK-Jubilee Pharmacy </t>
  </si>
  <si>
    <t xml:space="preserve">MCK-K and J Pharmacy </t>
  </si>
  <si>
    <t xml:space="preserve">MCK-Kakabeka Falls Pharmacy </t>
  </si>
  <si>
    <t xml:space="preserve">MCK-Kalvin Brown Pharmasave </t>
  </si>
  <si>
    <t xml:space="preserve">MCK-Kanan's Guardian Pharmacy </t>
  </si>
  <si>
    <t xml:space="preserve">MCK-Kanata Compounding Pharmacy </t>
  </si>
  <si>
    <t xml:space="preserve">MCK-Kanata Mews Pharmacy </t>
  </si>
  <si>
    <t xml:space="preserve">MCK-Kanata Pharmasave </t>
  </si>
  <si>
    <t xml:space="preserve">MCK-Kashyap's Pharmasave </t>
  </si>
  <si>
    <t xml:space="preserve">MCK-Kassel's Pharmacy Limited </t>
  </si>
  <si>
    <t xml:space="preserve">MCK-Kawartha Lakes Pharmacy </t>
  </si>
  <si>
    <t xml:space="preserve">MCK-Keating's Pharmacy </t>
  </si>
  <si>
    <t xml:space="preserve">MCK-Keele &amp; Rogers Pharmacy </t>
  </si>
  <si>
    <t xml:space="preserve">MCK-Keene Drug Mart </t>
  </si>
  <si>
    <t xml:space="preserve">MCK-Keewatin Pharmacy </t>
  </si>
  <si>
    <t xml:space="preserve">MCK-Kellys Drug Store </t>
  </si>
  <si>
    <t xml:space="preserve">MCK-Kempenfelt Pharmacy </t>
  </si>
  <si>
    <t xml:space="preserve">MCK-Kemptville Drug Mart </t>
  </si>
  <si>
    <t xml:space="preserve">MCK-Kemptville Medical Pharmacy </t>
  </si>
  <si>
    <t xml:space="preserve">MCK-Kennedy Lawrence Pharmacy </t>
  </si>
  <si>
    <t xml:space="preserve">MCK-Kennedy Medical Plex Pharmacy </t>
  </si>
  <si>
    <t xml:space="preserve">MCK-Kennedy Pharmacy </t>
  </si>
  <si>
    <t xml:space="preserve">MCK-Kenora Medical Centre Pharmacy </t>
  </si>
  <si>
    <t xml:space="preserve">MCK-Kensington Pharmacy (Brampton) </t>
  </si>
  <si>
    <t xml:space="preserve">MCK-Kensington Pharmacy (Brockville) </t>
  </si>
  <si>
    <t xml:space="preserve">MCK-Kerr Speers Pharmacy </t>
  </si>
  <si>
    <t xml:space="preserve">MCK-Keswick Medical Pharmacy </t>
  </si>
  <si>
    <t xml:space="preserve">MCK-KidCare Pharmacy </t>
  </si>
  <si>
    <t xml:space="preserve">MCK-Kilborn Pharmacy </t>
  </si>
  <si>
    <t xml:space="preserve">MCK-Killaloe Village Pharmacy </t>
  </si>
  <si>
    <t xml:space="preserve">MCK-King Care Pharmacy (Cambridge) </t>
  </si>
  <si>
    <t xml:space="preserve">MCK-King Care Pharmacy (Kitchener) </t>
  </si>
  <si>
    <t xml:space="preserve">MCK-King City Pharmacy </t>
  </si>
  <si>
    <t xml:space="preserve">MCK-King Cove IDA Pharmacy </t>
  </si>
  <si>
    <t xml:space="preserve">MCK-King Elm Pharmacy </t>
  </si>
  <si>
    <t xml:space="preserve">MCK-King Medical Arts Pharmacy </t>
  </si>
  <si>
    <t xml:space="preserve">MCK-King Medical Pharmacy </t>
  </si>
  <si>
    <t xml:space="preserve">MCK-King Pharmacy (Hamilton) </t>
  </si>
  <si>
    <t xml:space="preserve">MCK-King Pharmacy (Kitchener) </t>
  </si>
  <si>
    <t xml:space="preserve">MCK-King Ray Pharmacy </t>
  </si>
  <si>
    <t xml:space="preserve">MCK-King Square Pharmacy </t>
  </si>
  <si>
    <t xml:space="preserve">MCK-King St Pharmacy </t>
  </si>
  <si>
    <t xml:space="preserve">MCK-King Street Medical Pharmacy (987 King) </t>
  </si>
  <si>
    <t xml:space="preserve">MCK-King Street Pharmacy (189 King) </t>
  </si>
  <si>
    <t xml:space="preserve">MCK-King Street Pharmacy (Oshawa) </t>
  </si>
  <si>
    <t xml:space="preserve">MCK-Kingmount Pharmacy </t>
  </si>
  <si>
    <t xml:space="preserve">MCK-Kings Cross Pharmacy </t>
  </si>
  <si>
    <t xml:space="preserve">MCK-Kingsbridge Pharmacy </t>
  </si>
  <si>
    <t xml:space="preserve">MCK-Kingsridge Pharmacy </t>
  </si>
  <si>
    <t xml:space="preserve">MCK-Kingston Pharmacy (Ajax) </t>
  </si>
  <si>
    <t xml:space="preserve">MCK-Kingston Pharmacy (Scarborough) </t>
  </si>
  <si>
    <t xml:space="preserve">MCK-Kingsway Drugs </t>
  </si>
  <si>
    <t xml:space="preserve">MCK-Kingsway Pharmacy (Etobicoke) </t>
  </si>
  <si>
    <t xml:space="preserve">MCK-Kingsway Pharmacy (Oakville) </t>
  </si>
  <si>
    <t xml:space="preserve">MCK-Kinmount Downtown Pharmacy </t>
  </si>
  <si>
    <t xml:space="preserve">MCK-Kinmount Pharmacy </t>
  </si>
  <si>
    <t xml:space="preserve">MCK-Kipling Heights Pharmacy </t>
  </si>
  <si>
    <t xml:space="preserve">MCK-Kipling Medical Pharmacy </t>
  </si>
  <si>
    <t xml:space="preserve">MCK-Kipling Pharmacy </t>
  </si>
  <si>
    <t xml:space="preserve">MCK-Kirkland Pharmacy </t>
  </si>
  <si>
    <t xml:space="preserve">MCK-Kitchener New Day Pharmacy </t>
  </si>
  <si>
    <t xml:space="preserve">MCK-KJK Pharmacy </t>
  </si>
  <si>
    <t xml:space="preserve">MCK-Kleinburg Pharmacy </t>
  </si>
  <si>
    <t xml:space="preserve">MCK-KLH Pharmacy </t>
  </si>
  <si>
    <t xml:space="preserve">MCK-Knight Hill Pharmacy </t>
  </si>
  <si>
    <t xml:space="preserve">MCK-Kohler Drug Store </t>
  </si>
  <si>
    <t xml:space="preserve">MCK-Komoka Pharmacy </t>
  </si>
  <si>
    <t xml:space="preserve">MCK-Konop Chemists Ltd </t>
  </si>
  <si>
    <t xml:space="preserve">MCK-Kortright Pharmacy </t>
  </si>
  <si>
    <t xml:space="preserve">MCK-Kozlov Guardian Pharmacy </t>
  </si>
  <si>
    <t xml:space="preserve">MCK-Kristen's Pharmacy </t>
  </si>
  <si>
    <t xml:space="preserve">MCK-L &amp; A Pharmacy </t>
  </si>
  <si>
    <t xml:space="preserve">MCK-La Rose Pharmacy </t>
  </si>
  <si>
    <t xml:space="preserve">MCK-La Vita Pharmacy </t>
  </si>
  <si>
    <t xml:space="preserve">MCK-Laclie Pharmacy </t>
  </si>
  <si>
    <t xml:space="preserve">MCK-Lake Street Pharmacy </t>
  </si>
  <si>
    <t xml:space="preserve">MCK-Lakefield IDA Pharmacy </t>
  </si>
  <si>
    <t xml:space="preserve">MCK-Lakefront Medical Pharmacy </t>
  </si>
  <si>
    <t xml:space="preserve">MCK-Lakeridge Pharmacy </t>
  </si>
  <si>
    <t xml:space="preserve">MCK-Lakeshore Drug Mart </t>
  </si>
  <si>
    <t xml:space="preserve">MCK-Lakeshore East Pharmachoice Pharmacy </t>
  </si>
  <si>
    <t xml:space="preserve">MCK-Lakeshore Pharmacy </t>
  </si>
  <si>
    <t xml:space="preserve">MCK-Lakeshore West Pharmacy </t>
  </si>
  <si>
    <t xml:space="preserve">MCK-Lakeshore Woods Pharmacy Inc. </t>
  </si>
  <si>
    <t xml:space="preserve">MCK-Lakeside Health Pharmacy (Stoney Creek) </t>
  </si>
  <si>
    <t xml:space="preserve">MCK-Lakeside Pharmacy (Sudbury) </t>
  </si>
  <si>
    <t xml:space="preserve">MCK-Lakeview Pharmacy (Woodstock) </t>
  </si>
  <si>
    <t xml:space="preserve">MCK-Lakeview Pharmacy Ltd. (Peterborough) </t>
  </si>
  <si>
    <t xml:space="preserve">MCK-Lalonde's Pharmacy </t>
  </si>
  <si>
    <t xml:space="preserve">MCK-Lambeth Drugs </t>
  </si>
  <si>
    <t xml:space="preserve">MCK-Lambton Pharmacy </t>
  </si>
  <si>
    <t xml:space="preserve">MCK-Lanark Medical Pharmacy </t>
  </si>
  <si>
    <t xml:space="preserve">MCK-Lancaster Medical Pharmacy </t>
  </si>
  <si>
    <t xml:space="preserve">MCK-Lancaster Pharmacy </t>
  </si>
  <si>
    <t xml:space="preserve">MCK-Lancaster Wellness Pharmacy (Guardian) </t>
  </si>
  <si>
    <t xml:space="preserve">MCK-Lane Family Pharmacy </t>
  </si>
  <si>
    <t xml:space="preserve">MCK-Langs Medical Pharmacy </t>
  </si>
  <si>
    <t xml:space="preserve">MCK-Langstaff Pharmacy </t>
  </si>
  <si>
    <t xml:space="preserve">MCK-Lansdowne Pharmasave </t>
  </si>
  <si>
    <t xml:space="preserve">MCK-Larder Lake Pharmacy </t>
  </si>
  <si>
    <t xml:space="preserve">MCK-Lasalle Clinic Pharmacy </t>
  </si>
  <si>
    <t xml:space="preserve">MCK-Latino Pharmacy </t>
  </si>
  <si>
    <t xml:space="preserve">MCK-Laurelwood Pharmasave </t>
  </si>
  <si>
    <t xml:space="preserve">MCK-Lawrence - Victoria Park Pharmacy </t>
  </si>
  <si>
    <t xml:space="preserve">MCK-Lawrence Heights Phamily Pharmacy </t>
  </si>
  <si>
    <t xml:space="preserve">MCK-Lawrence Medical Pharmacy </t>
  </si>
  <si>
    <t xml:space="preserve">MCK-Lawrence Rx HealthMed Pharmacy </t>
  </si>
  <si>
    <t xml:space="preserve">MCK-Leamington Princess Pharmacy </t>
  </si>
  <si>
    <t xml:space="preserve">MCK-Leamington Wellness Pharmacy </t>
  </si>
  <si>
    <t xml:space="preserve">MCK-Leaside Community Pharmacy </t>
  </si>
  <si>
    <t xml:space="preserve">MCK-Leeds Pharmacy </t>
  </si>
  <si>
    <t xml:space="preserve">MCK-Lee's Dundas Pharmacy </t>
  </si>
  <si>
    <t xml:space="preserve">MCK-Lefroy Pharmacy </t>
  </si>
  <si>
    <t xml:space="preserve">MCK-Legacy Pharmacy </t>
  </si>
  <si>
    <t xml:space="preserve">MCK-Legend Pharmacy </t>
  </si>
  <si>
    <t xml:space="preserve">MCK-Leggett And Smith Pharmacy </t>
  </si>
  <si>
    <t xml:space="preserve">MCK-Leon Pharmacy </t>
  </si>
  <si>
    <t xml:space="preserve">MCK-Leslie &amp; Major Mac. I.D.A. Pharmacy </t>
  </si>
  <si>
    <t xml:space="preserve">MCK-Leslie Grove Pharmacy </t>
  </si>
  <si>
    <t xml:space="preserve">MCK-Leslie Medical Pharmacy </t>
  </si>
  <si>
    <t xml:space="preserve">MCK-Lester Street Pharmacy </t>
  </si>
  <si>
    <t xml:space="preserve">MCK-Letitia Pharmacy </t>
  </si>
  <si>
    <t xml:space="preserve">MCK-Levack Pharmacy </t>
  </si>
  <si>
    <t xml:space="preserve">MCK-Liberty Market Pharmacy </t>
  </si>
  <si>
    <t xml:space="preserve">MCK-Liberty Senior Care </t>
  </si>
  <si>
    <t xml:space="preserve">MCK-Life Care Edinburgh Pharmacy </t>
  </si>
  <si>
    <t xml:space="preserve">MCK-Life Care Medical Pharmacy (Hamilton) </t>
  </si>
  <si>
    <t xml:space="preserve">MCK-Life Care Pharmacy (Guelph) </t>
  </si>
  <si>
    <t xml:space="preserve">MCK-Life Compounding Pharmacy </t>
  </si>
  <si>
    <t xml:space="preserve">MCK-Life Pharmacy </t>
  </si>
  <si>
    <t xml:space="preserve">MCK-Life Trust Pharmacy Ltd. </t>
  </si>
  <si>
    <t xml:space="preserve">MCK-Life Watch Pharmacy </t>
  </si>
  <si>
    <t xml:space="preserve">MCK-LifeCare Pharmacy </t>
  </si>
  <si>
    <t xml:space="preserve">MCK-Lifecare Rx Pharmacy </t>
  </si>
  <si>
    <t xml:space="preserve">MCK-Lifeline Pharmacy </t>
  </si>
  <si>
    <t xml:space="preserve">MCK-Lifeplus Pharmacy </t>
  </si>
  <si>
    <t xml:space="preserve">MCK-Lifestyle Pharmacy &amp; Candy Bar I.D.A. </t>
  </si>
  <si>
    <t xml:space="preserve">MCK-Lighthouse IDA Compounding Pharmacy </t>
  </si>
  <si>
    <t xml:space="preserve">MCK-Lighthouse Pharmacy </t>
  </si>
  <si>
    <t xml:space="preserve">MCK-Lily Pharmacy (Hamilton) </t>
  </si>
  <si>
    <t xml:space="preserve">MCK-Lily Pharmacy (North York) </t>
  </si>
  <si>
    <t xml:space="preserve">MCK-Lily Pharmacy (Vaughan) </t>
  </si>
  <si>
    <t xml:space="preserve">MCK-LimeGarth Pharmacy </t>
  </si>
  <si>
    <t xml:space="preserve">MCK-Limeridge Medical Pharmacy </t>
  </si>
  <si>
    <t xml:space="preserve">MCK-Lincoln Centre Pharmacy </t>
  </si>
  <si>
    <t xml:space="preserve">MCK-Lincoln Medical Pharmacy </t>
  </si>
  <si>
    <t xml:space="preserve">MCK-Lincoln Road Pharmacy Limited </t>
  </si>
  <si>
    <t xml:space="preserve">MCK-Linwell Medical Pharmacy </t>
  </si>
  <si>
    <t xml:space="preserve">MCK-Lionhead Pharmacy </t>
  </si>
  <si>
    <t xml:space="preserve">MCK-Lisgar Pharmacy </t>
  </si>
  <si>
    <t xml:space="preserve">MCK-Lisgar Woods Pharmacy </t>
  </si>
  <si>
    <t xml:space="preserve">MCK-Listowel Care Pharmacy </t>
  </si>
  <si>
    <t xml:space="preserve">MCK-Listowel Pharmacy </t>
  </si>
  <si>
    <t xml:space="preserve">MCK-Listowel Remedy's Rx </t>
  </si>
  <si>
    <t xml:space="preserve">MCK-Little Avenue Pharmacy Pharmachoice </t>
  </si>
  <si>
    <t xml:space="preserve">MCK-Little Britain Pharmacy </t>
  </si>
  <si>
    <t xml:space="preserve">MCK-Little Current Guardian Pharmacy </t>
  </si>
  <si>
    <t xml:space="preserve">MCK-Little Lake Pharmacy Limited </t>
  </si>
  <si>
    <t xml:space="preserve">MCK-Live Well </t>
  </si>
  <si>
    <t xml:space="preserve">MCK-Lively Pharmacy </t>
  </si>
  <si>
    <t xml:space="preserve">MCK-Liverpool Pharmacy </t>
  </si>
  <si>
    <t xml:space="preserve">MCK-Living Arts Pharmacy </t>
  </si>
  <si>
    <t xml:space="preserve">MCK-LMC Pharmacy - Brampton </t>
  </si>
  <si>
    <t xml:space="preserve">MCK-LMC Pharmacy - Diabetes Source </t>
  </si>
  <si>
    <t xml:space="preserve">MCK-LMC Pharmacy - London </t>
  </si>
  <si>
    <t xml:space="preserve">MCK-LMC Pharmacy - Oakville </t>
  </si>
  <si>
    <t xml:space="preserve">MCK-LMC Pharmacy - Ottawa </t>
  </si>
  <si>
    <t xml:space="preserve">MCK-LMC Pharmacy - Vaughan </t>
  </si>
  <si>
    <t xml:space="preserve">MCK-LMC Pharmacy Barrie </t>
  </si>
  <si>
    <t xml:space="preserve">MCK-LMC Pharmacy Etobicoke </t>
  </si>
  <si>
    <t xml:space="preserve">MCK-LMP Advantage Care Pharmacy Pickering </t>
  </si>
  <si>
    <t xml:space="preserve">MCK-Logos Pharmacy </t>
  </si>
  <si>
    <t xml:space="preserve">MCK-London Care Pharmacy </t>
  </si>
  <si>
    <t xml:space="preserve">MCK-London Centre Pharma Choice </t>
  </si>
  <si>
    <t xml:space="preserve">MCK-London Medical Pharmacy - Advantage Care Pharmacy Service </t>
  </si>
  <si>
    <t xml:space="preserve">MCK-London Medical Pharmacy - East </t>
  </si>
  <si>
    <t xml:space="preserve">MCK-London Medical Pharmacy (528 Dundas St.) </t>
  </si>
  <si>
    <t xml:space="preserve">MCK-London Medical Pharmacy (Bradley) </t>
  </si>
  <si>
    <t xml:space="preserve">MCK-London Medical Pharmacy Clarke Road </t>
  </si>
  <si>
    <t xml:space="preserve">MCK-London Medical Pharmacy Huron </t>
  </si>
  <si>
    <t xml:space="preserve">MCK-London Medical Pharmacy Southdale </t>
  </si>
  <si>
    <t xml:space="preserve">MCK-London Medical Plex Pharmacy </t>
  </si>
  <si>
    <t xml:space="preserve">MCK-London Regional Cancer Program Pharmacy </t>
  </si>
  <si>
    <t xml:space="preserve">MCK-London Road Pharmacy - Pharmasave </t>
  </si>
  <si>
    <t xml:space="preserve">MCK-Long Branch Pharmacy </t>
  </si>
  <si>
    <t xml:space="preserve">MCK-Long Sault Pharmacy </t>
  </si>
  <si>
    <t xml:space="preserve">MCK-Longfields Pharmacy </t>
  </si>
  <si>
    <t xml:space="preserve">MCK-Lopresti Pharmacy </t>
  </si>
  <si>
    <t xml:space="preserve">MCK-Lord's Pharmacy </t>
  </si>
  <si>
    <t xml:space="preserve">MCK-Lormel Pharmacy </t>
  </si>
  <si>
    <t xml:space="preserve">MCK-Lorraine's Pharmasave </t>
  </si>
  <si>
    <t xml:space="preserve">MCK-Lotus Pharmacy </t>
  </si>
  <si>
    <t xml:space="preserve">MCK-Lovell Drugs (Oshawa Grandview) </t>
  </si>
  <si>
    <t xml:space="preserve">MCK-Lovell Drugs (Oshawa UOIT) </t>
  </si>
  <si>
    <t xml:space="preserve">MCK-Lovell Drugs (Whitby) </t>
  </si>
  <si>
    <t xml:space="preserve">MCK-Lovell Drugs Limited (Oshawa King) </t>
  </si>
  <si>
    <t xml:space="preserve">MCK-Lovell Drugs Limited (Oshawa Rossland) </t>
  </si>
  <si>
    <t xml:space="preserve">MCK-LSV Pharmacy </t>
  </si>
  <si>
    <t xml:space="preserve">MCK-Lucan Drug Mart </t>
  </si>
  <si>
    <t xml:space="preserve">MCK-Lucknow Pharmasave </t>
  </si>
  <si>
    <t xml:space="preserve">MCK-Luna RX Guardian </t>
  </si>
  <si>
    <t xml:space="preserve">MCK-Lyan Pharmacy </t>
  </si>
  <si>
    <t xml:space="preserve">MCK-M &amp; D Sheppard Pharmacy </t>
  </si>
  <si>
    <t xml:space="preserve">MCK-M.D. Care Pharmacy (Barrie) </t>
  </si>
  <si>
    <t xml:space="preserve">MCK-M.D. Care Pharmacy (Newmarket) </t>
  </si>
  <si>
    <t xml:space="preserve">MCK-Mabuhay Pharmacy </t>
  </si>
  <si>
    <t xml:space="preserve">MCK-Macarthur Drugs (1984) Ltd </t>
  </si>
  <si>
    <t xml:space="preserve">MCK-Mackay's Island Pharmacy </t>
  </si>
  <si>
    <t xml:space="preserve">MCK-Mackenzie Pharmacy </t>
  </si>
  <si>
    <t xml:space="preserve">MCK-MacLaren Pharmacy </t>
  </si>
  <si>
    <t xml:space="preserve">MCK-MacNeil &amp; Dodd Pharmacy </t>
  </si>
  <si>
    <t xml:space="preserve">MCK-Mactavish Pharmacy </t>
  </si>
  <si>
    <t xml:space="preserve">MCK-Madawaska Pharmasave </t>
  </si>
  <si>
    <t xml:space="preserve">MCK-Madill Health-Aid Pharmacy </t>
  </si>
  <si>
    <t xml:space="preserve">MCK-Mahad's Pharmacy </t>
  </si>
  <si>
    <t xml:space="preserve">MCK-Mahdieh's Pharmacy </t>
  </si>
  <si>
    <t xml:space="preserve">MCK-Maidstone IDA </t>
  </si>
  <si>
    <t xml:space="preserve">MCK-Main Drug Mart (Etobicoke) </t>
  </si>
  <si>
    <t xml:space="preserve">MCK-Main Drug Mart (Kitchener) </t>
  </si>
  <si>
    <t xml:space="preserve">MCK-Main Drug Mart (Markham) </t>
  </si>
  <si>
    <t xml:space="preserve">MCK-Main Drug Mart (Mississauga Dixie) </t>
  </si>
  <si>
    <t xml:space="preserve">MCK-Main Drug Mart (Mississauga Duke of York) </t>
  </si>
  <si>
    <t xml:space="preserve">MCK-Main Drug Mart (North York 1100 Sheppard) </t>
  </si>
  <si>
    <t xml:space="preserve">MCK-Main Drug Mart (North York 1333 Sheppard) </t>
  </si>
  <si>
    <t xml:space="preserve">MCK-Main Drug Mart (North York Finch) </t>
  </si>
  <si>
    <t xml:space="preserve">MCK-Main Drug Mart (North York Finchurst) </t>
  </si>
  <si>
    <t xml:space="preserve">MCK-Main Drug Mart (Pickering) </t>
  </si>
  <si>
    <t xml:space="preserve">MCK-Main Drug Mart (Richmond Hill) </t>
  </si>
  <si>
    <t xml:space="preserve">MCK-Main Drug Mart (Scarborough Gerrard) </t>
  </si>
  <si>
    <t xml:space="preserve">MCK-Main Drug Mart (Scarborough Mccowan) </t>
  </si>
  <si>
    <t xml:space="preserve">MCK-Main Drug Mart (Thornhill Bathurst) </t>
  </si>
  <si>
    <t xml:space="preserve">MCK-Main Drug Mart (Thornhill Steeles) </t>
  </si>
  <si>
    <t xml:space="preserve">MCK-Main Drug Mart (Toronto 1169 Dundas) </t>
  </si>
  <si>
    <t xml:space="preserve">MCK-Main Drug Mart (Toronto 1180 Victoria Park) </t>
  </si>
  <si>
    <t xml:space="preserve">MCK-Main Drug Mart (Toronto 1865 Lawrence) </t>
  </si>
  <si>
    <t xml:space="preserve">MCK-Main Drug Mart (Toronto 2091 Danforth) </t>
  </si>
  <si>
    <t xml:space="preserve">MCK-Main Drug Mart (Toronto 2130 Lawrence) </t>
  </si>
  <si>
    <t xml:space="preserve">MCK-Main Drug Mart (Toronto 2558 Danforth) </t>
  </si>
  <si>
    <t xml:space="preserve">MCK-Main Drug Mart (Toronto 521 Victoria Park) </t>
  </si>
  <si>
    <t xml:space="preserve">MCK-Main Drug Mart (Toronto 658 Danforth) </t>
  </si>
  <si>
    <t xml:space="preserve">MCK-Main Drug Mart (Toronto Bayview Cummer) </t>
  </si>
  <si>
    <t xml:space="preserve">MCK-Main Drug Mart (Toronto Bloor) </t>
  </si>
  <si>
    <t xml:space="preserve">MCK-Main Drug Mart (Toronto Church) </t>
  </si>
  <si>
    <t xml:space="preserve">MCK-Main Drug Mart (Toronto Finch) </t>
  </si>
  <si>
    <t xml:space="preserve">MCK-Main Drug Mart (Toronto Keele) </t>
  </si>
  <si>
    <t xml:space="preserve">MCK-Main Drug Mart (Toronto Oak) </t>
  </si>
  <si>
    <t xml:space="preserve">MCK-Main Drug Mart (Toronto Overlea) </t>
  </si>
  <si>
    <t xml:space="preserve">MCK-Main Drug Mart (Toronto Queen) </t>
  </si>
  <si>
    <t>MCK-Main Drug Mart (Toronto The Esplanade)</t>
  </si>
  <si>
    <t xml:space="preserve">MCK-Main Drug Mart (Toronto Trethewey) </t>
  </si>
  <si>
    <t xml:space="preserve">MCK-Main Drug Mart (Weston Finch Main Plaza) </t>
  </si>
  <si>
    <t xml:space="preserve">MCK-Main Drug Mart (Weston Weston Rd.) </t>
  </si>
  <si>
    <t xml:space="preserve">MCK-Main Exchange Pharmacy Inc </t>
  </si>
  <si>
    <t xml:space="preserve">MCK-Main Health Pharmacy </t>
  </si>
  <si>
    <t xml:space="preserve">MCK-Main Medical Centre Pharmacy </t>
  </si>
  <si>
    <t xml:space="preserve">MCK-Main Pharmacy &amp; Clinic </t>
  </si>
  <si>
    <t xml:space="preserve">MCK-Main St Pharmacy (Brampton Gillingham) </t>
  </si>
  <si>
    <t xml:space="preserve">MCK-Main St. Center Pharmacy </t>
  </si>
  <si>
    <t xml:space="preserve">MCK-Main St. Pharmacy (Niagara Falls) </t>
  </si>
  <si>
    <t xml:space="preserve">MCK-Main Street Medical Pharmacy (Brampton Hurontario) </t>
  </si>
  <si>
    <t xml:space="preserve">MCK-Main Street Pharmacy (Picton) </t>
  </si>
  <si>
    <t xml:space="preserve">MCK-Main Street Pharmacy (Thessalon) </t>
  </si>
  <si>
    <t xml:space="preserve">MCK-Main Street Pharmacy and Wellness Centre (Kingsville) </t>
  </si>
  <si>
    <t xml:space="preserve">MCK-Majestic City Pharmacy </t>
  </si>
  <si>
    <t xml:space="preserve">MCK-Major Mac Pharmacy </t>
  </si>
  <si>
    <t xml:space="preserve">MCK-Major's Pharmacy </t>
  </si>
  <si>
    <t xml:space="preserve">MCK-Mallorytown Pharmacy &amp; Health Centre </t>
  </si>
  <si>
    <t xml:space="preserve">MCK-Malott's Guardian Pharmacy </t>
  </si>
  <si>
    <t xml:space="preserve">MCK-Malvern Drug Mart </t>
  </si>
  <si>
    <t xml:space="preserve">MCK-Manhattan Guardian Pharmacy </t>
  </si>
  <si>
    <t xml:space="preserve">MCK-Manitouwadge Pharmacy </t>
  </si>
  <si>
    <t xml:space="preserve">MCK-Manitowaning Pharmacy </t>
  </si>
  <si>
    <t xml:space="preserve">MCK-Maple Drug Mart </t>
  </si>
  <si>
    <t xml:space="preserve">MCK-Maple Health Pharmacy </t>
  </si>
  <si>
    <t xml:space="preserve">MCK-Maple I.D.A. Pharmacy </t>
  </si>
  <si>
    <t xml:space="preserve">MCK-Maple Leaf Medical Pharmacy </t>
  </si>
  <si>
    <t xml:space="preserve">MCK-Maple Medical Pharmacy </t>
  </si>
  <si>
    <t xml:space="preserve">MCK-Maple Mews Pharmacy </t>
  </si>
  <si>
    <t xml:space="preserve">MCK-Maple PharmaChoice Pharmacy </t>
  </si>
  <si>
    <t xml:space="preserve">MCK-Maplegate Pharmacy </t>
  </si>
  <si>
    <t xml:space="preserve">MCK-Mapleland Pharmacy </t>
  </si>
  <si>
    <t xml:space="preserve">MCK-Mapleview Healthcare Pharmacy </t>
  </si>
  <si>
    <t xml:space="preserve">MCK-Mapleview Medical Pharmacy </t>
  </si>
  <si>
    <t xml:space="preserve">MCK-Maplewood Pharmacy </t>
  </si>
  <si>
    <t xml:space="preserve">MCK-Marathon Drug Associates </t>
  </si>
  <si>
    <t xml:space="preserve">MCK-Marchese Pharmacy </t>
  </si>
  <si>
    <t xml:space="preserve">MCK-Marcos Pharmacy </t>
  </si>
  <si>
    <t xml:space="preserve">MCK-Margis Pharmacy </t>
  </si>
  <si>
    <t xml:space="preserve">MCK-Marina Pharmacy </t>
  </si>
  <si>
    <t xml:space="preserve">MCK-Mariposa Pharmacy </t>
  </si>
  <si>
    <t xml:space="preserve">MCK-Markdale Pharmacy </t>
  </si>
  <si>
    <t xml:space="preserve">MCK-Market Lane Pharmacy Inc. </t>
  </si>
  <si>
    <t xml:space="preserve">MCK-Market Mall Pharmacy </t>
  </si>
  <si>
    <t xml:space="preserve">MCK-Marketplace </t>
  </si>
  <si>
    <t xml:space="preserve">MCK-Marketplace Pharmacy </t>
  </si>
  <si>
    <t xml:space="preserve">MCK-Markham Clinic Pharmacy </t>
  </si>
  <si>
    <t xml:space="preserve">MCK-Markham Discount Pharmacy </t>
  </si>
  <si>
    <t xml:space="preserve">MCK-Markham Eglinton Pharmacy </t>
  </si>
  <si>
    <t xml:space="preserve">MCK-Markham Guardian Pharmacy </t>
  </si>
  <si>
    <t xml:space="preserve">MCK-Markham Healthplex Pharmacy </t>
  </si>
  <si>
    <t xml:space="preserve">MCK-Markham Mews Pharmacy </t>
  </si>
  <si>
    <t xml:space="preserve">MCK-Markham Pharmacy </t>
  </si>
  <si>
    <t xml:space="preserve">MCK-Markham-Lawrence Pharmacy </t>
  </si>
  <si>
    <t xml:space="preserve">MCK-Markie Pharmacy Ltd. </t>
  </si>
  <si>
    <t xml:space="preserve">MCK-Marsellus Pharmacy </t>
  </si>
  <si>
    <t xml:space="preserve">MCK-Marshall Park </t>
  </si>
  <si>
    <t xml:space="preserve">MCK-Marshall's Drug Store </t>
  </si>
  <si>
    <t xml:space="preserve">MCK-Marshall's Pharmasave </t>
  </si>
  <si>
    <t xml:space="preserve">MCK-Martin Grove Pharmacy </t>
  </si>
  <si>
    <t xml:space="preserve">MCK-Martindale IDA Pharmacy </t>
  </si>
  <si>
    <t xml:space="preserve">MCK-Martin's Pharmacy St. Jacobs </t>
  </si>
  <si>
    <t xml:space="preserve">MCK-Masonville Pharmacy </t>
  </si>
  <si>
    <t xml:space="preserve">MCK-Mather &amp; Bell Pharmacy Limited </t>
  </si>
  <si>
    <t xml:space="preserve">MCK-Matheson PharmaChoice Pharmacy </t>
  </si>
  <si>
    <t xml:space="preserve">MCK-Matheson Pharmacy (Port Colborne) </t>
  </si>
  <si>
    <t xml:space="preserve">MCK-Mattawa Pharmacy </t>
  </si>
  <si>
    <t xml:space="preserve">MCK-Matthews Gate Pharmacy </t>
  </si>
  <si>
    <t xml:space="preserve">MCK-Mavis Pharmacy PHARMACHOICE </t>
  </si>
  <si>
    <t xml:space="preserve">MCK-Mayfield Pharmacare </t>
  </si>
  <si>
    <t xml:space="preserve">MCK-May-Van Pharmacy </t>
  </si>
  <si>
    <t xml:space="preserve">MCK-McDonald's Pharmacy </t>
  </si>
  <si>
    <t xml:space="preserve">MCK-McGaffey Medical Pharmacy </t>
  </si>
  <si>
    <t xml:space="preserve">MCK-McGregor Drugs </t>
  </si>
  <si>
    <t xml:space="preserve">MCK-McGregor Medical Pharmacy </t>
  </si>
  <si>
    <t xml:space="preserve">MCK-Mcintyre Pharmacy (Parkhill) </t>
  </si>
  <si>
    <t xml:space="preserve">MCK-Mcintyre Pharmacy Ltd (Blenheim) </t>
  </si>
  <si>
    <t xml:space="preserve">MCK-McKechnie Pharmacy Ltd </t>
  </si>
  <si>
    <t xml:space="preserve">MCK-McKenzie's Pharmacy Limited </t>
  </si>
  <si>
    <t xml:space="preserve">MCK-McKesson Canada Ontario Central Fill Pharmacy </t>
  </si>
  <si>
    <t xml:space="preserve">MCK-McKesson Specialty Prescription Services </t>
  </si>
  <si>
    <t xml:space="preserve">MCK-McKnight's Pharmacy </t>
  </si>
  <si>
    <t xml:space="preserve">MCK-McLaren Pharmacy </t>
  </si>
  <si>
    <t xml:space="preserve">MCK-McLaughlin Medical Pharmacy </t>
  </si>
  <si>
    <t xml:space="preserve">MCK-McMaster Drugstore </t>
  </si>
  <si>
    <t xml:space="preserve">MCK-McMaster Health Campus Pharmacy </t>
  </si>
  <si>
    <t xml:space="preserve">MCK-McNaughton Pharmacy </t>
  </si>
  <si>
    <t xml:space="preserve">MCK-McNeil Pharmacy </t>
  </si>
  <si>
    <t xml:space="preserve">MCK-MDA Discount Drugs </t>
  </si>
  <si>
    <t xml:space="preserve">MCK-mdm pharmacy </t>
  </si>
  <si>
    <t xml:space="preserve">MCK-Meadowglen Pharmacy </t>
  </si>
  <si>
    <t xml:space="preserve">MCK-Meadowlands Pharmacy </t>
  </si>
  <si>
    <t xml:space="preserve">MCK-Meadows Pharmacy Limited (Montrose) </t>
  </si>
  <si>
    <t xml:space="preserve">MCK-Meadows Pharmacy Limited (Thorold Stone) </t>
  </si>
  <si>
    <t xml:space="preserve">MCK-Meadowvale Pharmacy </t>
  </si>
  <si>
    <t xml:space="preserve">MCK-Meadowvale Professional Centre Pharmacy </t>
  </si>
  <si>
    <t xml:space="preserve">MCK-Meaford IDA Pharmacy </t>
  </si>
  <si>
    <t xml:space="preserve">MCK-Med Cure Pharmacy and Medical Clinic </t>
  </si>
  <si>
    <t xml:space="preserve">MCK-Med Health Pharmacy </t>
  </si>
  <si>
    <t xml:space="preserve">MCK-Med Rx Altabank Pharmacy </t>
  </si>
  <si>
    <t xml:space="preserve">MCK-Medbrands I.D.A. Pharmacy </t>
  </si>
  <si>
    <t xml:space="preserve">MCK-MedCare Drug Mart Niagara </t>
  </si>
  <si>
    <t xml:space="preserve">MCK-Medcare Pharmacy </t>
  </si>
  <si>
    <t xml:space="preserve">MCK-Medcen Pharmacy </t>
  </si>
  <si>
    <t xml:space="preserve">MCK-Medcentral Pharmacy </t>
  </si>
  <si>
    <t xml:space="preserve">MCK-Medexpress Pharmacy </t>
  </si>
  <si>
    <t xml:space="preserve">MCK-Medi Choice Pharmacy </t>
  </si>
  <si>
    <t xml:space="preserve">MCK-Medi Pharm + Pharmacy (Don Mills) </t>
  </si>
  <si>
    <t xml:space="preserve">MCK-Medi Pharm 2 Pharmacy (Maple) </t>
  </si>
  <si>
    <t xml:space="preserve">MCK-Medi Plus Pharmacy 003 (Red Maple) </t>
  </si>
  <si>
    <t xml:space="preserve">MCK-Medi Plus Pharmacy 004 (Mcmurchy) </t>
  </si>
  <si>
    <t xml:space="preserve">MCK-Medi Plus Pharmacy 005 (Dundas)  </t>
  </si>
  <si>
    <t xml:space="preserve">MCK-Medic Pharmacy </t>
  </si>
  <si>
    <t xml:space="preserve">MCK-Medicaid Pharmacy </t>
  </si>
  <si>
    <t xml:space="preserve">MCK-Medical Access Care Pharmacy </t>
  </si>
  <si>
    <t xml:space="preserve">MCK-Medical Arts Dispensary of Ottawa (2003) Ltd. </t>
  </si>
  <si>
    <t xml:space="preserve">MCK-Medical Arts Pharmacy (Cornwall 13th) </t>
  </si>
  <si>
    <t xml:space="preserve">MCK-Medical Arts Pharmacy (Cornwall Montreal) </t>
  </si>
  <si>
    <t xml:space="preserve">MCK-Medical Arts Pharmacy (Hamilton) </t>
  </si>
  <si>
    <t xml:space="preserve">MCK-Medical Building Pharmacy </t>
  </si>
  <si>
    <t xml:space="preserve">MCK-Medical Care Pharmacy </t>
  </si>
  <si>
    <t xml:space="preserve">MCK-Medical Centre Pharmacy (Brooklin) </t>
  </si>
  <si>
    <t xml:space="preserve">MCK-Medical Centre Pharmacy (Peterborough) </t>
  </si>
  <si>
    <t xml:space="preserve">MCK-Medical Centre Pharmacy (Windsor) </t>
  </si>
  <si>
    <t xml:space="preserve">MCK-Medical Pharmacy (Gloucester) </t>
  </si>
  <si>
    <t xml:space="preserve">MCK-Medical Pharmacy (Hamilton Barton) </t>
  </si>
  <si>
    <t xml:space="preserve">MCK-Medical Pharmacy (Hamilton Limeridge) </t>
  </si>
  <si>
    <t xml:space="preserve">MCK-Medical Pharmacy (Kingston) </t>
  </si>
  <si>
    <t xml:space="preserve">MCK-Medical Pharmacy (Kitchener) </t>
  </si>
  <si>
    <t xml:space="preserve">MCK-Medical Pharmacy (London Oxford) </t>
  </si>
  <si>
    <t xml:space="preserve">MCK-Medical Pharmacy (London Sarnia) </t>
  </si>
  <si>
    <t xml:space="preserve">MCK-Medical Pharmacy (Mississauga 1-2735 Matheson) </t>
  </si>
  <si>
    <t xml:space="preserve">MCK-Medical Pharmacy (Mississauga 2-2735 Matheson) </t>
  </si>
  <si>
    <t xml:space="preserve">MCK-Medical Pharmacy (North Bay) </t>
  </si>
  <si>
    <t xml:space="preserve">MCK-Medical Pharmacy (Oshawa) </t>
  </si>
  <si>
    <t xml:space="preserve">MCK-Medical Pharmacy (Ottawa Civic Campus) </t>
  </si>
  <si>
    <t xml:space="preserve">MCK-Medical Pharmacy (Ottawa Kaladar) </t>
  </si>
  <si>
    <t xml:space="preserve">MCK-Medical Pharmacy (Ottawa Russell) </t>
  </si>
  <si>
    <t xml:space="preserve">MCK-Medical Pharmacy (Ottawa Smyth) </t>
  </si>
  <si>
    <t xml:space="preserve">MCK-Medical Pharmacy (Peterborough) </t>
  </si>
  <si>
    <t xml:space="preserve">MCK-Medical Pharmacy (Richmond Hill) </t>
  </si>
  <si>
    <t xml:space="preserve">MCK-Medical Pharmacy (St. Catharines) </t>
  </si>
  <si>
    <t xml:space="preserve">MCK-Medical Pharmacy (Stratford) </t>
  </si>
  <si>
    <t xml:space="preserve">MCK-Medical Pharmacy (Sudbury) </t>
  </si>
  <si>
    <t xml:space="preserve">MCK-Medical Pharmacy (Thunder Bay) </t>
  </si>
  <si>
    <t xml:space="preserve">MCK-Medical Pharmacy (Toronto) </t>
  </si>
  <si>
    <t xml:space="preserve">MCK-Medical Pharmacy (Whitby) </t>
  </si>
  <si>
    <t xml:space="preserve">MCK-Medical Place Health Solutions </t>
  </si>
  <si>
    <t xml:space="preserve">MCK-Medical Place Pharmacy (Ajax) </t>
  </si>
  <si>
    <t xml:space="preserve">MCK-Medical Place Pharmacy (Chatham) </t>
  </si>
  <si>
    <t xml:space="preserve">MCK-MedicalRx Pharmacy </t>
  </si>
  <si>
    <t xml:space="preserve">MCK-Medicare Drug Mart (Danforth) </t>
  </si>
  <si>
    <t xml:space="preserve">MCK-Medicare Drug Mart (Parliament) </t>
  </si>
  <si>
    <t xml:space="preserve">MCK-Medicare Drug Mart (Sherbourne) </t>
  </si>
  <si>
    <t xml:space="preserve">MCK-Medicare Pharmacy (Oakville) </t>
  </si>
  <si>
    <t xml:space="preserve">MCK-Medicare Pharmacy (Toronto) </t>
  </si>
  <si>
    <t xml:space="preserve">MCK-Medication Centre Pharmacy Inc. </t>
  </si>
  <si>
    <t xml:space="preserve">MCK-Medicine Cabinet </t>
  </si>
  <si>
    <t xml:space="preserve">MCK-Medicine Place Pharmacy </t>
  </si>
  <si>
    <t xml:space="preserve">MCK-Medicine Shoppe (Kitchener) </t>
  </si>
  <si>
    <t xml:space="preserve">MCK-Medicine Shoppe (London King) </t>
  </si>
  <si>
    <t xml:space="preserve">MCK-Medicine Shoppe (London Wharncliffe) </t>
  </si>
  <si>
    <t xml:space="preserve">MCK-Medicine Shoppe (Sault Ste. Marie 765 Queen) </t>
  </si>
  <si>
    <t xml:space="preserve">MCK-Medicine Shoppe (Sault Ste. Marie 955 Queen) </t>
  </si>
  <si>
    <t xml:space="preserve">MCK-Medicine Shoppe (Sault Ste. Marie Great Northern) </t>
  </si>
  <si>
    <t xml:space="preserve">MCK-Medicine Shoppe Milton </t>
  </si>
  <si>
    <t>MCK-Medicine Shoppe Pharmacy (London)</t>
  </si>
  <si>
    <t xml:space="preserve">MCK-Medicine Shoppe Pharmacy (Scarborough) </t>
  </si>
  <si>
    <t xml:space="preserve">MCK-Medicine Shoppe Pharmacy Grimsby </t>
  </si>
  <si>
    <t xml:space="preserve">MCK-Medi-Mart Rx </t>
  </si>
  <si>
    <t xml:space="preserve">MCK-Medimost Pharmacy Inc. </t>
  </si>
  <si>
    <t xml:space="preserve">MCK-MediOne Rx </t>
  </si>
  <si>
    <t xml:space="preserve">MCK-Medipark Pharmacy </t>
  </si>
  <si>
    <t xml:space="preserve">MCK-Medipax Pharmacy Services Ltd. </t>
  </si>
  <si>
    <t xml:space="preserve">MCK-Medi-Place Healthcare Pharmacy (Brampton) </t>
  </si>
  <si>
    <t xml:space="preserve">MCK-Medi-Place Pharmacy (Etobicoke) </t>
  </si>
  <si>
    <t xml:space="preserve">MCK-Medi-Place Pharmacy (Toronto) </t>
  </si>
  <si>
    <t xml:space="preserve">MCK-Mediplus Pharmacy </t>
  </si>
  <si>
    <t xml:space="preserve">MCK-Mediserve Pharmacy </t>
  </si>
  <si>
    <t xml:space="preserve">MCK-Medishop Pharmacy </t>
  </si>
  <si>
    <t xml:space="preserve">MCK-Medisystem Pharmacy (Barrie) </t>
  </si>
  <si>
    <t xml:space="preserve">MCK-Medisystem Pharmacy (London) </t>
  </si>
  <si>
    <t xml:space="preserve">MCK-Medisystem Pharmacy (Mississauga) </t>
  </si>
  <si>
    <t xml:space="preserve">MCK-Medisystem Pharmacy (Nepean) </t>
  </si>
  <si>
    <t xml:space="preserve">MCK-Medisystem Pharmacy (Sudbury) </t>
  </si>
  <si>
    <t xml:space="preserve">MCK-Medisystem Pharmacy (Toronto)  </t>
  </si>
  <si>
    <t xml:space="preserve">MCK-Medix Pharmacy </t>
  </si>
  <si>
    <t xml:space="preserve">MCK-Mednow Pharmacy </t>
  </si>
  <si>
    <t xml:space="preserve">MCK-MedPlus Pharmacy (Niagara Falls) </t>
  </si>
  <si>
    <t xml:space="preserve">MCK-Medplus Pharmacy (Oshawa) </t>
  </si>
  <si>
    <t xml:space="preserve">MCK-Medpoint Care Pharmacy </t>
  </si>
  <si>
    <t xml:space="preserve">MCK-MedProHealth Pharmacy </t>
  </si>
  <si>
    <t xml:space="preserve">MCK-Medsave Pharmacy (Wharncliffe) </t>
  </si>
  <si>
    <t xml:space="preserve">MCK-MedSave Pharmacy Ltd. (Dundas) </t>
  </si>
  <si>
    <t xml:space="preserve">MCK-medsEXPERT Pharmacy </t>
  </si>
  <si>
    <t xml:space="preserve">MCK-Medsmart Pharmacy </t>
  </si>
  <si>
    <t xml:space="preserve">MCK-MedTrust Pharmasave </t>
  </si>
  <si>
    <t xml:space="preserve">MCK-MedX Drug Mart </t>
  </si>
  <si>
    <t xml:space="preserve">MCK-Memorial Medical Pharmasave </t>
  </si>
  <si>
    <t xml:space="preserve">MCK-Memorial Pharmasave </t>
  </si>
  <si>
    <t xml:space="preserve">MCK-Mercury Pharmacy </t>
  </si>
  <si>
    <t xml:space="preserve">MCK-Mereb Pharmacy </t>
  </si>
  <si>
    <t xml:space="preserve">MCK-Merivale IDA Pharmacy </t>
  </si>
  <si>
    <t xml:space="preserve">MCK-Merrett's Pharmacy </t>
  </si>
  <si>
    <t xml:space="preserve">MCK-Merrickville Drug Mart </t>
  </si>
  <si>
    <t xml:space="preserve">MCK-Merritton Community Pharmacy </t>
  </si>
  <si>
    <t xml:space="preserve">MCK-Mesa's Compounding Pharmacy </t>
  </si>
  <si>
    <t xml:space="preserve">MCK-Metcalfe Pharmacy </t>
  </si>
  <si>
    <t xml:space="preserve">MCK-Metro Drugs (Etobicoke) </t>
  </si>
  <si>
    <t xml:space="preserve">MCK-Metro Drugs (Toronto Bathurst) </t>
  </si>
  <si>
    <t xml:space="preserve">MCK-Metro Drugs (Toronto Bloor) </t>
  </si>
  <si>
    <t xml:space="preserve">MCK-Metro Medical Pharmacy (Toronto Christie) </t>
  </si>
  <si>
    <t xml:space="preserve">MCK-Metro Pharmacy #540 (North York Church) </t>
  </si>
  <si>
    <t xml:space="preserve">MCK-Metro Pharmacy #598 (Newmarket Davis) </t>
  </si>
  <si>
    <t xml:space="preserve">MCK-Metro Pharmacy (Belleville) </t>
  </si>
  <si>
    <t xml:space="preserve">MCK-Metro Pharmacy (Bowmanville) </t>
  </si>
  <si>
    <t xml:space="preserve">MCK-Metro Pharmacy (Bramalea) </t>
  </si>
  <si>
    <t xml:space="preserve">MCK-Metro Pharmacy (Brampton) </t>
  </si>
  <si>
    <t xml:space="preserve">MCK-Metro Pharmacy (Brantford) </t>
  </si>
  <si>
    <t xml:space="preserve">MCK-Metro Pharmacy (Burlington) </t>
  </si>
  <si>
    <t xml:space="preserve">MCK-Metro Pharmacy (Cobourg) </t>
  </si>
  <si>
    <t xml:space="preserve">MCK-Metro Pharmacy (Collingwood) </t>
  </si>
  <si>
    <t xml:space="preserve">MCK-Metro Pharmacy (Georgetown) </t>
  </si>
  <si>
    <t xml:space="preserve">MCK-Metro Pharmacy (Guelph) </t>
  </si>
  <si>
    <t xml:space="preserve">MCK-Metro Pharmacy (Hamilton) </t>
  </si>
  <si>
    <t xml:space="preserve">MCK-Metro Pharmacy (Kanata) </t>
  </si>
  <si>
    <t xml:space="preserve">MCK-Metro Pharmacy (London Adelaide) </t>
  </si>
  <si>
    <t xml:space="preserve">MCK-Metro Pharmacy (London Commissioners) </t>
  </si>
  <si>
    <t xml:space="preserve">MCK-Metro Pharmacy (London Wellington) </t>
  </si>
  <si>
    <t xml:space="preserve">MCK-Metro Pharmacy (Milton) </t>
  </si>
  <si>
    <t xml:space="preserve">MCK-Metro Pharmacy (Mississauga Derry) </t>
  </si>
  <si>
    <t xml:space="preserve">MCK-Metro Pharmacy (Mississauga Erin Mills) </t>
  </si>
  <si>
    <t xml:space="preserve">MCK-Metro Pharmacy (Mississauga Southdown) </t>
  </si>
  <si>
    <t xml:space="preserve">MCK-Metro Pharmacy (Napanee) </t>
  </si>
  <si>
    <t xml:space="preserve">MCK-Metro Pharmacy (Newmarket Yonge) </t>
  </si>
  <si>
    <t xml:space="preserve">MCK-Metro Pharmacy (North Bay) </t>
  </si>
  <si>
    <t xml:space="preserve">MCK-Metro Pharmacy (North York Sheppard) </t>
  </si>
  <si>
    <t xml:space="preserve">MCK-Metro Pharmacy (Oakville North Service) </t>
  </si>
  <si>
    <t xml:space="preserve">MCK-Metro Pharmacy (Oakville Upper Middle) </t>
  </si>
  <si>
    <t xml:space="preserve">MCK-Metro Pharmacy (Orillia) </t>
  </si>
  <si>
    <t xml:space="preserve">MCK-Metro Pharmacy (Ottawa) </t>
  </si>
  <si>
    <t xml:space="preserve">MCK-Metro Pharmacy (Sarnia) </t>
  </si>
  <si>
    <t xml:space="preserve">MCK-Metro Pharmacy (Sault Ste. Marie Churchill) </t>
  </si>
  <si>
    <t xml:space="preserve">MCK-Metro Pharmacy (Sault Ste. Marie Northern) </t>
  </si>
  <si>
    <t xml:space="preserve">MCK-Metro Pharmacy (Scarborough Eglinton) </t>
  </si>
  <si>
    <t xml:space="preserve">MCK-Metro Pharmacy (Scarborough Ellesmere) </t>
  </si>
  <si>
    <t xml:space="preserve">MCK-Metro Pharmacy (Scarborough William Kitchen) </t>
  </si>
  <si>
    <t xml:space="preserve">MCK-Metro Pharmacy (Stoney Creek) </t>
  </si>
  <si>
    <t xml:space="preserve">MCK-Metro Pharmacy (Stouffville) </t>
  </si>
  <si>
    <t xml:space="preserve">MCK-Metro Pharmacy (Sudbury) </t>
  </si>
  <si>
    <t xml:space="preserve">MCK-Metro Pharmacy (Thunder Bay) </t>
  </si>
  <si>
    <t xml:space="preserve">MCK-Metro Pharmacy (Toronto Front) </t>
  </si>
  <si>
    <t xml:space="preserve">MCK-Metro Pharmacy (Toronto Lynn Williams) </t>
  </si>
  <si>
    <t xml:space="preserve">MCK-Metro Pharmacy (Toronto St. Clair) </t>
  </si>
  <si>
    <t xml:space="preserve">MCK-Metro Pharmacy (Trenton) </t>
  </si>
  <si>
    <t xml:space="preserve">MCK-Metro Pharmacy (Whitby 4111 Thickson) </t>
  </si>
  <si>
    <t xml:space="preserve">MCK-Metro Pharmacy (Whitby 70 Thickson) </t>
  </si>
  <si>
    <t xml:space="preserve">MCK-Metropolitan Pharmacy (Scarborough) </t>
  </si>
  <si>
    <t xml:space="preserve">MCK-Metropolitan Pharmacy (Toronto) </t>
  </si>
  <si>
    <t xml:space="preserve">MCK-Mi Clinic Pharmacy (Erin Centre) </t>
  </si>
  <si>
    <t xml:space="preserve">MCK-Mi Clinic Pharmacy (Plantation) </t>
  </si>
  <si>
    <t xml:space="preserve">MCK-Mid-Eg Pharmacy Inc. </t>
  </si>
  <si>
    <t xml:space="preserve">MCK-Midhurst Pharmacy </t>
  </si>
  <si>
    <t xml:space="preserve">MCK-Midland &amp; Steeles Medical Pharmacy </t>
  </si>
  <si>
    <t xml:space="preserve">MCK-Midland Clinic IDA Pharmacy </t>
  </si>
  <si>
    <t xml:space="preserve">MCK-Midland Eglinton Pharmacy </t>
  </si>
  <si>
    <t xml:space="preserve">MCK-Midland Guardian Pharmacy </t>
  </si>
  <si>
    <t xml:space="preserve">MCK-Midland Pharmacy </t>
  </si>
  <si>
    <t xml:space="preserve">MCK-Midnite Pharmacy </t>
  </si>
  <si>
    <t xml:space="preserve">MCK-Midtown Medical Pharmacy </t>
  </si>
  <si>
    <t xml:space="preserve">MCK-Mill St. Pharmacy </t>
  </si>
  <si>
    <t xml:space="preserve">MCK-Millbrook Pharmacy </t>
  </si>
  <si>
    <t xml:space="preserve">MCK-Millcreek Pharmacy </t>
  </si>
  <si>
    <t xml:space="preserve">MCK-Millcroft Pharmacy </t>
  </si>
  <si>
    <t xml:space="preserve">MCK-Millpond Family Pharmacy Compounding Center </t>
  </si>
  <si>
    <t xml:space="preserve">MCK-Millway Drug Mart Inc </t>
  </si>
  <si>
    <t xml:space="preserve">MCK-Milner Healthcare Pharmacy </t>
  </si>
  <si>
    <t xml:space="preserve">MCK-Milton Life Care Pharmacy </t>
  </si>
  <si>
    <t xml:space="preserve">MCK-Milton Square Pharmacy </t>
  </si>
  <si>
    <t xml:space="preserve">MCK-Miltowne Pharmacy </t>
  </si>
  <si>
    <t xml:space="preserve">MCK-Mimico Pharmacy </t>
  </si>
  <si>
    <t xml:space="preserve">MCK-Mina Drug Store </t>
  </si>
  <si>
    <t xml:space="preserve">MCK-Mindemoya Medical Pharmacy </t>
  </si>
  <si>
    <t xml:space="preserve">MCK-Minden Pharmasave </t>
  </si>
  <si>
    <t xml:space="preserve">MCK-Mini-Major's Pharmacy </t>
  </si>
  <si>
    <t xml:space="preserve">MCK-Mint Care Pharmacy </t>
  </si>
  <si>
    <t xml:space="preserve">MCK-Mississauga Hospital Pharmacentre </t>
  </si>
  <si>
    <t xml:space="preserve">MCK-Mitchell Medical Pharmacy </t>
  </si>
  <si>
    <t xml:space="preserve">MCK-Mitchell Pharmacy (Blind River) </t>
  </si>
  <si>
    <t xml:space="preserve">MCK-Mitton Street Pharmacy </t>
  </si>
  <si>
    <t xml:space="preserve">MCK-M-Line Pharmacy </t>
  </si>
  <si>
    <t xml:space="preserve">MCK-MMMC Pharmacy </t>
  </si>
  <si>
    <t xml:space="preserve">MCK-MMT Center Pharmacy (Oakville) </t>
  </si>
  <si>
    <t xml:space="preserve">MCK-MMT Downtown (Toronto) </t>
  </si>
  <si>
    <t xml:space="preserve">MCK-Mnis Pharmacy </t>
  </si>
  <si>
    <t xml:space="preserve">MCK-Mobarak Guardian Pharmacy </t>
  </si>
  <si>
    <t xml:space="preserve">MCK-MobilRx Pharmacy </t>
  </si>
  <si>
    <t xml:space="preserve">MCK-Model Guardian Drug Store Limited </t>
  </si>
  <si>
    <t xml:space="preserve">MCK-Modern Pharmacy </t>
  </si>
  <si>
    <t xml:space="preserve">MCK-Mohawk Drug Mart </t>
  </si>
  <si>
    <t xml:space="preserve">MCK-Montebello Medical Pharmacy </t>
  </si>
  <si>
    <t xml:space="preserve">MCK-Montgomery Pharmacy </t>
  </si>
  <si>
    <t xml:space="preserve">MCK-Mooney's Bay Pharmacy </t>
  </si>
  <si>
    <t xml:space="preserve">MCK-Moose Creek Pharmacy </t>
  </si>
  <si>
    <t xml:space="preserve">MCK-Moose Factory Pharmacy </t>
  </si>
  <si>
    <t xml:space="preserve">MCK-Morelli's Guardian Pharmacy (Markham) </t>
  </si>
  <si>
    <t xml:space="preserve">MCK-Morelli's Guardian Pharmacy (Oakville Cornwall) </t>
  </si>
  <si>
    <t xml:space="preserve">MCK-Morelli's Guardian Pharmacy (Oakville Dundas) </t>
  </si>
  <si>
    <t xml:space="preserve">MCK-Morelli's Pharmacy (Burlington Fairview) </t>
  </si>
  <si>
    <t xml:space="preserve">MCK-Morelli's Pharmacy (Burlington Hurontario) </t>
  </si>
  <si>
    <t xml:space="preserve">MCK-Morelli's Pharmacy (Burlington Walkers) </t>
  </si>
  <si>
    <t xml:space="preserve">MCK-Morelli's Pharmacy (Markham) </t>
  </si>
  <si>
    <t xml:space="preserve">MCK-Morelli's Pharmacy (Oakville Wyecroft) </t>
  </si>
  <si>
    <t xml:space="preserve">MCK-Morelli's Pharmacy (Toronto) </t>
  </si>
  <si>
    <t xml:space="preserve">MCK-Morgan Your Pharmacy </t>
  </si>
  <si>
    <t xml:space="preserve">MCK-Mornelle Drug Mart </t>
  </si>
  <si>
    <t xml:space="preserve">MCK-Morrison Pharmacy </t>
  </si>
  <si>
    <t xml:space="preserve">MCK-Moss Park Pharmacy Ltd. </t>
  </si>
  <si>
    <t xml:space="preserve">MCK-Mostar Pharmacy </t>
  </si>
  <si>
    <t xml:space="preserve">MCK-Mount Forest Pharmacy </t>
  </si>
  <si>
    <t xml:space="preserve">MCK-Mount Hope Pharmasave </t>
  </si>
  <si>
    <t xml:space="preserve">MCK-Mount Joy Pharmacy </t>
  </si>
  <si>
    <t xml:space="preserve">MCK-Mount Pleasant Pharmacy </t>
  </si>
  <si>
    <t xml:space="preserve">MCK-Mount Royal IDA Pharmacy </t>
  </si>
  <si>
    <t xml:space="preserve">MCK-Mountain Clinic Pharmacy </t>
  </si>
  <si>
    <t xml:space="preserve">MCK-Mountainside Pharmacy </t>
  </si>
  <si>
    <t xml:space="preserve">MCK-Mountainview Clinic Pharmacy </t>
  </si>
  <si>
    <t xml:space="preserve">MCK-Mountainview Pharmacy </t>
  </si>
  <si>
    <t xml:space="preserve">MCK-Mountainview Pharmacy and Clinic </t>
  </si>
  <si>
    <t xml:space="preserve">MCK-Mrs. O's Pharmacy </t>
  </si>
  <si>
    <t xml:space="preserve">MCK-Mudios Medical Pharmacy </t>
  </si>
  <si>
    <t xml:space="preserve">MCK-Mulock Pharmacy </t>
  </si>
  <si>
    <t xml:space="preserve">MCK-Multicare Drug Mart Inc. </t>
  </si>
  <si>
    <t xml:space="preserve">MCK-Multicare Specialty Pharmacy Ltd. </t>
  </si>
  <si>
    <t xml:space="preserve">MCK-Mulvihill Drug Mart (Pembroke 1231 Pembroke St. W.) </t>
  </si>
  <si>
    <t xml:space="preserve">MCK-Mulvihill Drug Mart (Pembroke 315 Pembroke St. E.) </t>
  </si>
  <si>
    <t xml:space="preserve">MCK-Mulvihill Drug Mart (Pembroke Deacon) </t>
  </si>
  <si>
    <t xml:space="preserve">MCK-Mulvihill Drug Mart (Petawawa Civic) </t>
  </si>
  <si>
    <t>MCK-Mulvihill Drug Mart (Petawawa Petawawa)</t>
  </si>
  <si>
    <t xml:space="preserve">MCK-Murray Shore Pharmacy </t>
  </si>
  <si>
    <t xml:space="preserve">MCK-Muskoka Medical Ctr Pharmacy </t>
  </si>
  <si>
    <t xml:space="preserve">MCK-Muskoka Wharf Pharmasave </t>
  </si>
  <si>
    <t xml:space="preserve">MCK-My Care Pharmacy </t>
  </si>
  <si>
    <t xml:space="preserve">MCK-My Private Pharmacy </t>
  </si>
  <si>
    <t xml:space="preserve">MCK-Myers Pharmacy </t>
  </si>
  <si>
    <t xml:space="preserve">MCK-N. L. Gibson's Drugs Limited </t>
  </si>
  <si>
    <t xml:space="preserve">MCK-N.K.S. Health (London) </t>
  </si>
  <si>
    <t xml:space="preserve">MCK-N.K.S. Health (Mississauga) </t>
  </si>
  <si>
    <t xml:space="preserve">MCK-Nadia's Pharmacy </t>
  </si>
  <si>
    <t xml:space="preserve">MCK-Nam Pharmacy </t>
  </si>
  <si>
    <t xml:space="preserve">MCK-Nanaksar Pharmacy </t>
  </si>
  <si>
    <t xml:space="preserve">MCK-Napanee Centre Street Pharmacy </t>
  </si>
  <si>
    <t xml:space="preserve">MCK-Napanee Richmond Medical Pharmacy </t>
  </si>
  <si>
    <t xml:space="preserve">MCK-Nash Pharmacy </t>
  </si>
  <si>
    <t xml:space="preserve">MCK-Nathan Pharmacy </t>
  </si>
  <si>
    <t xml:space="preserve">MCK-National Pharmacy (Nepean) </t>
  </si>
  <si>
    <t xml:space="preserve">MCK-National Pharmacy (Scarborough) </t>
  </si>
  <si>
    <t xml:space="preserve">MCK-Nations Pharmacy </t>
  </si>
  <si>
    <t xml:space="preserve">MCK-Natthan Pharmacy </t>
  </si>
  <si>
    <t xml:space="preserve">MCK-Navan Medical Pharmacy </t>
  </si>
  <si>
    <t xml:space="preserve">MCK-Nebo Medical Pharmacy Inc. </t>
  </si>
  <si>
    <t xml:space="preserve">MCK-Neighbour Care Pharmacy </t>
  </si>
  <si>
    <t xml:space="preserve">MCK-Neighbourhood Pharmacy (Richmond Hill) </t>
  </si>
  <si>
    <t xml:space="preserve">MCK-Neighbourhood Pharmacy (St. Catharines) </t>
  </si>
  <si>
    <t xml:space="preserve">MCK-Neighbour's Drug Mart </t>
  </si>
  <si>
    <t xml:space="preserve">MCK-Neilson Pharmacy Ltd </t>
  </si>
  <si>
    <t xml:space="preserve">MCK-Nelson Pharmacy Ltd. </t>
  </si>
  <si>
    <t xml:space="preserve">MCK-New Care Pharmacy (Newmarket) </t>
  </si>
  <si>
    <t xml:space="preserve">MCK-New Care Pharmacy (Toronto) </t>
  </si>
  <si>
    <t xml:space="preserve">MCK-New Day Barton IDA Pharmacy </t>
  </si>
  <si>
    <t xml:space="preserve">MCK-New Day Brantford </t>
  </si>
  <si>
    <t xml:space="preserve">MCK-New Day Danforth Pharmacy </t>
  </si>
  <si>
    <t xml:space="preserve">MCK-New Day Guelph Pharmacy </t>
  </si>
  <si>
    <t xml:space="preserve">MCK-New Day Pharmacy Inc. (Peterborough) </t>
  </si>
  <si>
    <t xml:space="preserve">MCK-New Day Pharmacy Kingston </t>
  </si>
  <si>
    <t xml:space="preserve">MCK-New Delhi Pharmacy </t>
  </si>
  <si>
    <t xml:space="preserve">MCK-New Edinburgh Pharmacy </t>
  </si>
  <si>
    <t xml:space="preserve">MCK-New Eglinton Pharmacy </t>
  </si>
  <si>
    <t xml:space="preserve">MCK-New Era Pharmacy </t>
  </si>
  <si>
    <t xml:space="preserve">MCK-New Life Family Pharmacy </t>
  </si>
  <si>
    <t xml:space="preserve">MCK-New Markham Pharmacy </t>
  </si>
  <si>
    <t xml:space="preserve">MCK-Newburgh Pharmacy </t>
  </si>
  <si>
    <t xml:space="preserve">MCK-Newcastle Pharmacy </t>
  </si>
  <si>
    <t xml:space="preserve">MCK-Newe Towne Medical Pharmacy </t>
  </si>
  <si>
    <t xml:space="preserve">MCK-Newin Pharmacy </t>
  </si>
  <si>
    <t xml:space="preserve">MCK-Newmar Discount Pharmacy </t>
  </si>
  <si>
    <t xml:space="preserve">MCK-Newmarket Pharmacy </t>
  </si>
  <si>
    <t xml:space="preserve">MCK-Newton Pharmacy </t>
  </si>
  <si>
    <t xml:space="preserve">MCK-Nexus Pharmacy and Herbals </t>
  </si>
  <si>
    <t xml:space="preserve">MCK-Niagara Falls Centre Pharmacy </t>
  </si>
  <si>
    <t xml:space="preserve">MCK-Niagara Falls Pharmacy </t>
  </si>
  <si>
    <t xml:space="preserve">MCK-Niagara Health Centre Pharmacy </t>
  </si>
  <si>
    <t xml:space="preserve">MCK-Niagara Pharmacy </t>
  </si>
  <si>
    <t xml:space="preserve">MCK-Niagara Street Pharmacy </t>
  </si>
  <si>
    <t xml:space="preserve">MCK-Niagara Street Remedy Rx </t>
  </si>
  <si>
    <t xml:space="preserve">MCK-Niagara Urgent Care Pharmacy </t>
  </si>
  <si>
    <t xml:space="preserve">MCK-Nickel Centre Pharmacy </t>
  </si>
  <si>
    <t xml:space="preserve">MCK-Nickle's Pharmacy </t>
  </si>
  <si>
    <t xml:space="preserve">MCK-Nixon Pharmacy </t>
  </si>
  <si>
    <t xml:space="preserve">MCK-Noble IDA Pharmacy </t>
  </si>
  <si>
    <t xml:space="preserve">MCK-Nobleton Guardian Pharmacy </t>
  </si>
  <si>
    <t xml:space="preserve">MCK-Nobleton Pharmasave </t>
  </si>
  <si>
    <t xml:space="preserve">MCK-Noor Healthcare Pharmacy </t>
  </si>
  <si>
    <t xml:space="preserve">MCK-Norfolk Pharmacy </t>
  </si>
  <si>
    <t xml:space="preserve">MCK-North Bay Guardian Pharmacy </t>
  </si>
  <si>
    <t xml:space="preserve">MCK-North Bay Life Care Pharmacy </t>
  </si>
  <si>
    <t xml:space="preserve">MCK-North Bay Regional Pharmacy </t>
  </si>
  <si>
    <t xml:space="preserve">MCK-North Bramalea Pharmacy </t>
  </si>
  <si>
    <t xml:space="preserve">MCK-North Brant Pharmacy </t>
  </si>
  <si>
    <t xml:space="preserve">MCK-North Care Medical Pharmacy </t>
  </si>
  <si>
    <t xml:space="preserve">MCK-North End Farmacia </t>
  </si>
  <si>
    <t xml:space="preserve">MCK-North Gower Pharmacy </t>
  </si>
  <si>
    <t xml:space="preserve">MCK-North Hastings Family Pharmacy Ltd </t>
  </si>
  <si>
    <t xml:space="preserve">MCK-North London Medical Pharmacy </t>
  </si>
  <si>
    <t xml:space="preserve">MCK-North Medafix Pharmacy </t>
  </si>
  <si>
    <t xml:space="preserve">MCK-North Oshawa Pharmacy </t>
  </si>
  <si>
    <t xml:space="preserve">MCK-North Park Medical Pharmacy (Toronto) </t>
  </si>
  <si>
    <t xml:space="preserve">MCK-North Park Pharmacy (Bramalea) </t>
  </si>
  <si>
    <t xml:space="preserve">MCK-North Tower Prescription Centre </t>
  </si>
  <si>
    <t xml:space="preserve">MCK-North York General Hospital Pharmacy </t>
  </si>
  <si>
    <t xml:space="preserve">MCK-North York Pharmacy </t>
  </si>
  <si>
    <t xml:space="preserve">MCK-Northern Lights Remedy'sRx </t>
  </si>
  <si>
    <t xml:space="preserve">MCK-Northern Pharmacy </t>
  </si>
  <si>
    <t xml:space="preserve">MCK-Northern Shores Pharmacy </t>
  </si>
  <si>
    <t xml:space="preserve">MCK-Northfield Pharmacy </t>
  </si>
  <si>
    <t xml:space="preserve">MCK-Northgate Pharmacy </t>
  </si>
  <si>
    <t xml:space="preserve">MCK-Northland Pharmacy (London) </t>
  </si>
  <si>
    <t xml:space="preserve">MCK-Northland Pharmacy (Port Colborne) </t>
  </si>
  <si>
    <t xml:space="preserve">MCK-North-Med Pharmacy </t>
  </si>
  <si>
    <t xml:space="preserve">MCK-Northpark Pharmacy </t>
  </si>
  <si>
    <t xml:space="preserve">MCK-Northside Pharmacy </t>
  </si>
  <si>
    <t xml:space="preserve">MCK-Northtown Way Pharmacy </t>
  </si>
  <si>
    <t xml:space="preserve">MCK-Northview Pharmacy (Brampton) </t>
  </si>
  <si>
    <t xml:space="preserve">MCK-Northview Pharmacy (Toronto) </t>
  </si>
  <si>
    <t xml:space="preserve">MCK-Northville Pharmacy </t>
  </si>
  <si>
    <t xml:space="preserve">MCK-Norwich Pharmacy Pharmasave </t>
  </si>
  <si>
    <t xml:space="preserve">MCK-Notre Dame Pharmacy </t>
  </si>
  <si>
    <t xml:space="preserve">MCK-Nova Pharmacy </t>
  </si>
  <si>
    <t xml:space="preserve">MCK-NutriChem Pharmacy Ltd. </t>
  </si>
  <si>
    <t xml:space="preserve">MCK-Oak City Pharmacy </t>
  </si>
  <si>
    <t xml:space="preserve">MCK-Oak Lake Pharmacy </t>
  </si>
  <si>
    <t xml:space="preserve">MCK-Oak Medical Pharmacy </t>
  </si>
  <si>
    <t xml:space="preserve">MCK-Oak Park Community Pharmacy </t>
  </si>
  <si>
    <t xml:space="preserve">MCK-Oak Street East Pharmacy </t>
  </si>
  <si>
    <t xml:space="preserve">MCK-Oakdale Pharmacy </t>
  </si>
  <si>
    <t xml:space="preserve">MCK-Oakvillage Pharmacy Inc. </t>
  </si>
  <si>
    <t xml:space="preserve">MCK-Oakville Town Centre Pharmacy </t>
  </si>
  <si>
    <t xml:space="preserve">MCK-Oakwood Pharmacy </t>
  </si>
  <si>
    <t xml:space="preserve">MCK-Oasis Drug Mart </t>
  </si>
  <si>
    <t xml:space="preserve">MCK-Oasis Pharmacy </t>
  </si>
  <si>
    <t xml:space="preserve">MCK-Odessa Pharmacy </t>
  </si>
  <si>
    <t xml:space="preserve">MCK-Odette Cancer Centre Pharmacy </t>
  </si>
  <si>
    <t xml:space="preserve">MCK-Ogilvie Square Pharmasave </t>
  </si>
  <si>
    <t xml:space="preserve">MCK-Ohsweken Best Care Pharmacy </t>
  </si>
  <si>
    <t xml:space="preserve">MCK-Old Park Pharmacy </t>
  </si>
  <si>
    <t xml:space="preserve">MCK-Old Town Pharmacy (Amherstburg) </t>
  </si>
  <si>
    <t xml:space="preserve">MCK-Olde Town Pharmacy (Brampton) </t>
  </si>
  <si>
    <t xml:space="preserve">MCK-Olde Walkerville Pharmacy </t>
  </si>
  <si>
    <t xml:space="preserve">MCK-Omni Pharmacy </t>
  </si>
  <si>
    <t xml:space="preserve">MCK-On Care Pharmacy </t>
  </si>
  <si>
    <t xml:space="preserve">MCK-One Community Pharmacy Inc. </t>
  </si>
  <si>
    <t xml:space="preserve">MCK-One Healthcare Pharmacy </t>
  </si>
  <si>
    <t xml:space="preserve">MCK-One Medical Pharmacy </t>
  </si>
  <si>
    <t xml:space="preserve">MCK-One Pharmacy (North York) </t>
  </si>
  <si>
    <t xml:space="preserve">MCK-One Pharmacy (Toronto) </t>
  </si>
  <si>
    <t xml:space="preserve">MCK-One Stop Medical Pharmacy </t>
  </si>
  <si>
    <t xml:space="preserve">MCK-Ongwanada Pharmacy </t>
  </si>
  <si>
    <t xml:space="preserve">MCK-Ontario Street Pharmacy - Pharmasave </t>
  </si>
  <si>
    <t xml:space="preserve">MCK-Optimum Pharmacy </t>
  </si>
  <si>
    <t xml:space="preserve">MCK-Orange Care Pharmacy </t>
  </si>
  <si>
    <t xml:space="preserve">MCK-Orangeville Pharmacy </t>
  </si>
  <si>
    <t xml:space="preserve">MCK-Orangeville Urgent Care Pharmacy Inc. </t>
  </si>
  <si>
    <t xml:space="preserve">MCK-Orchard Grove Pharmacy </t>
  </si>
  <si>
    <t xml:space="preserve">MCK-Orchardview Pharmacy </t>
  </si>
  <si>
    <t xml:space="preserve">MCK-Origins Pharmacy &amp; Compounding Lab </t>
  </si>
  <si>
    <t xml:space="preserve">MCK-ORIGINS Pharmacy &amp; Home Health Care Centre </t>
  </si>
  <si>
    <t xml:space="preserve">MCK-Origins Pharmacy Milton </t>
  </si>
  <si>
    <t xml:space="preserve">MCK-Orillia Drugstore </t>
  </si>
  <si>
    <t xml:space="preserve">MCK-Orillia Pharmacy Ltd </t>
  </si>
  <si>
    <t xml:space="preserve">MCK-Orleans Integrative Pharmacy </t>
  </si>
  <si>
    <t xml:space="preserve">MCK-Osgoode Pharmacy Ltd. </t>
  </si>
  <si>
    <t xml:space="preserve">MCK-Oshawa Central Pharmacy Ltd. </t>
  </si>
  <si>
    <t xml:space="preserve">MCK-Oshawa Discount Pharmacy </t>
  </si>
  <si>
    <t xml:space="preserve">MCK-Oshawa Health Centre Pharmacy </t>
  </si>
  <si>
    <t xml:space="preserve">MCK-Oshawa Lakeview Pharmacy </t>
  </si>
  <si>
    <t xml:space="preserve">MCK-OSR Pharmacy </t>
  </si>
  <si>
    <t xml:space="preserve">MCK-Ossington Medical Pharmacy </t>
  </si>
  <si>
    <t xml:space="preserve">MCK-Ottawa Medical Pharmacy </t>
  </si>
  <si>
    <t xml:space="preserve">MCK-Ottawa South Compounding Pharmacy </t>
  </si>
  <si>
    <t xml:space="preserve">MCK-Ottawa Street Pharmacy </t>
  </si>
  <si>
    <t xml:space="preserve">MCK-Ouellette Avenue Pharmacy </t>
  </si>
  <si>
    <t xml:space="preserve">MCK-Overlea Pharmacy </t>
  </si>
  <si>
    <t xml:space="preserve">MCK-Owen Sound IDA Pharmacy </t>
  </si>
  <si>
    <t xml:space="preserve">MCK-Oxbury Pharmacy </t>
  </si>
  <si>
    <t xml:space="preserve">MCK-Oxford Pharmacy </t>
  </si>
  <si>
    <t xml:space="preserve">MCK-Oya Pharmacy </t>
  </si>
  <si>
    <t xml:space="preserve">MCK-Pace Pharmacy (East York) </t>
  </si>
  <si>
    <t xml:space="preserve">MCK-Pace Pharmacy (Toronto) </t>
  </si>
  <si>
    <t xml:space="preserve">MCK-Pacific Medical Pharmacy </t>
  </si>
  <si>
    <t xml:space="preserve">MCK-Pacific Pharmacy Toronto </t>
  </si>
  <si>
    <t xml:space="preserve">MCK-Pack4U ON </t>
  </si>
  <si>
    <t xml:space="preserve">MCK-Paisley Pharmacy </t>
  </si>
  <si>
    <t xml:space="preserve">MCK-Pakenham Pharmacy </t>
  </si>
  <si>
    <t xml:space="preserve">MCK-Palermo Pharmacy </t>
  </si>
  <si>
    <t xml:space="preserve">MCK-Palms Pharmacy </t>
  </si>
  <si>
    <t xml:space="preserve">MCK-Palmyra Guardian </t>
  </si>
  <si>
    <t xml:space="preserve">MCK-Pan Drugs (Brampton) </t>
  </si>
  <si>
    <t xml:space="preserve">MCK-Panacea Pharmacy </t>
  </si>
  <si>
    <t xml:space="preserve">MCK-Pape Drug Mart </t>
  </si>
  <si>
    <t xml:space="preserve">MCK-Parent Avenue Medical Pharmacy </t>
  </si>
  <si>
    <t xml:space="preserve">MCK-Park Pharmacy </t>
  </si>
  <si>
    <t xml:space="preserve">MCK-Parkdale Guardian Drugs </t>
  </si>
  <si>
    <t xml:space="preserve">MCK-Parkdale Medical Pharmacy Limited </t>
  </si>
  <si>
    <t xml:space="preserve">MCK-Parkdale Pharmacy </t>
  </si>
  <si>
    <t xml:space="preserve">MCK-Parkdale Pharmasave </t>
  </si>
  <si>
    <t xml:space="preserve">MCK-Parkedale Pharmacy </t>
  </si>
  <si>
    <t xml:space="preserve">MCK-Parkerhill Pharmacy </t>
  </si>
  <si>
    <t xml:space="preserve">MCK-Parkside Pharmacy </t>
  </si>
  <si>
    <t xml:space="preserve">MCK-Parkway Pharmacy </t>
  </si>
  <si>
    <t xml:space="preserve">MCK-Parkwood Pharmacy </t>
  </si>
  <si>
    <t xml:space="preserve">MCK-Parliament Pharmacy </t>
  </si>
  <si>
    <t xml:space="preserve">MCK-Pars Medical Pharmacy </t>
  </si>
  <si>
    <t xml:space="preserve">MCK-Pathway Pharmacy </t>
  </si>
  <si>
    <t xml:space="preserve">MCK-Paul Marley Pharmacy </t>
  </si>
  <si>
    <t xml:space="preserve">MCK-Paul's Lenadco Pharmacy </t>
  </si>
  <si>
    <t xml:space="preserve">MCK-Paul's Pharmasave </t>
  </si>
  <si>
    <t xml:space="preserve">MCK-Peace Health Pharmacy </t>
  </si>
  <si>
    <t xml:space="preserve">MCK-Peace Land Pharmacy Inc. </t>
  </si>
  <si>
    <t xml:space="preserve">MCK-Peace Medical Pharmacy </t>
  </si>
  <si>
    <t xml:space="preserve">MCK-Peel Best Pharmacy </t>
  </si>
  <si>
    <t xml:space="preserve">MCK-Peel Memorial Pharmacy </t>
  </si>
  <si>
    <t xml:space="preserve">MCK-Peel Pharmacy </t>
  </si>
  <si>
    <t xml:space="preserve">MCK-Pelham Hills Pharmacy </t>
  </si>
  <si>
    <t xml:space="preserve">MCK-Pellow Pharmasave </t>
  </si>
  <si>
    <t xml:space="preserve">MCK-Pendale Pharmacy </t>
  </si>
  <si>
    <t xml:space="preserve">MCK-Peninsula Pharmacy </t>
  </si>
  <si>
    <t xml:space="preserve">MCK-People's Choice Drug Mart (Pickering) </t>
  </si>
  <si>
    <t xml:space="preserve">MCK-People's Choice Pharmacy (Richmond Hill Bayview) </t>
  </si>
  <si>
    <t xml:space="preserve">MCK-People's Choice Pharmacy (Richmond Hill Yonge) </t>
  </si>
  <si>
    <t xml:space="preserve">MCK-People's Choice Remedy's Rx Pharmacy (Markham) </t>
  </si>
  <si>
    <t xml:space="preserve">MCK-Peoples Drug Mart (Scarborough) </t>
  </si>
  <si>
    <t xml:space="preserve">MCK-Peoples Drug Mart (Toronto Danforth) </t>
  </si>
  <si>
    <t>MCK-Peoples Drug Mart (Toronto Lawrence)</t>
  </si>
  <si>
    <t xml:space="preserve">MCK-People's Pharma Choice </t>
  </si>
  <si>
    <t xml:space="preserve">MCK-People's Pharmachoice </t>
  </si>
  <si>
    <t xml:space="preserve">MCK-Peritus Medical </t>
  </si>
  <si>
    <t xml:space="preserve">MCK-Permanent Drug Mart </t>
  </si>
  <si>
    <t xml:space="preserve">MCK-Perth Downtown Pharmasave </t>
  </si>
  <si>
    <t xml:space="preserve">MCK-Perth Family Pharmacy </t>
  </si>
  <si>
    <t xml:space="preserve">MCK-Perth Mews Pharmacy </t>
  </si>
  <si>
    <t xml:space="preserve">MCK-Peter Street Pharmacy </t>
  </si>
  <si>
    <t xml:space="preserve">MCK-Peterborough Hospital Pharmacy </t>
  </si>
  <si>
    <t xml:space="preserve">MCK-Phaily Guardian Pharmacy </t>
  </si>
  <si>
    <t xml:space="preserve">MCK-Phamasave Michael's Pharmacy </t>
  </si>
  <si>
    <t xml:space="preserve">MCK-Phamily Pharmacy </t>
  </si>
  <si>
    <t xml:space="preserve">MCK-Pharm Can Drug Mart </t>
  </si>
  <si>
    <t xml:space="preserve">MCK-Pharma 7 Care </t>
  </si>
  <si>
    <t xml:space="preserve">MCK-Pharma Center (Brampton) </t>
  </si>
  <si>
    <t xml:space="preserve">MCK-Pharma Center (Hamilton) </t>
  </si>
  <si>
    <t xml:space="preserve">MCK-Pharma Centro </t>
  </si>
  <si>
    <t xml:space="preserve">MCK-Pharma D Drugs </t>
  </si>
  <si>
    <t xml:space="preserve">MCK-Pharma Docs + </t>
  </si>
  <si>
    <t xml:space="preserve">MCK-Pharma Grace Drug Mart </t>
  </si>
  <si>
    <t xml:space="preserve">MCK-Pharma Land </t>
  </si>
  <si>
    <t xml:space="preserve">MCK-Pharma Plus </t>
  </si>
  <si>
    <t xml:space="preserve">MCK-Pharma Sense </t>
  </si>
  <si>
    <t xml:space="preserve">MCK-Pharma Viva Pharmacy </t>
  </si>
  <si>
    <t xml:space="preserve">MCK-Pharma Xpress </t>
  </si>
  <si>
    <t xml:space="preserve">MCK-Pharmacare Medical Group (Richmond Hill) </t>
  </si>
  <si>
    <t xml:space="preserve">MCK-Pharmacare Pharmacy (Kitchener) </t>
  </si>
  <si>
    <t xml:space="preserve">MCK-PHARMACHOICE (Bond) </t>
  </si>
  <si>
    <t>MCK-PharmaChoice (King)</t>
  </si>
  <si>
    <t xml:space="preserve">MCK-Pharmachoice Fieldgate Pharmacy Ltd </t>
  </si>
  <si>
    <t xml:space="preserve">MCK-Pharmacia (Toronto) </t>
  </si>
  <si>
    <t xml:space="preserve">MCK-Pharmacia Drugs (Downsview) </t>
  </si>
  <si>
    <t xml:space="preserve">MCK-Pharmacie Alban Pharmacy Ltd. </t>
  </si>
  <si>
    <t xml:space="preserve">MCK-Pharmacie Alfred </t>
  </si>
  <si>
    <t xml:space="preserve">MCK-Pharmacie Aubin Pharmacy </t>
  </si>
  <si>
    <t xml:space="preserve">MCK-Pharmacie Bourget Pharmacy </t>
  </si>
  <si>
    <t xml:space="preserve">MCK-Pharmacie Brisson Pharmacy Ltd </t>
  </si>
  <si>
    <t xml:space="preserve">MCK-Pharmacie Campus Pharmacy </t>
  </si>
  <si>
    <t xml:space="preserve">MCK-Pharmacie Centrum Pharmacy Inc </t>
  </si>
  <si>
    <t xml:space="preserve">MCK-Pharmacie Jean Coutu (Embrun) </t>
  </si>
  <si>
    <t xml:space="preserve">MCK-Pharmacie Jean Coutu Pharmacy (Alexandria) </t>
  </si>
  <si>
    <t xml:space="preserve">MCK-Pharmacie Jean Coutu Pharmacy (Hawkesbury) </t>
  </si>
  <si>
    <t xml:space="preserve">MCK-Pharmacie Jean Coutu Pharmacy (Orleans) </t>
  </si>
  <si>
    <t xml:space="preserve">MCK-Pharmacie Jean Coutu Pharmacy (Rockland) </t>
  </si>
  <si>
    <t xml:space="preserve">MCK-Pharmacie Jean Coutu Pharmacy (Vanier) </t>
  </si>
  <si>
    <t xml:space="preserve">MCK-Pharmacie La Colombe Pharmacy </t>
  </si>
  <si>
    <t xml:space="preserve">MCK-Pharmacie La Paix Pharmacy </t>
  </si>
  <si>
    <t xml:space="preserve">MCK-Pharmacie Limoges Guardian Pharmacy </t>
  </si>
  <si>
    <t xml:space="preserve">MCK-Pharmacie Medici Pharmacy </t>
  </si>
  <si>
    <t xml:space="preserve">MCK-Pharmacie Medione Inc. </t>
  </si>
  <si>
    <t xml:space="preserve">MCK-Pharmacie Nipissing Pharmacy </t>
  </si>
  <si>
    <t xml:space="preserve">MCK-Pharmacie Noelville Pharmacy </t>
  </si>
  <si>
    <t xml:space="preserve">MCK-Pharmacie Novena </t>
  </si>
  <si>
    <t xml:space="preserve">MCK-Pharmacie Orleans Pharmacy </t>
  </si>
  <si>
    <t xml:space="preserve">MCK-Pharmacie Plantagenet Pharmacy </t>
  </si>
  <si>
    <t xml:space="preserve">MCK-Pharmacie St. Charles Pharmacy </t>
  </si>
  <si>
    <t xml:space="preserve">MCK-Pharmacie St. Isidore Pharmacy Pharmasave </t>
  </si>
  <si>
    <t xml:space="preserve">MCK-Pharmacie Wendover </t>
  </si>
  <si>
    <t xml:space="preserve">MCK-Pharma-Cita </t>
  </si>
  <si>
    <t xml:space="preserve">MCK-Pharmacy 7 </t>
  </si>
  <si>
    <t xml:space="preserve">MCK-Pharmacy Associates of Port Perry </t>
  </si>
  <si>
    <t xml:space="preserve">MCK-Pharmacy By The Grange </t>
  </si>
  <si>
    <t xml:space="preserve">MCK-Pharmacy Care </t>
  </si>
  <si>
    <t xml:space="preserve">MCK-Pharmacy Coach Drugstore (LN 1) </t>
  </si>
  <si>
    <t xml:space="preserve">MCK-Pharmacy Corner - Woodstock </t>
  </si>
  <si>
    <t xml:space="preserve">MCK-Pharmacy Go Caledonia </t>
  </si>
  <si>
    <t xml:space="preserve">MCK-Pharmacy Go Glenridge </t>
  </si>
  <si>
    <t xml:space="preserve">MCK-Pharmacy on Cottrelle </t>
  </si>
  <si>
    <t xml:space="preserve">MCK-Pharmacy on Main </t>
  </si>
  <si>
    <t xml:space="preserve">MCK-Pharmacy on Metcalfe </t>
  </si>
  <si>
    <t xml:space="preserve">MCK-Pharmacy One (Mississauga) </t>
  </si>
  <si>
    <t xml:space="preserve">MCK-Pharmacy One (Whitby) </t>
  </si>
  <si>
    <t xml:space="preserve">MCK-Pharmacy Zen </t>
  </si>
  <si>
    <t xml:space="preserve">MCK-Pharmacy.Ca </t>
  </si>
  <si>
    <t xml:space="preserve">MCK-PharmacyCorner </t>
  </si>
  <si>
    <t xml:space="preserve">MCK-Pharma-Docs </t>
  </si>
  <si>
    <t xml:space="preserve">MCK-Pharmaessence Drug Mart </t>
  </si>
  <si>
    <t xml:space="preserve">MCK-Pharmagreen Pharmacy </t>
  </si>
  <si>
    <t xml:space="preserve">MCK-Pharmaguard </t>
  </si>
  <si>
    <t xml:space="preserve">MCK-Pharmakeio Guardian </t>
  </si>
  <si>
    <t xml:space="preserve">MCK-Pharmalink IDA Pharmacy </t>
  </si>
  <si>
    <t xml:space="preserve">MCK-Pharmalinx Guardian Pharmacy (Richmond Hill) </t>
  </si>
  <si>
    <t xml:space="preserve">MCK-Pharmalinx Guardian Pharmacy (Scarborough) </t>
  </si>
  <si>
    <t xml:space="preserve">MCK-Pharmalinx Guardian Pharmacy (Unionville) </t>
  </si>
  <si>
    <t xml:space="preserve">MCK-Pharmaright Pharmacy (Barrie) </t>
  </si>
  <si>
    <t xml:space="preserve">MCK-Pharmaright Pharmacy (Sault Ste. Marie) </t>
  </si>
  <si>
    <t xml:space="preserve">MCK-Pharmasante' Pharmacy </t>
  </si>
  <si>
    <t xml:space="preserve">MCK-Pharmasave - Adelaide North Pharmacy </t>
  </si>
  <si>
    <t xml:space="preserve">MCK-Pharmasave - Progress Medical Pharmacy </t>
  </si>
  <si>
    <t xml:space="preserve">MCK-Pharmasave #9743 (Brampton Lacoste) </t>
  </si>
  <si>
    <t xml:space="preserve">MCK-Pharmasave (Aurora) </t>
  </si>
  <si>
    <t xml:space="preserve">MCK-Pharmasave (Belleville) </t>
  </si>
  <si>
    <t xml:space="preserve">MCK-Pharmasave (Brampton Braydon) </t>
  </si>
  <si>
    <t xml:space="preserve">MCK-Pharmasave (Burlington) </t>
  </si>
  <si>
    <t xml:space="preserve">MCK-Pharmasave (Dundas) </t>
  </si>
  <si>
    <t>MCK-Pharmasave (Gananoque)</t>
  </si>
  <si>
    <t xml:space="preserve">MCK-Pharmasave (Hamilton Queenston) </t>
  </si>
  <si>
    <t xml:space="preserve">MCK-Pharmasave (Hamilton Upper Ottawa) </t>
  </si>
  <si>
    <t xml:space="preserve">MCK-Pharmasave (Huntsville) </t>
  </si>
  <si>
    <t xml:space="preserve">MCK-Pharmasave (Ingersoll) </t>
  </si>
  <si>
    <t xml:space="preserve">MCK-Pharmasave (Kitchener) </t>
  </si>
  <si>
    <t xml:space="preserve">MCK-Pharmasave (London) </t>
  </si>
  <si>
    <t xml:space="preserve">MCK-Pharmasave (Muncey) </t>
  </si>
  <si>
    <t xml:space="preserve">MCK-Pharmasave (North Bay) </t>
  </si>
  <si>
    <t xml:space="preserve">MCK-Pharmasave (North York) </t>
  </si>
  <si>
    <t xml:space="preserve">MCK-Pharmasave (Ohsweken) </t>
  </si>
  <si>
    <t xml:space="preserve">MCK-Pharmasave (Stirling) </t>
  </si>
  <si>
    <t xml:space="preserve">MCK-Pharmasave (Stoney Creek) </t>
  </si>
  <si>
    <t xml:space="preserve">MCK-Pharmasave (Toronto Pape) </t>
  </si>
  <si>
    <t xml:space="preserve">MCK-Pharmasave (Trenton) </t>
  </si>
  <si>
    <t xml:space="preserve">MCK-Pharmasave (Waterloo) </t>
  </si>
  <si>
    <t xml:space="preserve">MCK-Pharmasave (Welland) </t>
  </si>
  <si>
    <t xml:space="preserve">MCK-Pharmasave @ WGH </t>
  </si>
  <si>
    <t xml:space="preserve">MCK-Pharmasave 101 Medical Pharmacy (Vaughan) </t>
  </si>
  <si>
    <t xml:space="preserve">MCK-Pharmasave 2 Care Pharmacy (Markham) </t>
  </si>
  <si>
    <t xml:space="preserve">MCK-Pharmasave 638 (Caledon East) </t>
  </si>
  <si>
    <t xml:space="preserve">MCK-Pharmasave 931 (Brampton Bovaird) </t>
  </si>
  <si>
    <t xml:space="preserve">MCK-Pharmasave 9717 (Bradford) </t>
  </si>
  <si>
    <t xml:space="preserve">MCK-Pharmasave 9751 - Michael's Pharmacy </t>
  </si>
  <si>
    <t xml:space="preserve">MCK-Pharmasave 9791 University Centre Pharmacy </t>
  </si>
  <si>
    <t xml:space="preserve">MCK-Pharmasave Allandale </t>
  </si>
  <si>
    <t xml:space="preserve">MCK-Pharmasave Bayly Pharmacy </t>
  </si>
  <si>
    <t xml:space="preserve">MCK-Pharmasave Bramcity Pharmacy </t>
  </si>
  <si>
    <t xml:space="preserve">MCK-Pharmasave Burford Pharmacy </t>
  </si>
  <si>
    <t xml:space="preserve">MCK-Pharmasave Cadence Pharmacy </t>
  </si>
  <si>
    <t xml:space="preserve">MCK-Pharmasave Casselman Pharmacy </t>
  </si>
  <si>
    <t xml:space="preserve">MCK-Pharmasave Central Algoma Pharmacy </t>
  </si>
  <si>
    <t xml:space="preserve">MCK-Pharmasave Cobourg Medical Pharmacy </t>
  </si>
  <si>
    <t xml:space="preserve">MCK-Pharmasave Corunna Pharmacy </t>
  </si>
  <si>
    <t xml:space="preserve">MCK-Pharmasave Cyril Pharmacy </t>
  </si>
  <si>
    <t xml:space="preserve">MCK-Pharmasave Devon Pharmacy </t>
  </si>
  <si>
    <t xml:space="preserve">MCK-Pharmasave Dorset Village Pharmacy </t>
  </si>
  <si>
    <t xml:space="preserve">MCK-Pharmasave Dundas Centre </t>
  </si>
  <si>
    <t xml:space="preserve">MCK-Pharmasave Elgin Mall St. Thomas </t>
  </si>
  <si>
    <t xml:space="preserve">MCK-Pharmasave Fenelon Falls Pharmacy </t>
  </si>
  <si>
    <t xml:space="preserve">MCK-Pharmasave Fort Frances </t>
  </si>
  <si>
    <t xml:space="preserve">MCK-Pharmasave Hanna Pharmacy </t>
  </si>
  <si>
    <t xml:space="preserve">MCK-Pharmasave Inverhouse Pharmacy </t>
  </si>
  <si>
    <t xml:space="preserve">MCK-Pharmasave Mary's Pharmacy </t>
  </si>
  <si>
    <t xml:space="preserve">MCK-Pharmasave Medicine Chest Pharmacy </t>
  </si>
  <si>
    <t xml:space="preserve">MCK-Pharmasave Michael's Pharmacy </t>
  </si>
  <si>
    <t xml:space="preserve">MCK-Pharmasave Monarch Pharmacy </t>
  </si>
  <si>
    <t xml:space="preserve">MCK-Pharmasave Sally's Pharmacy </t>
  </si>
  <si>
    <t xml:space="preserve">MCK-Pharmasave Shellard Lane Pharmacy </t>
  </si>
  <si>
    <t xml:space="preserve">MCK-Pharmasave Simcoe </t>
  </si>
  <si>
    <t xml:space="preserve">MCK-Pharmasave The Clinic Pharmacy </t>
  </si>
  <si>
    <t xml:space="preserve">MCK-Pharmasave Uxbridge Medical Pharmacy </t>
  </si>
  <si>
    <t xml:space="preserve">MCK-Pharmasave Village Square Pharmacy </t>
  </si>
  <si>
    <t xml:space="preserve">MCK-Pharmasave Waterdown Village Pharmacy </t>
  </si>
  <si>
    <t xml:space="preserve">MCK-Pharmasave WinCare Pharmacy &amp; Compounding Centre </t>
  </si>
  <si>
    <t xml:space="preserve">MCK-Pharmasave Wynford Heights </t>
  </si>
  <si>
    <t xml:space="preserve">MCK-Pharmasave Yorkdale Pharmacy </t>
  </si>
  <si>
    <t xml:space="preserve">MCK-Pharmasave/Adel Pharmacy </t>
  </si>
  <si>
    <t xml:space="preserve">MCK-Pharmaserve </t>
  </si>
  <si>
    <t xml:space="preserve">MCK-Pharmashield Dispensary </t>
  </si>
  <si>
    <t xml:space="preserve">MCK-Pharmasmart </t>
  </si>
  <si>
    <t xml:space="preserve">MCK-PharmAssist </t>
  </si>
  <si>
    <t xml:space="preserve">MCK-Pharma-Star Medical Pharmacy </t>
  </si>
  <si>
    <t xml:space="preserve">MCK-PharmaTrust Drug Mart </t>
  </si>
  <si>
    <t xml:space="preserve">MCK-Pharmawell Drugmart (Seeleys Bay) </t>
  </si>
  <si>
    <t xml:space="preserve">MCK-Pharmawell Drugmart (Tamworth) </t>
  </si>
  <si>
    <t xml:space="preserve">MCK-Pharmawell Drugmart (Verona) </t>
  </si>
  <si>
    <t xml:space="preserve">MCK-Pharmazone Pharmacy </t>
  </si>
  <si>
    <t xml:space="preserve">MCK-Pharmcare IDA Pharmacy </t>
  </si>
  <si>
    <t xml:space="preserve">MCK-Pharmex Direct Inc. </t>
  </si>
  <si>
    <t xml:space="preserve">MCK-Pharmore Pharmacy </t>
  </si>
  <si>
    <t xml:space="preserve">MCK-Pharmore Pharmacy (Markham) </t>
  </si>
  <si>
    <t xml:space="preserve">MCK-Pharmore Pharmacy (Scarborough Eglinton) </t>
  </si>
  <si>
    <t xml:space="preserve">MCK-Pharmore Pharmacy (Scarborough Finch) </t>
  </si>
  <si>
    <t xml:space="preserve">MCK-Pharmore Pharmacy (Scarborough Pharmacy) </t>
  </si>
  <si>
    <t xml:space="preserve">MCK-Philips Pharmacy </t>
  </si>
  <si>
    <t xml:space="preserve">MCK-Phillbrook Pharmacy </t>
  </si>
  <si>
    <t xml:space="preserve">MCK-Phils Lakeshore Pharmacy IDA </t>
  </si>
  <si>
    <t xml:space="preserve">MCK-Phil-Way Pharmacy </t>
  </si>
  <si>
    <t xml:space="preserve">MCK-Pickering First Place Pharmacy </t>
  </si>
  <si>
    <t xml:space="preserve">MCK-Pickering Medical Pharmacy </t>
  </si>
  <si>
    <t xml:space="preserve">MCK-Pickering Village Pharmacy </t>
  </si>
  <si>
    <t xml:space="preserve">MCK-Picton Clinic Pharmacy </t>
  </si>
  <si>
    <t xml:space="preserve">MCK-Pillway </t>
  </si>
  <si>
    <t xml:space="preserve">MCK-Pine Grove Pharmacy </t>
  </si>
  <si>
    <t xml:space="preserve">MCK-Pine Valley Pharmacy </t>
  </si>
  <si>
    <t xml:space="preserve">MCK-Pitt Street Pharmacy </t>
  </si>
  <si>
    <t xml:space="preserve">MCK-Plains Rd West Pharmacy </t>
  </si>
  <si>
    <t xml:space="preserve">MCK-Plainsview Pharmacy </t>
  </si>
  <si>
    <t xml:space="preserve">MCK-Plattsville Guardian Pharmacy </t>
  </si>
  <si>
    <t xml:space="preserve">MCK-Pleasant Park Pharmacy </t>
  </si>
  <si>
    <t xml:space="preserve">MCK-PocketPills </t>
  </si>
  <si>
    <t xml:space="preserve">MCK-Pollard IDA Pharmacy </t>
  </si>
  <si>
    <t xml:space="preserve">MCK-Pollock and Williams Pharmacy </t>
  </si>
  <si>
    <t xml:space="preserve">MCK-Polonia Ave. Pharmacy </t>
  </si>
  <si>
    <t xml:space="preserve">MCK-Polycare Pharmacy </t>
  </si>
  <si>
    <t xml:space="preserve">MCK-Pond Mills Medical Pharmacy </t>
  </si>
  <si>
    <t xml:space="preserve">MCK-Pontypool Pharmacy </t>
  </si>
  <si>
    <t xml:space="preserve">MCK-Pop Rx Ancaster Central Pharmacy </t>
  </si>
  <si>
    <t xml:space="preserve">MCK-Popular Choice Pharmacy - Birchwood </t>
  </si>
  <si>
    <t xml:space="preserve">MCK-Popular Choice Pharmacy (Kennedy) </t>
  </si>
  <si>
    <t xml:space="preserve">MCK-Port Burwell Pharmacy </t>
  </si>
  <si>
    <t xml:space="preserve">MCK-Port Credit Medical Centre &amp; Pharmacy </t>
  </si>
  <si>
    <t xml:space="preserve">MCK-Port Dalhousie Pharmacy </t>
  </si>
  <si>
    <t xml:space="preserve">MCK-Port Health Pharmacy </t>
  </si>
  <si>
    <t xml:space="preserve">MCK-Port Hope Community Pharmacy </t>
  </si>
  <si>
    <t xml:space="preserve">MCK-Port Hope Guardian Pharmacy </t>
  </si>
  <si>
    <t xml:space="preserve">MCK-Port Hope Pharmasave </t>
  </si>
  <si>
    <t xml:space="preserve">MCK-Port Medical Pharmacy </t>
  </si>
  <si>
    <t xml:space="preserve">MCK-Port Perry Pharmacy </t>
  </si>
  <si>
    <t xml:space="preserve">MCK-Port Perry Remedy's Rx </t>
  </si>
  <si>
    <t xml:space="preserve">MCK-Port Rowan Pharmasave </t>
  </si>
  <si>
    <t xml:space="preserve">MCK-Port Union Pharmacy </t>
  </si>
  <si>
    <t xml:space="preserve">MCK-Port Weller Pharmacy Pharmasave </t>
  </si>
  <si>
    <t xml:space="preserve">MCK-Portage Medical Pharmacy </t>
  </si>
  <si>
    <t xml:space="preserve">MCK-Portland Pharmasave </t>
  </si>
  <si>
    <t xml:space="preserve">MCK-Postscriptions </t>
  </si>
  <si>
    <t xml:space="preserve">MCK-Potters Wheel Pharmacy </t>
  </si>
  <si>
    <t xml:space="preserve">MCK-Powassan Drug Mart </t>
  </si>
  <si>
    <t xml:space="preserve">MCK-Precise Pharmacy </t>
  </si>
  <si>
    <t xml:space="preserve">MCK-Prescott Remedy's Rx </t>
  </si>
  <si>
    <t xml:space="preserve">MCK-Prescription Care Centre </t>
  </si>
  <si>
    <t xml:space="preserve">MCK-Prescription Centre (University Campus) </t>
  </si>
  <si>
    <t xml:space="preserve">MCK-Prescription Centre (Victoria Campus) </t>
  </si>
  <si>
    <t xml:space="preserve">MCK-Prescription Pharmacy </t>
  </si>
  <si>
    <t xml:space="preserve">MCK-Prescription Shop (Grosvenor) </t>
  </si>
  <si>
    <t xml:space="preserve">MCK-Prescription Shop 2 (Wellington) </t>
  </si>
  <si>
    <t xml:space="preserve">MCK-Preston Medical Pharmacy (Cambridge) </t>
  </si>
  <si>
    <t xml:space="preserve">MCK-Preston Medical Pharmacy (Ottawa) </t>
  </si>
  <si>
    <t xml:space="preserve">MCK-Preston Pharmasave </t>
  </si>
  <si>
    <t xml:space="preserve">MCK-Prima Care Pharmacy </t>
  </si>
  <si>
    <t xml:space="preserve">MCK-Primary Care Pharmacy </t>
  </si>
  <si>
    <t xml:space="preserve">MCK-Prime Care Pharmacy Arboretum </t>
  </si>
  <si>
    <t xml:space="preserve">MCK-Prime Medical Pharmacy </t>
  </si>
  <si>
    <t xml:space="preserve">MCK-Prince Charles Pharmacy </t>
  </si>
  <si>
    <t xml:space="preserve">MCK-Prince Edward Pharmacy </t>
  </si>
  <si>
    <t xml:space="preserve">MCK-Prince William Way Pharmasave Pharmacy </t>
  </si>
  <si>
    <t xml:space="preserve">MCK-Princess Margaret Outpatient Pharmacy </t>
  </si>
  <si>
    <t xml:space="preserve">MCK-Princess Pharmacy </t>
  </si>
  <si>
    <t xml:space="preserve">MCK-Pringle Creek Pharmasave </t>
  </si>
  <si>
    <t xml:space="preserve">MCK-Prisms Pharmasave </t>
  </si>
  <si>
    <t xml:space="preserve">MCK-Pro Pharmacy </t>
  </si>
  <si>
    <t xml:space="preserve">MCK-Proactive Pharmacy </t>
  </si>
  <si>
    <t xml:space="preserve">MCK-Procare IDA Pharmacy </t>
  </si>
  <si>
    <t xml:space="preserve">MCK-Procare Pharmacy (Etobicoke) </t>
  </si>
  <si>
    <t xml:space="preserve">MCK-Procare Pharmacy (Richmond Hill) </t>
  </si>
  <si>
    <t xml:space="preserve">MCK-Procare Pharmacy (Scarborough) </t>
  </si>
  <si>
    <t xml:space="preserve">MCK-Procare Pharmacy (Toronto) </t>
  </si>
  <si>
    <t xml:space="preserve">MCK-Procare Pharmacy Ltd (Barrie) </t>
  </si>
  <si>
    <t xml:space="preserve">MCK-Professional Arts Pharmacy </t>
  </si>
  <si>
    <t xml:space="preserve">MCK-Professional Medical Pharmacy </t>
  </si>
  <si>
    <t xml:space="preserve">MCK-Progress Centre Pharmacy </t>
  </si>
  <si>
    <t xml:space="preserve">MCK-Progress Place Pharmacy </t>
  </si>
  <si>
    <t xml:space="preserve">MCK-Progressive Drug Mart - Huron </t>
  </si>
  <si>
    <t xml:space="preserve">MCK-Progressive Drug Mart (Dundas) </t>
  </si>
  <si>
    <t xml:space="preserve">MCK-Progressive Pharmacy </t>
  </si>
  <si>
    <t xml:space="preserve">MCK-Prohealth Pharmacy (Barrie) </t>
  </si>
  <si>
    <t xml:space="preserve">MCK-Prohealth Pharmacy (Toronto) </t>
  </si>
  <si>
    <t xml:space="preserve">MCK-ProMed Pharmacy </t>
  </si>
  <si>
    <t xml:space="preserve">MCK-Prorenata Pharmacy </t>
  </si>
  <si>
    <t xml:space="preserve">MCK-Providence Pharmacy </t>
  </si>
  <si>
    <t xml:space="preserve">MCK-Provincial Pharmacy </t>
  </si>
  <si>
    <t xml:space="preserve">MCK-PS Pharmasave Fairways Drug Store </t>
  </si>
  <si>
    <t xml:space="preserve">MCK-Public Pharmacy </t>
  </si>
  <si>
    <t xml:space="preserve">MCK-Pulse Pharmacy </t>
  </si>
  <si>
    <t xml:space="preserve">MCK-Pulse Rx LTC Pharmacy </t>
  </si>
  <si>
    <t xml:space="preserve">MCK-PureHealth Pharmacy (Barrie) </t>
  </si>
  <si>
    <t xml:space="preserve">MCK-PureHealth Pharmacy (Richmond Hill) </t>
  </si>
  <si>
    <t xml:space="preserve">MCK-Q Pharmacy </t>
  </si>
  <si>
    <t xml:space="preserve">MCK-Quality Care Pharmacy Shepard </t>
  </si>
  <si>
    <t xml:space="preserve">MCK-Quarry Medical Pharmacy </t>
  </si>
  <si>
    <t xml:space="preserve">MCK-Queen Best Pharmacy </t>
  </si>
  <si>
    <t xml:space="preserve">MCK-Queen East Medical Pharmacy </t>
  </si>
  <si>
    <t xml:space="preserve">MCK-Queen Hansen Pharmacy </t>
  </si>
  <si>
    <t xml:space="preserve">MCK-Queen Lake Pharmacy </t>
  </si>
  <si>
    <t xml:space="preserve">MCK-Queen Street Pharmacy (Brampton) </t>
  </si>
  <si>
    <t xml:space="preserve">MCK-Queen Street Pharmacy (Niagara Falls) </t>
  </si>
  <si>
    <t xml:space="preserve">MCK-Queen York Pharmacy </t>
  </si>
  <si>
    <t xml:space="preserve">MCK-QueenCare Pharmacy </t>
  </si>
  <si>
    <t xml:space="preserve">MCK-Queen-Lynch Pharmacy </t>
  </si>
  <si>
    <t xml:space="preserve">MCK-Queen's Drug Mart (Oakville) </t>
  </si>
  <si>
    <t xml:space="preserve">MCK-Queen's Medical Pharmacy (Burlington) </t>
  </si>
  <si>
    <t xml:space="preserve">MCK-Queens Pharmacy (Kitchener Highland) </t>
  </si>
  <si>
    <t xml:space="preserve">MCK-Queens Pharmacy (Kitchener Queen) </t>
  </si>
  <si>
    <t xml:space="preserve">MCK-Queen's Pharmacy (St. Catharines) </t>
  </si>
  <si>
    <t xml:space="preserve">MCK-Queens Pharmacy Ltd. (Ottawa) </t>
  </si>
  <si>
    <t xml:space="preserve">MCK-Queen's Plate Pharmacy </t>
  </si>
  <si>
    <t xml:space="preserve">MCK-Queen's Square Pharmacy </t>
  </si>
  <si>
    <t xml:space="preserve">MCK-Queensmed Pharmacy </t>
  </si>
  <si>
    <t xml:space="preserve">MCK-Queenston Pharma Star Pharmacy </t>
  </si>
  <si>
    <t xml:space="preserve">MCK-Queenston Pharmacy </t>
  </si>
  <si>
    <t xml:space="preserve">MCK-Queenstown Drug Mart </t>
  </si>
  <si>
    <t xml:space="preserve">MCK-Queensway Health Pharmacentre </t>
  </si>
  <si>
    <t xml:space="preserve">MCK-Queensway Pharmacy </t>
  </si>
  <si>
    <t xml:space="preserve">MCK-Queentario Pharmacy </t>
  </si>
  <si>
    <t xml:space="preserve">MCK-Quick-Med Pharmacy </t>
  </si>
  <si>
    <t xml:space="preserve">MCK-Quinte IDA Pharmacy </t>
  </si>
  <si>
    <t xml:space="preserve">MCK-R.K. Pharmacy Limited </t>
  </si>
  <si>
    <t xml:space="preserve">MCK-R.O.O.T.S. Four Winds Pharmacy </t>
  </si>
  <si>
    <t xml:space="preserve">MCK-Rainbow IDA Pharmacy </t>
  </si>
  <si>
    <t xml:space="preserve">MCK-Rainbow Pharmasave </t>
  </si>
  <si>
    <t xml:space="preserve">MCK-Rainy Lake First Nations Pharmacy Ltd. </t>
  </si>
  <si>
    <t xml:space="preserve">MCK-Rainy River Drugs </t>
  </si>
  <si>
    <t xml:space="preserve">MCK-Rapids Pharmachoice </t>
  </si>
  <si>
    <t xml:space="preserve">MCK-Rastin's Wilson St. Pharmacy </t>
  </si>
  <si>
    <t xml:space="preserve">MCK-Rathburn Pharmacy </t>
  </si>
  <si>
    <t xml:space="preserve">MCK-Raxlen Pharmacy </t>
  </si>
  <si>
    <t xml:space="preserve">MCK-Ray Pharmacy </t>
  </si>
  <si>
    <t xml:space="preserve">MCK-Raylawson Pharmacy </t>
  </si>
  <si>
    <t xml:space="preserve">MCK-Red Lake Pharmacy </t>
  </si>
  <si>
    <t xml:space="preserve">MCK-Rediscover Health Pharmacy </t>
  </si>
  <si>
    <t xml:space="preserve">MCK-Reflex Pharmacy </t>
  </si>
  <si>
    <t xml:space="preserve">MCK-Refresh Pharmacy </t>
  </si>
  <si>
    <t xml:space="preserve">MCK-Regency Pharmacy </t>
  </si>
  <si>
    <t xml:space="preserve">MCK-Remedy's Al-Shafa Pharmacy </t>
  </si>
  <si>
    <t xml:space="preserve">MCK-Remedy's Global Drug Mart Pharmacy </t>
  </si>
  <si>
    <t xml:space="preserve">MCK-Remedy's Rx (Belleville) </t>
  </si>
  <si>
    <t xml:space="preserve">MCK-Remedy's Rx (Brantford) </t>
  </si>
  <si>
    <t xml:space="preserve">MCK-Remedy's Rx (Espanola) </t>
  </si>
  <si>
    <t xml:space="preserve">MCK-Remedy's Rx (Sudbury) </t>
  </si>
  <si>
    <t xml:space="preserve">MCK-Remedy's Rx 3000 Medical Pharmacy </t>
  </si>
  <si>
    <t xml:space="preserve">MCK-Remedy's Rx Arogya Pharmacy </t>
  </si>
  <si>
    <t xml:space="preserve">MCK-Remedy's Rx Buckhorn Pharmacy </t>
  </si>
  <si>
    <t xml:space="preserve">MCK-Remedy's Rx Eglinton Bayview Compounding Pharmacy </t>
  </si>
  <si>
    <t xml:space="preserve">MCK-Remedy's Rx Ennismore Pharmacy </t>
  </si>
  <si>
    <t xml:space="preserve">MCK-Remedy's Rx Global Drug Mart </t>
  </si>
  <si>
    <t xml:space="preserve">MCK-Remedy's Rx Healthcare Plus Pharmacy (Hamilton Barton) </t>
  </si>
  <si>
    <t xml:space="preserve">MCK-Remedy's Rx Healthcare Plus Pharmacy (Hamilton Garth) </t>
  </si>
  <si>
    <t xml:space="preserve">MCK-Remedy's Rx Healthcare Plus Pharmacy (Stoney Creek) </t>
  </si>
  <si>
    <t>MCK-Remedy's Rx O. M .C. Pharmacy (Oshawa)</t>
  </si>
  <si>
    <t xml:space="preserve">MCK-Remedy's Rx on Kent </t>
  </si>
  <si>
    <t xml:space="preserve">MCK-Remedy's Rx Riverside Court </t>
  </si>
  <si>
    <t xml:space="preserve">MCK-Renew Medical Pharmacy </t>
  </si>
  <si>
    <t xml:space="preserve">MCK-Renew Toronto Pharmacy </t>
  </si>
  <si>
    <t xml:space="preserve">MCK-Renforth Pharmacy </t>
  </si>
  <si>
    <t xml:space="preserve">MCK-Resident Care Pharmacy Ltd. </t>
  </si>
  <si>
    <t xml:space="preserve">MCK-Respect Rx Byward Market </t>
  </si>
  <si>
    <t xml:space="preserve">MCK-Respect Rx Cornwall </t>
  </si>
  <si>
    <t xml:space="preserve">MCK-Respect Rx Ottawa West </t>
  </si>
  <si>
    <t xml:space="preserve">MCK-Respect Rx Pharmacy </t>
  </si>
  <si>
    <t xml:space="preserve">MCK-Rest Acres Pharmacy </t>
  </si>
  <si>
    <t xml:space="preserve">MCK-Restore Pharmaceuticals </t>
  </si>
  <si>
    <t xml:space="preserve">MCK-Reve Pharmacy Services </t>
  </si>
  <si>
    <t xml:space="preserve">MCK-Rexall #1255 (Ottawa Sparks) </t>
  </si>
  <si>
    <t xml:space="preserve">MCK-Rexall #1875 (London Hyde Park) </t>
  </si>
  <si>
    <t xml:space="preserve">MCK-Rexall #2121 (Lindsay Angeline) </t>
  </si>
  <si>
    <t xml:space="preserve">MCK-Rexall #6929 (Uxbridge) </t>
  </si>
  <si>
    <t xml:space="preserve">MCK-Rexall #729 (North York North American Life) </t>
  </si>
  <si>
    <t xml:space="preserve">MCK-Rexall #8128 (Windsor 1454 Ouellete)  </t>
  </si>
  <si>
    <t>MCK-Rexall #95 (Ottawa Orleans)</t>
  </si>
  <si>
    <t xml:space="preserve">MCK-Rexall (Acton) </t>
  </si>
  <si>
    <t xml:space="preserve">MCK-Rexall (Ajax 475 Westney) </t>
  </si>
  <si>
    <t xml:space="preserve">MCK-Rexall (Ajax 955 Westney) </t>
  </si>
  <si>
    <t xml:space="preserve">MCK-Rexall (Ajax Harwood) </t>
  </si>
  <si>
    <t xml:space="preserve">MCK-Rexall (Alliston) </t>
  </si>
  <si>
    <t xml:space="preserve">MCK-Rexall (Ancaster) </t>
  </si>
  <si>
    <t xml:space="preserve">MCK-Rexall (Arnprior) </t>
  </si>
  <si>
    <t xml:space="preserve">MCK-Rexall (Atikokan) </t>
  </si>
  <si>
    <t xml:space="preserve">MCK-Rexall (Azilda) </t>
  </si>
  <si>
    <t xml:space="preserve">MCK-Rexall (Barrie Bayfield) </t>
  </si>
  <si>
    <t xml:space="preserve">MCK-Rexall (Barrie Cundles) </t>
  </si>
  <si>
    <t xml:space="preserve">MCK-Rexall (Barrie Duckworth) </t>
  </si>
  <si>
    <t xml:space="preserve">MCK-Rexall (Barrie Essa) </t>
  </si>
  <si>
    <t xml:space="preserve">MCK-Rexall (Barrie Maple) </t>
  </si>
  <si>
    <t xml:space="preserve">MCK-Rexall (Barrie Wellington) </t>
  </si>
  <si>
    <t xml:space="preserve">MCK-Rexall (Beamsville) </t>
  </si>
  <si>
    <t xml:space="preserve">MCK-Rexall (Belleville 173 Dundas) </t>
  </si>
  <si>
    <t xml:space="preserve">MCK-Rexall (Belleville 210 Dundas) </t>
  </si>
  <si>
    <t xml:space="preserve">MCK-Rexall (Bolton) </t>
  </si>
  <si>
    <t xml:space="preserve">MCK-Rexall (Bracebridge Hwy 118) </t>
  </si>
  <si>
    <t xml:space="preserve">MCK-Rexall (Bracebridge Mcdonald) </t>
  </si>
  <si>
    <t xml:space="preserve">MCK-Rexall (Bradford) </t>
  </si>
  <si>
    <t xml:space="preserve">MCK-Rexall (Brampton Bovaird) </t>
  </si>
  <si>
    <t xml:space="preserve">MCK-Rexall (Brampton Centennial Mall) </t>
  </si>
  <si>
    <t xml:space="preserve">MCK-Rexall (Brampton Greyrose Plaza) </t>
  </si>
  <si>
    <t xml:space="preserve">MCK-Rexall (Brampton Kennedy) </t>
  </si>
  <si>
    <t xml:space="preserve">MCK-Rexall (Brampton Shoppers World) </t>
  </si>
  <si>
    <t xml:space="preserve">MCK-Rexall (Brampton Steeles) </t>
  </si>
  <si>
    <t xml:space="preserve">MCK-Rexall (Brampton Westbram Plaza) </t>
  </si>
  <si>
    <t xml:space="preserve">MCK-Rexall (Brighton) </t>
  </si>
  <si>
    <t xml:space="preserve">MCK-Rexall (Brockville) </t>
  </si>
  <si>
    <t xml:space="preserve">MCK-Rexall (Burlington Burlingwood Centre) </t>
  </si>
  <si>
    <t xml:space="preserve">MCK-Rexall (Burlington New) </t>
  </si>
  <si>
    <t xml:space="preserve">MCK-Rexall (Burlington Upper Brant Plaza) </t>
  </si>
  <si>
    <t xml:space="preserve">MCK-Rexall (Caledonia) </t>
  </si>
  <si>
    <t xml:space="preserve">MCK-Rexall (Cambridge) </t>
  </si>
  <si>
    <t xml:space="preserve">MCK-Rexall (Cardinal) </t>
  </si>
  <si>
    <t xml:space="preserve">MCK-Rexall (Chatham McNaughton) </t>
  </si>
  <si>
    <t xml:space="preserve">MCK-Rexall (Chatham St. Clair) </t>
  </si>
  <si>
    <t xml:space="preserve">MCK-Rexall (Chesley) </t>
  </si>
  <si>
    <t xml:space="preserve">MCK-Rexall (Collingwood) </t>
  </si>
  <si>
    <t xml:space="preserve">MCK-Rexall (Concord 1-178 Citation) </t>
  </si>
  <si>
    <t xml:space="preserve">MCK-Rexall (Concord 2-178 Citation) </t>
  </si>
  <si>
    <t xml:space="preserve">MCK-Rexall (Downsview) </t>
  </si>
  <si>
    <t xml:space="preserve">MCK-Rexall (Dundas) </t>
  </si>
  <si>
    <t xml:space="preserve">MCK-Rexall (Dunnville) </t>
  </si>
  <si>
    <t xml:space="preserve">MCK-Rexall (Elliot Lake) </t>
  </si>
  <si>
    <t xml:space="preserve">MCK-Rexall (Erin) </t>
  </si>
  <si>
    <t xml:space="preserve">MCK-Rexall (Etobicoke Dundas) </t>
  </si>
  <si>
    <t xml:space="preserve">MCK-Rexall (Etobicoke Sherway) </t>
  </si>
  <si>
    <t xml:space="preserve">MCK-Rexall (Fort Erie) </t>
  </si>
  <si>
    <t xml:space="preserve">MCK-Rexall (Geraldton) </t>
  </si>
  <si>
    <t xml:space="preserve">MCK-Rexall (Gloucester Montreal) </t>
  </si>
  <si>
    <t xml:space="preserve">MCK-Rexall (Gloucester Ogilvie) </t>
  </si>
  <si>
    <t xml:space="preserve">MCK-Rexall (Goderich) </t>
  </si>
  <si>
    <t xml:space="preserve">MCK-Rexall (Guelph Eramosa) </t>
  </si>
  <si>
    <t xml:space="preserve">MCK-Rexall (Guelph Silvercreek) </t>
  </si>
  <si>
    <t xml:space="preserve">MCK-Rexall (Guelph Woolwich) </t>
  </si>
  <si>
    <t xml:space="preserve">MCK-Rexall (Guelph Wyndham) </t>
  </si>
  <si>
    <t xml:space="preserve">MCK-Rexall (Haliburton) </t>
  </si>
  <si>
    <t xml:space="preserve">MCK-Rexall (Hamilton Fennell) </t>
  </si>
  <si>
    <t xml:space="preserve">MCK-Rexall (Hamilton Jackson Square) </t>
  </si>
  <si>
    <t xml:space="preserve">MCK-Rexall (Hamilton Main) </t>
  </si>
  <si>
    <t xml:space="preserve">MCK-Rexall (Hamilton Mohawk) </t>
  </si>
  <si>
    <t xml:space="preserve">MCK-Rexall (Hamilton Queenston) </t>
  </si>
  <si>
    <t xml:space="preserve">MCK-Rexall (Hamilton Rymal) </t>
  </si>
  <si>
    <t xml:space="preserve">MCK-Rexall (Hamilton Upper Ottawa) </t>
  </si>
  <si>
    <t xml:space="preserve">MCK-Rexall (Hamilton Upper Paradise) </t>
  </si>
  <si>
    <t xml:space="preserve">MCK-Rexall (Hamilton Upper Sherman) </t>
  </si>
  <si>
    <t xml:space="preserve">MCK-Rexall (Hanover) </t>
  </si>
  <si>
    <t xml:space="preserve">MCK-Rexall (Innisfil) </t>
  </si>
  <si>
    <t xml:space="preserve">MCK-Rexall (Kanata Carling) </t>
  </si>
  <si>
    <t xml:space="preserve">MCK-Rexall (Kanata Eagleson) </t>
  </si>
  <si>
    <t xml:space="preserve">MCK-Rexall (Kanata March) </t>
  </si>
  <si>
    <t xml:space="preserve">MCK-Rexall (Kapuskasing) </t>
  </si>
  <si>
    <t xml:space="preserve">MCK-Rexall (Keswick) </t>
  </si>
  <si>
    <t xml:space="preserve">MCK-Rexall (Kincardine) </t>
  </si>
  <si>
    <t xml:space="preserve">MCK-Rexall (Kitchener Belmont) </t>
  </si>
  <si>
    <t xml:space="preserve">MCK-Rexall (Kitchener Fischer-Hallman) </t>
  </si>
  <si>
    <t xml:space="preserve">MCK-Rexall (Kitchener Frederick) </t>
  </si>
  <si>
    <t xml:space="preserve">MCK-Rexall (Kitchener Highland) </t>
  </si>
  <si>
    <t xml:space="preserve">MCK-Rexall (Kitchener Ottawa) </t>
  </si>
  <si>
    <t xml:space="preserve">MCK-Rexall (Leamington) </t>
  </si>
  <si>
    <t xml:space="preserve">MCK-Rexall (Lindsay Square) </t>
  </si>
  <si>
    <t xml:space="preserve">MCK-Rexall (London Adelaide) </t>
  </si>
  <si>
    <t xml:space="preserve">MCK-Rexall (London Beaverbrook) </t>
  </si>
  <si>
    <t xml:space="preserve">MCK-Rexall (London Commissioners) </t>
  </si>
  <si>
    <t xml:space="preserve">MCK-Rexall (London Dundas) </t>
  </si>
  <si>
    <t xml:space="preserve">MCK-Rexall (London Ernest) </t>
  </si>
  <si>
    <t xml:space="preserve">MCK-Rexall (London Highbury) </t>
  </si>
  <si>
    <t xml:space="preserve">MCK-Rexall (London Oxford) </t>
  </si>
  <si>
    <t xml:space="preserve">MCK-Rexall (Longlac) </t>
  </si>
  <si>
    <t xml:space="preserve">MCK-Rexall (Manotick) </t>
  </si>
  <si>
    <t xml:space="preserve">MCK-Rexall (Markham Copper Creek) </t>
  </si>
  <si>
    <t xml:space="preserve">MCK-Rexall (Meaford) </t>
  </si>
  <si>
    <t xml:space="preserve">MCK-Rexall (Milton) </t>
  </si>
  <si>
    <t xml:space="preserve">MCK-Rexall (Mississauga Central Parkway) </t>
  </si>
  <si>
    <t xml:space="preserve">MCK-Rexall (Mississauga Creditview) </t>
  </si>
  <si>
    <t xml:space="preserve">MCK-Rexall (Mississauga Derry) </t>
  </si>
  <si>
    <t xml:space="preserve">MCK-Rexall (Mississauga Dixie) </t>
  </si>
  <si>
    <t xml:space="preserve">MCK-Rexall (Mississauga Eglinton) </t>
  </si>
  <si>
    <t xml:space="preserve">MCK-Rexall (Mississauga Thomas) </t>
  </si>
  <si>
    <t xml:space="preserve">MCK-Rexall (Nepean Barrhaven) </t>
  </si>
  <si>
    <t xml:space="preserve">MCK-Rexall (Nepean Cresthaven) </t>
  </si>
  <si>
    <t xml:space="preserve">MCK-Rexall (Nepean Robertson) </t>
  </si>
  <si>
    <t xml:space="preserve">MCK-Rexall (Nepean Woodroffe) </t>
  </si>
  <si>
    <t xml:space="preserve">MCK-Rexall (Newmarket) </t>
  </si>
  <si>
    <t xml:space="preserve">MCK-Rexall (Niagara Falls) </t>
  </si>
  <si>
    <t xml:space="preserve">MCK-Rexall (Nipigon) </t>
  </si>
  <si>
    <t xml:space="preserve">MCK-Rexall (North Bay) </t>
  </si>
  <si>
    <t xml:space="preserve">MCK-Rexall (North York Bathurst) Specialty Pharmacy </t>
  </si>
  <si>
    <t xml:space="preserve">MCK-Rexall (Oakville Lakeshore) </t>
  </si>
  <si>
    <t xml:space="preserve">MCK-Rexall (Oakville Maple Grove) </t>
  </si>
  <si>
    <t xml:space="preserve">MCK-Rexall (Orangeville) </t>
  </si>
  <si>
    <t xml:space="preserve">MCK-Rexall (Orillia) </t>
  </si>
  <si>
    <t xml:space="preserve">MCK-Rexall (Orleans Medical Dental Building) </t>
  </si>
  <si>
    <t xml:space="preserve">MCK-Rexall (Orleans Place D'Orleans) </t>
  </si>
  <si>
    <t xml:space="preserve">MCK-Rexall (Oshawa) </t>
  </si>
  <si>
    <t xml:space="preserve">MCK-Rexall (Ottawa Billings Bridge) </t>
  </si>
  <si>
    <t xml:space="preserve">MCK-Rexall (Ottawa Carling) </t>
  </si>
  <si>
    <t xml:space="preserve">MCK-Rexall (Ottawa Carlingwood Plaza) </t>
  </si>
  <si>
    <t xml:space="preserve">MCK-Rexall (Ottawa Elgin) </t>
  </si>
  <si>
    <t xml:space="preserve">MCK-Rexall (Ottawa Elmvale) </t>
  </si>
  <si>
    <t xml:space="preserve">MCK-Rexall (Ottawa Hampton Park Plaza) </t>
  </si>
  <si>
    <t xml:space="preserve">MCK-Rexall (Ottawa Laurier) </t>
  </si>
  <si>
    <t xml:space="preserve">MCK-Rexall (Ottawa Lincoln Heights) </t>
  </si>
  <si>
    <t xml:space="preserve">MCK-Rexall (Ottawa Merivale) </t>
  </si>
  <si>
    <t xml:space="preserve">MCK-Rexall (Ottawa Montreal) </t>
  </si>
  <si>
    <t xml:space="preserve">MCK-Rexall (Ottawa Rideau) </t>
  </si>
  <si>
    <t xml:space="preserve">MCK-Rexall (Ottawa Scott) </t>
  </si>
  <si>
    <t xml:space="preserve">MCK-Rexall (Ottawa Walkley) </t>
  </si>
  <si>
    <t xml:space="preserve">MCK-Rexall (Ottawa Wellington) </t>
  </si>
  <si>
    <t xml:space="preserve">MCK-Rexall (Owen Sound 1st Ave.) </t>
  </si>
  <si>
    <t xml:space="preserve">MCK-Rexall (Owen Sound 2nd Ave.) </t>
  </si>
  <si>
    <t xml:space="preserve">MCK-Rexall (Owen Sound 9th Ave.) </t>
  </si>
  <si>
    <t xml:space="preserve">MCK-Rexall (Paris) </t>
  </si>
  <si>
    <t xml:space="preserve">MCK-Rexall (Pembroke 1100 Pembroke) </t>
  </si>
  <si>
    <t xml:space="preserve">MCK-Rexall (Pembroke 215 Pembroke) </t>
  </si>
  <si>
    <t xml:space="preserve">MCK-Rexall (Perth) </t>
  </si>
  <si>
    <t xml:space="preserve">MCK-Rexall (Petawawa) </t>
  </si>
  <si>
    <t xml:space="preserve">MCK-Rexall (Peterborough Chemong) </t>
  </si>
  <si>
    <t xml:space="preserve">MCK-Rexall (Peterborough George) </t>
  </si>
  <si>
    <t xml:space="preserve">MCK-Rexall (Pickering Dixie) </t>
  </si>
  <si>
    <t xml:space="preserve">MCK-Rexall (Pickering Whites) </t>
  </si>
  <si>
    <t xml:space="preserve">MCK-Rexall (Picton) </t>
  </si>
  <si>
    <t xml:space="preserve">MCK-Rexall (Port Elgin) </t>
  </si>
  <si>
    <t xml:space="preserve">MCK-Rexall (Renfrew) </t>
  </si>
  <si>
    <t xml:space="preserve">MCK-Rexall (Richmond Hill 13291 Yonge) </t>
  </si>
  <si>
    <t xml:space="preserve">MCK-Rexall (Richmond Hill 9625 Yonge) </t>
  </si>
  <si>
    <t xml:space="preserve">MCK-Rexall (Sarnia) </t>
  </si>
  <si>
    <t xml:space="preserve">MCK-Rexall (Sault Ste. Marie East St.) </t>
  </si>
  <si>
    <t xml:space="preserve">MCK-Rexall (Sault Ste. Marie Second Line) </t>
  </si>
  <si>
    <t xml:space="preserve">MCK-Rexall (Sault Ste. Marie Trunk Rd.) </t>
  </si>
  <si>
    <t xml:space="preserve">MCK-Rexall (Scarborough 2447 Kingston Rd.) </t>
  </si>
  <si>
    <t xml:space="preserve">MCK-Rexall (Scarborough 4459 Kingston Rd.) </t>
  </si>
  <si>
    <t xml:space="preserve">MCK-Rexall (Scarborough Eglinton) </t>
  </si>
  <si>
    <t xml:space="preserve">MCK-Rexall (Scarborough Ellmark) </t>
  </si>
  <si>
    <t xml:space="preserve">MCK-Rexall (Scarborough Lawrence) </t>
  </si>
  <si>
    <t xml:space="preserve">MCK-Rexall (Scarborough Neilson) </t>
  </si>
  <si>
    <t xml:space="preserve">MCK-Rexall (Scarborough North Medical Arts) </t>
  </si>
  <si>
    <t xml:space="preserve">MCK-Rexall (Sioux Lookout) </t>
  </si>
  <si>
    <t xml:space="preserve">MCK-Rexall (Smith Falls Beckwith) </t>
  </si>
  <si>
    <t xml:space="preserve">MCK-Rexall (Smith Falls Cornelia) </t>
  </si>
  <si>
    <t xml:space="preserve">MCK-Rexall (Southampton) </t>
  </si>
  <si>
    <t xml:space="preserve">MCK-Rexall (St. Catharines) </t>
  </si>
  <si>
    <t xml:space="preserve">MCK-Rexall (Stoney Creek) </t>
  </si>
  <si>
    <t xml:space="preserve">MCK-Rexall (Stouffville) </t>
  </si>
  <si>
    <t xml:space="preserve">MCK-Rexall (Sudbury 205-555 Barrydowne) </t>
  </si>
  <si>
    <t xml:space="preserve">MCK-Rexall (Sudbury 555 Barrydowne) </t>
  </si>
  <si>
    <t xml:space="preserve">MCK-Rexall (Sudbury Bancroft) </t>
  </si>
  <si>
    <t xml:space="preserve">MCK-Rexall (Sudbury Cedar) </t>
  </si>
  <si>
    <t xml:space="preserve">MCK-Rexall (Sudbury Lasalle) </t>
  </si>
  <si>
    <t xml:space="preserve">MCK-Rexall (Sudbury Long Lake) </t>
  </si>
  <si>
    <t xml:space="preserve">MCK-Rexall (Thornhill) </t>
  </si>
  <si>
    <t xml:space="preserve">MCK-Rexall (Thorold) </t>
  </si>
  <si>
    <t xml:space="preserve">MCK-Rexall (Thunder Bay) </t>
  </si>
  <si>
    <t xml:space="preserve">MCK-Rexall (Timmins) </t>
  </si>
  <si>
    <t xml:space="preserve">MCK-Rexall (Toronto 1235 Wilson) </t>
  </si>
  <si>
    <t xml:space="preserve">MCK-Rexall (Toronto 159 Yonge) </t>
  </si>
  <si>
    <t xml:space="preserve">MCK-Rexall (Toronto 393 Spadina) </t>
  </si>
  <si>
    <t xml:space="preserve">MCK-Rexall (Toronto 401 Yonge) </t>
  </si>
  <si>
    <t xml:space="preserve">MCK-Rexall (Toronto 48 Yonge) </t>
  </si>
  <si>
    <t xml:space="preserve">MCK-Rexall (Toronto 50 Bloor) </t>
  </si>
  <si>
    <t xml:space="preserve">MCK-Rexall (Toronto Bayview) </t>
  </si>
  <si>
    <t xml:space="preserve">MCK-Rexall (Toronto Broadview) </t>
  </si>
  <si>
    <t xml:space="preserve">MCK-Rexall (Toronto Browns Line) </t>
  </si>
  <si>
    <t xml:space="preserve">MCK-Rexall (Toronto Dundas) </t>
  </si>
  <si>
    <t xml:space="preserve">MCK-Rexall (Toronto Grenville) </t>
  </si>
  <si>
    <t xml:space="preserve">MCK-Rexall (Toronto Marlee) </t>
  </si>
  <si>
    <t xml:space="preserve">MCK-Rexall (Toronto Moore Park Plaza) </t>
  </si>
  <si>
    <t xml:space="preserve">MCK-Rexall (Toronto Queen St. W.) </t>
  </si>
  <si>
    <t xml:space="preserve">MCK-Rexall (Trenton) </t>
  </si>
  <si>
    <t xml:space="preserve">MCK-Rexall (Val Caron) </t>
  </si>
  <si>
    <t xml:space="preserve">MCK-Rexall (Wallaceburg) </t>
  </si>
  <si>
    <t xml:space="preserve">MCK-Rexall (Waterford) </t>
  </si>
  <si>
    <t xml:space="preserve">MCK-Rexall (Waterloo University) </t>
  </si>
  <si>
    <t xml:space="preserve">MCK-Rexall (Waterloo Weber) </t>
  </si>
  <si>
    <t xml:space="preserve">MCK-Rexall (Welland Fitch) </t>
  </si>
  <si>
    <t xml:space="preserve">MCK-Rexall (Welland King) </t>
  </si>
  <si>
    <t xml:space="preserve">MCK-Rexall (Woodbridge) </t>
  </si>
  <si>
    <t xml:space="preserve">MCK-Rexall (Woodstock Dundas) </t>
  </si>
  <si>
    <t xml:space="preserve">MCK-Rexall (Woodstock Springbank) </t>
  </si>
  <si>
    <t xml:space="preserve">MCK-Rexall Dell Pharmacy (Brantford) </t>
  </si>
  <si>
    <t xml:space="preserve">MCK-Rexall Dell Pharmacy (Hamilton Upper James) </t>
  </si>
  <si>
    <t xml:space="preserve">MCK-Rexall Drug Store 8212 (Welland Thorold) </t>
  </si>
  <si>
    <t xml:space="preserve">MCK-Rexall Guardian MarkhaMack Pharmacy (Markham Hwy 48) </t>
  </si>
  <si>
    <t xml:space="preserve">MCK-Rexall Pharma Plus (Almonte) </t>
  </si>
  <si>
    <t xml:space="preserve">MCK-Rexall Pharmacy (Brantford) </t>
  </si>
  <si>
    <t>MCK-Rexall Pharmacy (Hamilton Dundurn)</t>
  </si>
  <si>
    <t xml:space="preserve">MCK-Rexall Pharmacy (Hamilton Parkdale) </t>
  </si>
  <si>
    <t xml:space="preserve">MCK-Rexall Specialty (London Consortium) </t>
  </si>
  <si>
    <t xml:space="preserve">MCK-Rexdale Mall Pharmacy (Islington Ave.) </t>
  </si>
  <si>
    <t xml:space="preserve">MCK-Rexdale Medical Pharmacy (Rexdale Blvd.) </t>
  </si>
  <si>
    <t xml:space="preserve">MCK-Rexdale Pharmacy (Albion Rd.) </t>
  </si>
  <si>
    <t xml:space="preserve">MCK-Richmond Care Pharmacy </t>
  </si>
  <si>
    <t xml:space="preserve">MCK-Richmond Heights Pharmacy </t>
  </si>
  <si>
    <t xml:space="preserve">MCK-Richmond Hill City Center Pharmacy </t>
  </si>
  <si>
    <t xml:space="preserve">MCK-Richmond Hill Guardian Pharmacy </t>
  </si>
  <si>
    <t xml:space="preserve">MCK-Richmond Hill Medical Pharmacy </t>
  </si>
  <si>
    <t xml:space="preserve">MCK-Richmond Hill Pharmacy </t>
  </si>
  <si>
    <t xml:space="preserve">MCK-Richmond IDA Pharmacy </t>
  </si>
  <si>
    <t xml:space="preserve">MCK-Richmond Pharmacy (Chatham) </t>
  </si>
  <si>
    <t xml:space="preserve">MCK-Richmond Pharmacy (Richmond Hill) </t>
  </si>
  <si>
    <t xml:space="preserve">MCK-Richmond Village Pharmacy </t>
  </si>
  <si>
    <t xml:space="preserve">MCK-Richpoint Pharmacy </t>
  </si>
  <si>
    <t xml:space="preserve">MCK-Richview Pharmacy </t>
  </si>
  <si>
    <t xml:space="preserve">MCK-Riddell Park Pharmacy &amp; Compounding Centre </t>
  </si>
  <si>
    <t xml:space="preserve">MCK-Rideau Pharmacy </t>
  </si>
  <si>
    <t xml:space="preserve">MCK-Ridge Apothecary </t>
  </si>
  <si>
    <t xml:space="preserve">MCK-Ridge Square Pharmacy </t>
  </si>
  <si>
    <t xml:space="preserve">MCK-Riepert Pharmasave </t>
  </si>
  <si>
    <t xml:space="preserve">MCK-Right Care Pharmacy </t>
  </si>
  <si>
    <t xml:space="preserve">MCK-Rite Care Pharmacy </t>
  </si>
  <si>
    <t xml:space="preserve">MCK-Ritson Pharmacy </t>
  </si>
  <si>
    <t xml:space="preserve">MCK-River Glen Pharmacy </t>
  </si>
  <si>
    <t xml:space="preserve">MCK-River Hill Pharmacy </t>
  </si>
  <si>
    <t xml:space="preserve">MCK-River Oaks Medical Pharmacy </t>
  </si>
  <si>
    <t xml:space="preserve">MCK-River Road Pharmacy </t>
  </si>
  <si>
    <t xml:space="preserve">MCK-River Run Pharmasave </t>
  </si>
  <si>
    <t xml:space="preserve">MCK-River Terrace Medical Pharmacy </t>
  </si>
  <si>
    <t xml:space="preserve">MCK-Riverbend Pharmacy </t>
  </si>
  <si>
    <t xml:space="preserve">MCK-Riverdale East Pharmacy </t>
  </si>
  <si>
    <t xml:space="preserve">MCK-Rivermont Pharmacy Guardian </t>
  </si>
  <si>
    <t xml:space="preserve">MCK-Riverside Pharmacare Drug Mart </t>
  </si>
  <si>
    <t xml:space="preserve">MCK-Riverstone Pharmacy </t>
  </si>
  <si>
    <t xml:space="preserve">MCK-Riverview Pharmacy (Hamilton) </t>
  </si>
  <si>
    <t xml:space="preserve">MCK-Riverview Pharmacy (Ottawa) </t>
  </si>
  <si>
    <t xml:space="preserve">MCK-Robertson's Drug Store </t>
  </si>
  <si>
    <t xml:space="preserve">MCK-Robins Pharmacy (1983) Ltd. </t>
  </si>
  <si>
    <t xml:space="preserve">MCK-Robinsons IDA Pharmacy </t>
  </si>
  <si>
    <t xml:space="preserve">MCK-Robinson's Pharmasave </t>
  </si>
  <si>
    <t xml:space="preserve">MCK-Rockhaven Rx Health Med Pharmacy </t>
  </si>
  <si>
    <t xml:space="preserve">MCK-Rockland Pharmacy </t>
  </si>
  <si>
    <t xml:space="preserve">MCK-Rockway Pharmacy </t>
  </si>
  <si>
    <t xml:space="preserve">MCK-Rockwood Pharmacy </t>
  </si>
  <si>
    <t xml:space="preserve">MCK-Rogers Road Pharmacy </t>
  </si>
  <si>
    <t xml:space="preserve">MCK-Rolling Hills Pharmacy </t>
  </si>
  <si>
    <t xml:space="preserve">MCK-Roma Pharmacy </t>
  </si>
  <si>
    <t xml:space="preserve">MCK-Romana Pharmacy </t>
  </si>
  <si>
    <t xml:space="preserve">MCK-Rose City Pharmacie (Welland) </t>
  </si>
  <si>
    <t xml:space="preserve">MCK-Rose City Pharmacy (Windsor) </t>
  </si>
  <si>
    <t xml:space="preserve">MCK-Rosedale Pharmacy (Hamilton) </t>
  </si>
  <si>
    <t xml:space="preserve">MCK-Rosedale Pharmacy (Toronto) </t>
  </si>
  <si>
    <t xml:space="preserve">MCK-Roseville Medical Pharmacy Ltd. </t>
  </si>
  <si>
    <t xml:space="preserve">MCK-Rosslyn Pharmacy </t>
  </si>
  <si>
    <t xml:space="preserve">MCK-Rossmore Pharmacy </t>
  </si>
  <si>
    <t xml:space="preserve">MCK-Roulston's Pharmacy (Delhi) </t>
  </si>
  <si>
    <t xml:space="preserve">MCK-Roulston's Pharmacy (Port Dover) </t>
  </si>
  <si>
    <t xml:space="preserve">MCK-Roulston's Pharmacy (Simcoe Donly) </t>
  </si>
  <si>
    <t xml:space="preserve">MCK-Roulston's Pharmacy (Simcoe Norfolk) </t>
  </si>
  <si>
    <t xml:space="preserve">MCK-Rowan Drugs </t>
  </si>
  <si>
    <t xml:space="preserve">MCK-Roya Boutique Pharmacy </t>
  </si>
  <si>
    <t xml:space="preserve">MCK-Royal Care Pharmacy </t>
  </si>
  <si>
    <t xml:space="preserve">MCK-Royal City Pharmacy </t>
  </si>
  <si>
    <t xml:space="preserve">MCK-Royal Compounding Pharmacy </t>
  </si>
  <si>
    <t xml:space="preserve">MCK-Royal Crest Pharmacy </t>
  </si>
  <si>
    <t xml:space="preserve">MCK-Royal Garden Pharmacy </t>
  </si>
  <si>
    <t xml:space="preserve">MCK-Royal Medical Pharmasave </t>
  </si>
  <si>
    <t xml:space="preserve">MCK-Royal Oak Pharmacy (Oakville) </t>
  </si>
  <si>
    <t xml:space="preserve">MCK-Royal Oaks Pharmacy (Wingham) </t>
  </si>
  <si>
    <t xml:space="preserve">MCK-Royal Simcoe Pharmacy </t>
  </si>
  <si>
    <t xml:space="preserve">MCK-Royal West Pharmacy </t>
  </si>
  <si>
    <t xml:space="preserve">MCK-Royal York Pharmacy </t>
  </si>
  <si>
    <t xml:space="preserve">MCK-Rumball Drug Mart </t>
  </si>
  <si>
    <t xml:space="preserve">MCK-Russell Pharmacy </t>
  </si>
  <si>
    <t xml:space="preserve">MCK-Rutherford Guardian Drugs </t>
  </si>
  <si>
    <t xml:space="preserve">MCK-Rx Bliss Pharmacy </t>
  </si>
  <si>
    <t xml:space="preserve">MCK-Rx Connect Specialty Pharmacy Inc. </t>
  </si>
  <si>
    <t xml:space="preserve">MCK-Rx Drug Mart (Campbellford) </t>
  </si>
  <si>
    <t xml:space="preserve">MCK-Rx Drug Mart (Deep River) </t>
  </si>
  <si>
    <t xml:space="preserve">MCK-Rx Drug Mart (Durham) </t>
  </si>
  <si>
    <t xml:space="preserve">MCK-Rx Drug Mart (Englehart) </t>
  </si>
  <si>
    <t xml:space="preserve">MCK-Rx Drug Mart (Iroquois Falls) </t>
  </si>
  <si>
    <t xml:space="preserve">MCK-Rx Drug Mart (Lindsay) </t>
  </si>
  <si>
    <t xml:space="preserve">MCK-Rx Drug Mart (Sioux Lookout) </t>
  </si>
  <si>
    <t xml:space="preserve">MCK-Rx Drug Mart (Smithville) </t>
  </si>
  <si>
    <t xml:space="preserve">MCK-Rx Drug Mart (Stayner) </t>
  </si>
  <si>
    <t>MCK-Rx Drug Mart (Sturgeon Falls)</t>
  </si>
  <si>
    <t xml:space="preserve">MCK-Rx Drug Mart (Wingham) </t>
  </si>
  <si>
    <t xml:space="preserve">MCK-RXI Specialty Pharmacy </t>
  </si>
  <si>
    <t xml:space="preserve">MCK-Rymal Gage Pharmacy </t>
  </si>
  <si>
    <t xml:space="preserve">MCK-Sadia's Pharmacy </t>
  </si>
  <si>
    <t xml:space="preserve">MCK-Safa Pharmacy </t>
  </si>
  <si>
    <t xml:space="preserve">MCK-Safeway Pharmacy (Thunder Bay) </t>
  </si>
  <si>
    <t xml:space="preserve">MCK-Safeway Pharmacy 4809 (Fort Frances) </t>
  </si>
  <si>
    <t xml:space="preserve">MCK-Safeway Pharmacy 681 (Thunder Bay West Arthur) </t>
  </si>
  <si>
    <t xml:space="preserve">MCK-Safeway Pharmacy 682 (Thunder Bay Dawson) </t>
  </si>
  <si>
    <t xml:space="preserve">MCK-Saint Clements Pharmacy </t>
  </si>
  <si>
    <t xml:space="preserve">MCK-Sam's Geneva Street Pharmacy </t>
  </si>
  <si>
    <t xml:space="preserve">MCK-Sam's Martindale Road Pharmacy </t>
  </si>
  <si>
    <t xml:space="preserve">MCK-Samson's Remedy's Rx </t>
  </si>
  <si>
    <t xml:space="preserve">MCK-Samy's Drug Mart </t>
  </si>
  <si>
    <t xml:space="preserve">MCK-Samy's Mountain Pharmacy </t>
  </si>
  <si>
    <t xml:space="preserve">MCK-San Rafael Pharmacy </t>
  </si>
  <si>
    <t xml:space="preserve">MCK-Sandalwood Care Pharmacy </t>
  </si>
  <si>
    <t xml:space="preserve">MCK-Sandalwood Drugs </t>
  </si>
  <si>
    <t xml:space="preserve">MCK-Sandalwood Medical Pharmacy </t>
  </si>
  <si>
    <t xml:space="preserve">MCK-Sandwich IDA Pharmacy </t>
  </si>
  <si>
    <t xml:space="preserve">MCK-Sandycove Drug Store </t>
  </si>
  <si>
    <t xml:space="preserve">MCK-Santa Maria Pharmacy </t>
  </si>
  <si>
    <t xml:space="preserve">MCK-Sante Pharmacy </t>
  </si>
  <si>
    <t xml:space="preserve">MCK-Sarnia Pharmacy </t>
  </si>
  <si>
    <t xml:space="preserve">MCK-Sauble Pharmacy </t>
  </si>
  <si>
    <t xml:space="preserve">MCK-Savant Pharmacy </t>
  </si>
  <si>
    <t xml:space="preserve">MCK-Saveonrx Brampton </t>
  </si>
  <si>
    <t xml:space="preserve">MCK-SaveonRx Howden </t>
  </si>
  <si>
    <t xml:space="preserve">MCK-Sav-On Drug Mart (Downsview) </t>
  </si>
  <si>
    <t xml:space="preserve">MCK-Sav-On Drug Mart (Etobicoke) </t>
  </si>
  <si>
    <t xml:space="preserve">MCK-Scarborough Discount Pharmacy (Danforth) </t>
  </si>
  <si>
    <t xml:space="preserve">MCK-Scarborough Pharmacy (Eglinton) </t>
  </si>
  <si>
    <t xml:space="preserve">MCK-Schill's Pharmacy </t>
  </si>
  <si>
    <t xml:space="preserve">MCK-Schomberg Village Pharmacy </t>
  </si>
  <si>
    <t xml:space="preserve">MCK-Scott Vine Pharmacy </t>
  </si>
  <si>
    <t xml:space="preserve">MCK-Scotts Drug Mart </t>
  </si>
  <si>
    <t xml:space="preserve">MCK-Scripts Pharmacy </t>
  </si>
  <si>
    <t xml:space="preserve">MCK-Seamless Care Pharmacy </t>
  </si>
  <si>
    <t xml:space="preserve">MCK-Seasons Pharmacy and Culinaria </t>
  </si>
  <si>
    <t xml:space="preserve">MCK-Seaton St. Pharmacy </t>
  </si>
  <si>
    <t xml:space="preserve">MCK-Seaway Valley Pharmachoice Morrisburg </t>
  </si>
  <si>
    <t xml:space="preserve">MCK-Seaway Valley Pharmacy (Prescott) </t>
  </si>
  <si>
    <t xml:space="preserve">MCK-Seaway Valley Pharmacy (Winchester) </t>
  </si>
  <si>
    <t xml:space="preserve">MCK-SelectHealth Pharmacy </t>
  </si>
  <si>
    <t xml:space="preserve">MCK-Sentrex Pharmacy Group </t>
  </si>
  <si>
    <t xml:space="preserve">MCK-Seoul Pharmacy </t>
  </si>
  <si>
    <t xml:space="preserve">MCK-Seven Star Pharmacy </t>
  </si>
  <si>
    <t xml:space="preserve">MCK-Shadlock Pharmacy </t>
  </si>
  <si>
    <t xml:space="preserve">MCK-Shaker's Pharmacy </t>
  </si>
  <si>
    <t xml:space="preserve">MCK-Sharon Pharmacy </t>
  </si>
  <si>
    <t xml:space="preserve">MCK-Shas Pharmacy </t>
  </si>
  <si>
    <t xml:space="preserve">MCK-Shaw's Pharmacy </t>
  </si>
  <si>
    <t xml:space="preserve">MCK-Shelburne Town Pharmacy </t>
  </si>
  <si>
    <t xml:space="preserve">MCK-Shepherd Drug Mart (Mississauga) </t>
  </si>
  <si>
    <t xml:space="preserve">MCK-Shepherd Pharmacy (Oakville) </t>
  </si>
  <si>
    <t xml:space="preserve">MCK-Sheppard Pharmacy </t>
  </si>
  <si>
    <t xml:space="preserve">MCK-Sheppard Warden Pharmacy </t>
  </si>
  <si>
    <t xml:space="preserve">MCK-Sherbourne Pharmacy </t>
  </si>
  <si>
    <t xml:space="preserve">MCK-Sherbrooke Heights Pharmacy </t>
  </si>
  <si>
    <t xml:space="preserve">MCK-Sheridan Pharmacy (Brampton) </t>
  </si>
  <si>
    <t xml:space="preserve">MCK-Sheridan Pharmacy (Mississauga) </t>
  </si>
  <si>
    <t xml:space="preserve">MCK-Sheridan Pharmacy (North York) </t>
  </si>
  <si>
    <t xml:space="preserve">MCK-Sherman IDA Pharmacy </t>
  </si>
  <si>
    <t xml:space="preserve">MCK-Sherway Pharmasave </t>
  </si>
  <si>
    <t xml:space="preserve">MCK-Shifa Pharmacy </t>
  </si>
  <si>
    <t xml:space="preserve">MCK-Shih Pharmacy </t>
  </si>
  <si>
    <t xml:space="preserve">MCK-Shipyards Apothecary </t>
  </si>
  <si>
    <t xml:space="preserve">MCK-Shop Rite Pharmacy </t>
  </si>
  <si>
    <t xml:space="preserve">MCK-Shoprite Pharmacy </t>
  </si>
  <si>
    <t xml:space="preserve">MCK-Shuter St. Pharmacy </t>
  </si>
  <si>
    <t xml:space="preserve">MCK-Silver Creek Guardian Pharmacy </t>
  </si>
  <si>
    <t xml:space="preserve">MCK-Silver Fox Pharmacy (London) </t>
  </si>
  <si>
    <t xml:space="preserve">MCK-Silver Fox Pharmacy Inc. (Burlington) </t>
  </si>
  <si>
    <t xml:space="preserve">MCK-Silverheights Pharmacy </t>
  </si>
  <si>
    <t xml:space="preserve">MCK-Silverstone Pharmacy </t>
  </si>
  <si>
    <t xml:space="preserve">MCK-Simcoe North Pharmacy </t>
  </si>
  <si>
    <t xml:space="preserve">MCK-Simcoe Square Pharmacy </t>
  </si>
  <si>
    <t xml:space="preserve">MCK-Simcoe Street Pharmacy Ltd. </t>
  </si>
  <si>
    <t xml:space="preserve">MCK-Simpson's Apothecary Pharmasave </t>
  </si>
  <si>
    <t xml:space="preserve">MCK-Simpson's Pharmasave </t>
  </si>
  <si>
    <t xml:space="preserve">MCK-Sina Pharmacy (No. 2) Inc. (Finch Ave. W.) </t>
  </si>
  <si>
    <t xml:space="preserve">MCK-Sina Pharmacy Inc (The Links Rd.) </t>
  </si>
  <si>
    <t xml:space="preserve">MCK-Sinclair Pharmacy </t>
  </si>
  <si>
    <t xml:space="preserve">MCK-Singar's Pharmacy </t>
  </si>
  <si>
    <t xml:space="preserve">MCK-Sioux Lookout Remedy's Rx </t>
  </si>
  <si>
    <t xml:space="preserve">MCK-SKL Guardian Drugs </t>
  </si>
  <si>
    <t xml:space="preserve">MCK-Skycare Pharmacy </t>
  </si>
  <si>
    <t xml:space="preserve">MCK-Skyward Pharmacy </t>
  </si>
  <si>
    <t xml:space="preserve">MCK-Skyway Pharmacy </t>
  </si>
  <si>
    <t xml:space="preserve">MCK-Smallman Pharmacy </t>
  </si>
  <si>
    <t xml:space="preserve">MCK-Smart Pharmacy </t>
  </si>
  <si>
    <t xml:space="preserve">MCK-Smartmeds Pharmacy (Burlington) </t>
  </si>
  <si>
    <t xml:space="preserve">MCK-Smile Guardian Drug Store </t>
  </si>
  <si>
    <t xml:space="preserve">MCK-Smith Drugs &amp; Apothecary Ltd. </t>
  </si>
  <si>
    <t xml:space="preserve">MCK-Smiths Falls Family Pharmacy </t>
  </si>
  <si>
    <t xml:space="preserve">MCK-Smith's Pharmacy (Toronto) </t>
  </si>
  <si>
    <t xml:space="preserve">MCK-Smith's Pharmacy (Vaughan) </t>
  </si>
  <si>
    <t xml:space="preserve">MCK-Smithville Pharmacy </t>
  </si>
  <si>
    <t xml:space="preserve">MCK-Smooth Rock Falls Pharmacy Ltd </t>
  </si>
  <si>
    <t xml:space="preserve">MCK-Smyth Medical Pharmacy </t>
  </si>
  <si>
    <t xml:space="preserve">MCK-Sobeys Pharmacy #7213 (Ancaster) </t>
  </si>
  <si>
    <t xml:space="preserve">MCK-Sobeys Pharmacy #7222 (Etobicoke) </t>
  </si>
  <si>
    <t xml:space="preserve">MCK-Sobeys Pharmacy (Acton) </t>
  </si>
  <si>
    <t xml:space="preserve">MCK-Sobeys Pharmacy (Ajax) </t>
  </si>
  <si>
    <t xml:space="preserve">MCK-Sobeys Pharmacy (Aurora) </t>
  </si>
  <si>
    <t xml:space="preserve">MCK-Sobeys Pharmacy (Barrie) </t>
  </si>
  <si>
    <t xml:space="preserve">MCK-Sobeys Pharmacy (Bradford) </t>
  </si>
  <si>
    <t xml:space="preserve">MCK-Sobeys Pharmacy (Brampton) </t>
  </si>
  <si>
    <t xml:space="preserve">MCK-Sobeys Pharmacy (Burlington) </t>
  </si>
  <si>
    <t xml:space="preserve">MCK-Sobeys Pharmacy (Chatham) </t>
  </si>
  <si>
    <t xml:space="preserve">MCK-Sobeys Pharmacy (Gravenhurst) </t>
  </si>
  <si>
    <t xml:space="preserve">MCK-Sobeys Pharmacy (Innisfil) </t>
  </si>
  <si>
    <t xml:space="preserve">MCK-Sobeys Pharmacy (Kanata March) </t>
  </si>
  <si>
    <t xml:space="preserve">MCK-Sobeys Pharmacy (Kanata Terry Fox) </t>
  </si>
  <si>
    <t xml:space="preserve">MCK-Sobeys Pharmacy (Kitchener Fischer Hallman) </t>
  </si>
  <si>
    <t xml:space="preserve">MCK-Sobeys Pharmacy (Kitchener Highland) </t>
  </si>
  <si>
    <t xml:space="preserve">MCK-Sobeys Pharmacy (Kitchener Ira Needles) </t>
  </si>
  <si>
    <t xml:space="preserve">MCK-Sobeys Pharmacy (Milton) </t>
  </si>
  <si>
    <t xml:space="preserve">MCK-Sobeys Pharmacy (Mississauga) </t>
  </si>
  <si>
    <t xml:space="preserve">MCK-Sobeys Pharmacy (Oakville Maple Grove) </t>
  </si>
  <si>
    <t xml:space="preserve">MCK-Sobeys Pharmacy (Oakville Upper Middle Rd.) </t>
  </si>
  <si>
    <t xml:space="preserve">MCK-Sobeys Pharmacy (Orangeville) </t>
  </si>
  <si>
    <t xml:space="preserve">MCK-Sobeys Pharmacy (Orleans) </t>
  </si>
  <si>
    <t xml:space="preserve">MCK-Sobeys Pharmacy (Oshawa) </t>
  </si>
  <si>
    <t xml:space="preserve">MCK-Sobeys Pharmacy (Paris) </t>
  </si>
  <si>
    <t xml:space="preserve">MCK-Sobeys Pharmacy (Peterborough) </t>
  </si>
  <si>
    <t xml:space="preserve">MCK-Sobeys Pharmacy (Richmond Hill) </t>
  </si>
  <si>
    <t xml:space="preserve">MCK-Sobeys Pharmacy (Simcoe) </t>
  </si>
  <si>
    <t xml:space="preserve">MCK-Sobeys Pharmacy (St. Catharines) </t>
  </si>
  <si>
    <t xml:space="preserve">MCK-Sobeys Pharmacy (Stittsville) </t>
  </si>
  <si>
    <t xml:space="preserve">MCK-Sobeys Pharmacy (Vaughan) </t>
  </si>
  <si>
    <t xml:space="preserve">MCK-Sobeys Pharmacy (Waterloo Bridgeport) </t>
  </si>
  <si>
    <t xml:space="preserve">MCK-Sobeys Pharmacy (Waterloo Columbia) </t>
  </si>
  <si>
    <t xml:space="preserve">MCK-Sobeys Pharmacy (Whitby) </t>
  </si>
  <si>
    <t xml:space="preserve">MCK-Sobeys Pharmacy 7270 (Stratford) </t>
  </si>
  <si>
    <t xml:space="preserve">MCK-Sobeys Pharmacy 7271 Belfield LTC (Toronto Belfield) </t>
  </si>
  <si>
    <t xml:space="preserve">MCK-Sobeys Pharmacy 7273 (Waterloo Parkside) </t>
  </si>
  <si>
    <t xml:space="preserve">MCK-Sobeys Pharmacy 7274 (London) </t>
  </si>
  <si>
    <t xml:space="preserve">MCK-Sobeys Pharmacy Shellard Lane (Brantford) </t>
  </si>
  <si>
    <t xml:space="preserve">MCK-Somerset Drugs </t>
  </si>
  <si>
    <t xml:space="preserve">MCK-Somerville Family Pharmacy </t>
  </si>
  <si>
    <t xml:space="preserve">MCK-Sone's Pharmacy </t>
  </si>
  <si>
    <t xml:space="preserve">MCK-South End Pharmacy </t>
  </si>
  <si>
    <t xml:space="preserve">MCK-South Ottawa Pharmacy </t>
  </si>
  <si>
    <t xml:space="preserve">MCK-South River Pharmacy </t>
  </si>
  <si>
    <t xml:space="preserve">MCK-South Service Pharmacy </t>
  </si>
  <si>
    <t xml:space="preserve">MCK-South Unionville Medical Pharmacy </t>
  </si>
  <si>
    <t xml:space="preserve">MCK-Southfields Pharmasave Pharmacy Inc. </t>
  </si>
  <si>
    <t xml:space="preserve">MCK-Southgate Pharmacy </t>
  </si>
  <si>
    <t xml:space="preserve">MCK-Southkeys Pharmacy </t>
  </si>
  <si>
    <t xml:space="preserve">MCK-Southmount Pharmacy </t>
  </si>
  <si>
    <t xml:space="preserve">MCK-Southwest Middlesex Health Centre Pharmacy </t>
  </si>
  <si>
    <t xml:space="preserve">MCK-Spadina Pharmacy </t>
  </si>
  <si>
    <t xml:space="preserve">MCK-Spark Pharmacy </t>
  </si>
  <si>
    <t xml:space="preserve">MCK-Sparkle Pharmacy </t>
  </si>
  <si>
    <t xml:space="preserve">MCK-Specialty Pharma Solutions </t>
  </si>
  <si>
    <t xml:space="preserve">MCK-Specialty Rx (Big Trout Lake) </t>
  </si>
  <si>
    <t xml:space="preserve">MCK-Specialty Rx (Etobicoke Browns Line) </t>
  </si>
  <si>
    <t xml:space="preserve">MCK-Specialty Rx (Etobicoke Woodbine) </t>
  </si>
  <si>
    <t xml:space="preserve">MCK-Specialty Rx (Kingston) </t>
  </si>
  <si>
    <t xml:space="preserve">MCK-Specialty Rx (London) </t>
  </si>
  <si>
    <t xml:space="preserve">MCK-Specialty Rx (Mississauga) </t>
  </si>
  <si>
    <t xml:space="preserve">MCK-Specialty Rx (Nepean) </t>
  </si>
  <si>
    <t xml:space="preserve">MCK-Specialty Rx (Oakville) </t>
  </si>
  <si>
    <t xml:space="preserve">MCK-Specialty Rx (Ottawa) </t>
  </si>
  <si>
    <t xml:space="preserve">MCK-Specialty Rx (Scarborough) </t>
  </si>
  <si>
    <t xml:space="preserve">MCK-Specialty Rx (Toronto Eglinton) </t>
  </si>
  <si>
    <t xml:space="preserve">MCK-Specialty Rx (Toronto Wellesley) </t>
  </si>
  <si>
    <t xml:space="preserve">MCK-Speedvale Pharmacy &amp; Compounding Centre </t>
  </si>
  <si>
    <t xml:space="preserve">MCK-Speers Pharmacy </t>
  </si>
  <si>
    <t xml:space="preserve">MCK-Spring Valley Pharmacy </t>
  </si>
  <si>
    <t xml:space="preserve">MCK-Springbank Dispensary Pharmasave </t>
  </si>
  <si>
    <t xml:space="preserve">MCK-Springbank Pharmacy (London) </t>
  </si>
  <si>
    <t xml:space="preserve">MCK-Springdale Pharmacy (Brampton) </t>
  </si>
  <si>
    <t xml:space="preserve">MCK-Springwater Pharmacy </t>
  </si>
  <si>
    <t xml:space="preserve">MCK-Spurline Crossing Pharmasave </t>
  </si>
  <si>
    <t xml:space="preserve">MCK-Sq. 1 Pharmacy </t>
  </si>
  <si>
    <t xml:space="preserve">MCK-Square One Pharmacy </t>
  </si>
  <si>
    <t xml:space="preserve">MCK-Squire Ellis Pharmacy </t>
  </si>
  <si>
    <t xml:space="preserve">MCK-St Clair Drug Mart Pharmacy </t>
  </si>
  <si>
    <t xml:space="preserve">MCK-St James Drug Mart </t>
  </si>
  <si>
    <t xml:space="preserve">MCK-St Lawrence Pharmacy </t>
  </si>
  <si>
    <t xml:space="preserve">MCK-St. Andrew Pharmacy </t>
  </si>
  <si>
    <t xml:space="preserve">MCK-St. Clair &amp; Brimley IDA Pharmacy </t>
  </si>
  <si>
    <t xml:space="preserve">MCK-St. Clair Midland Pharmacy </t>
  </si>
  <si>
    <t xml:space="preserve">MCK-St. Gabriel Medical Pharmacy </t>
  </si>
  <si>
    <t xml:space="preserve">MCK-St. George Ancaster Pharmacy </t>
  </si>
  <si>
    <t xml:space="preserve">MCK-St. George Drug Mart </t>
  </si>
  <si>
    <t xml:space="preserve">MCK-St. George Medcare &amp; Pharmacy </t>
  </si>
  <si>
    <t xml:space="preserve">MCK-St. George Pharmacy (Brampton) </t>
  </si>
  <si>
    <t xml:space="preserve">MCK-St. George Pharmacy (Burlington) </t>
  </si>
  <si>
    <t xml:space="preserve">MCK-St. George Pharmacy (Kitchener) </t>
  </si>
  <si>
    <t xml:space="preserve">MCK-St. George Pharmacy (Milton) </t>
  </si>
  <si>
    <t xml:space="preserve">MCK-St. Joseph Pharmacy </t>
  </si>
  <si>
    <t xml:space="preserve">MCK-St. Joseph's Health Centre Pharmacy </t>
  </si>
  <si>
    <t xml:space="preserve">MCK-St. Joseph's Hospital Outpatient Pharmacy </t>
  </si>
  <si>
    <t xml:space="preserve">MCK-St. Laurent IDA Pharmacy </t>
  </si>
  <si>
    <t xml:space="preserve">MCK-St. Laurent Medical Centre Pharmacy </t>
  </si>
  <si>
    <t xml:space="preserve">MCK-St. Mark's Pharmacy </t>
  </si>
  <si>
    <t xml:space="preserve">MCK-St. Mary Dixie Pharmacy </t>
  </si>
  <si>
    <t xml:space="preserve">MCK-St. Mary Health Center Pharmacy </t>
  </si>
  <si>
    <t xml:space="preserve">MCK-St. Mary Pharmacy (Burlington) </t>
  </si>
  <si>
    <t xml:space="preserve">MCK-St. Mary Pharmacy (Thornhill) </t>
  </si>
  <si>
    <t xml:space="preserve">MCK-St. Mary Pharmacy (Toronto) </t>
  </si>
  <si>
    <t xml:space="preserve">MCK-St. Mary's Medical Care Pharmacy </t>
  </si>
  <si>
    <t xml:space="preserve">MCK-St. Michael Medical Pharmacy </t>
  </si>
  <si>
    <t xml:space="preserve">MCK-St. Michael's Drug Mart </t>
  </si>
  <si>
    <t xml:space="preserve">MCK-St. Michael's Pharmacy </t>
  </si>
  <si>
    <t xml:space="preserve">MCK-St. Paul Pharmacy </t>
  </si>
  <si>
    <t xml:space="preserve">MCK-St. Thomas Medical Pharmacy </t>
  </si>
  <si>
    <t xml:space="preserve">MCK-Stafford I.D.A Pharmacy </t>
  </si>
  <si>
    <t xml:space="preserve">MCK-Stamford Medical Pharmacy </t>
  </si>
  <si>
    <t xml:space="preserve">MCK-Stanburys Pharmacy </t>
  </si>
  <si>
    <t xml:space="preserve">MCK-Stayner Pharmasave </t>
  </si>
  <si>
    <t xml:space="preserve">MCK-Steeles Medical Pharmacy </t>
  </si>
  <si>
    <t xml:space="preserve">MCK-Steripharm Laboratories </t>
  </si>
  <si>
    <t xml:space="preserve">MCK-Stevensville Pharmacy </t>
  </si>
  <si>
    <t xml:space="preserve">MCK-Stewart Pharmacy (Terrace Bay) </t>
  </si>
  <si>
    <t xml:space="preserve">MCK-Stewart's Pharmacy (Mildmay) </t>
  </si>
  <si>
    <t xml:space="preserve">MCK-Stirling Pharmacy </t>
  </si>
  <si>
    <t xml:space="preserve">MCK-Stittsville IDA Pharmacy </t>
  </si>
  <si>
    <t xml:space="preserve">MCK-Stittsville Whole Health Pharmacy </t>
  </si>
  <si>
    <t xml:space="preserve">MCK-Stockyards Pharmacy </t>
  </si>
  <si>
    <t xml:space="preserve">MCK-Stone Road Pharmacy </t>
  </si>
  <si>
    <t xml:space="preserve">MCK-Stonechurch Pharmacy </t>
  </si>
  <si>
    <t xml:space="preserve">MCK-Stoney Creek Medical Pharmacy </t>
  </si>
  <si>
    <t xml:space="preserve">MCK-Stoney Creek Pharmacy </t>
  </si>
  <si>
    <t xml:space="preserve">MCK-Storybrook Pharmacy </t>
  </si>
  <si>
    <t xml:space="preserve">MCK-Stouffville IDA Pharmacy </t>
  </si>
  <si>
    <t xml:space="preserve">MCK-Stouffville Pharmasave </t>
  </si>
  <si>
    <t xml:space="preserve">MCK-Strandherd Guardian Pharmacy </t>
  </si>
  <si>
    <t xml:space="preserve">MCK-Strasburg Crossing Pharmasave </t>
  </si>
  <si>
    <t xml:space="preserve">MCK-Stratford Medical Pharmacy </t>
  </si>
  <si>
    <t xml:space="preserve">MCK-Stratford Pharmasave </t>
  </si>
  <si>
    <t xml:space="preserve">MCK-Strathroy Medical Pharmacy </t>
  </si>
  <si>
    <t xml:space="preserve">MCK-Street Health Pharmacy </t>
  </si>
  <si>
    <t xml:space="preserve">MCK-Stress Free Pharmacy (3346 Lakeshore) </t>
  </si>
  <si>
    <t xml:space="preserve">MCK-Stress Free Pharmacy (3471 Lakeshore) </t>
  </si>
  <si>
    <t xml:space="preserve">MCK-Stroud Pharmacy </t>
  </si>
  <si>
    <t xml:space="preserve">MCK-Stuart Ellis Pharmacy </t>
  </si>
  <si>
    <t xml:space="preserve">MCK-Student Centre Pharmacy </t>
  </si>
  <si>
    <t xml:space="preserve">MCK-Student Health Pharmacy </t>
  </si>
  <si>
    <t xml:space="preserve">MCK-Sturgeon Falls Life Care Pharmacy </t>
  </si>
  <si>
    <t xml:space="preserve">MCK-Stutt's Pharmacy </t>
  </si>
  <si>
    <t xml:space="preserve">MCK-Sullivans Pharmacy </t>
  </si>
  <si>
    <t xml:space="preserve">MCK-Sultan Pharmacy </t>
  </si>
  <si>
    <t xml:space="preserve">MCK-Summeridge Guardian Pharmacy </t>
  </si>
  <si>
    <t xml:space="preserve">MCK-Summit Veterinary Pharmacy Ltd. </t>
  </si>
  <si>
    <t xml:space="preserve">MCK-Sun Pharmacy </t>
  </si>
  <si>
    <t xml:space="preserve">MCK-Sunderland Pharmacy </t>
  </si>
  <si>
    <t xml:space="preserve">MCK-Sundridge Pharmacy Ltd </t>
  </si>
  <si>
    <t xml:space="preserve">MCK-SunMed Pharmacy </t>
  </si>
  <si>
    <t xml:space="preserve">MCK-Sunnyside Medical Pharmacy </t>
  </si>
  <si>
    <t xml:space="preserve">MCK-Sunnyvale Medical Centre &amp; Pharmacy </t>
  </si>
  <si>
    <t xml:space="preserve">MCK-Sunrise Pharmacy (Markham) </t>
  </si>
  <si>
    <t xml:space="preserve">MCK-Sunrise Pharmacy (Scarborough) </t>
  </si>
  <si>
    <t xml:space="preserve">MCK-Super Discount Pharmacy </t>
  </si>
  <si>
    <t xml:space="preserve">MCK-Super RX Pharmacy Ltd. </t>
  </si>
  <si>
    <t xml:space="preserve">MCK-Super Value Pharmacy (Danforth) </t>
  </si>
  <si>
    <t xml:space="preserve">MCK-Super Value Pharmacy (Morningside) </t>
  </si>
  <si>
    <t xml:space="preserve">MCK-Supercare Pharmacy (Scarborough) </t>
  </si>
  <si>
    <t xml:space="preserve">MCK-Supercare Pharmacy (Toronto) </t>
  </si>
  <si>
    <t xml:space="preserve">MCK-Supercare Pharmacy Markham </t>
  </si>
  <si>
    <t xml:space="preserve">MCK-Supercare Pharmacy Stoney Creek Pharmasave </t>
  </si>
  <si>
    <t xml:space="preserve">MCK-Superhealth Pharmacy </t>
  </si>
  <si>
    <t xml:space="preserve">MCK-Superseven Pharmacy </t>
  </si>
  <si>
    <t xml:space="preserve">MCK-Surecare Pharmacy </t>
  </si>
  <si>
    <t xml:space="preserve">MCK-Surrey Drug Mart </t>
  </si>
  <si>
    <t xml:space="preserve">MCK-Surrey Prescriptions </t>
  </si>
  <si>
    <t xml:space="preserve">MCK-Sutherland's Pharmacy Limited </t>
  </si>
  <si>
    <t xml:space="preserve">MCK-Sutton Apothecary </t>
  </si>
  <si>
    <t xml:space="preserve">MCK-Swan Lake Pharmacy </t>
  </si>
  <si>
    <t xml:space="preserve">MCK-Swansea Village Pharmasave </t>
  </si>
  <si>
    <t xml:space="preserve">MCK-Sweetgrass Pharmacy and Compounding </t>
  </si>
  <si>
    <t xml:space="preserve">MCK-Swiderski Pharmacy </t>
  </si>
  <si>
    <t xml:space="preserve">MCK-Sydney's Drug Mart </t>
  </si>
  <si>
    <t xml:space="preserve">MCK-Syndicate Pharmacy </t>
  </si>
  <si>
    <t xml:space="preserve">MCK-Synergy Remedy's Rx </t>
  </si>
  <si>
    <t xml:space="preserve">MCK-Synpharm </t>
  </si>
  <si>
    <t xml:space="preserve">MCK-Tamimi Remedy's Rx </t>
  </si>
  <si>
    <t xml:space="preserve">MCK-Tara Pharmacy </t>
  </si>
  <si>
    <t xml:space="preserve">MCK-Taunton Pharmacy </t>
  </si>
  <si>
    <t xml:space="preserve">MCK-Tavistock IDA Pharmacy </t>
  </si>
  <si>
    <t xml:space="preserve">MCK-Tay Guardian Pharmacy </t>
  </si>
  <si>
    <t xml:space="preserve">MCK-Taylor Creek Pharmacy </t>
  </si>
  <si>
    <t xml:space="preserve">MCK-Team Drugs </t>
  </si>
  <si>
    <t xml:space="preserve">MCK-Tecumseh Byng Pharmacy </t>
  </si>
  <si>
    <t xml:space="preserve">MCK-Tecumseh Pharmacy Plus </t>
  </si>
  <si>
    <t xml:space="preserve">MCK-Tecumseh Pharmasave </t>
  </si>
  <si>
    <t xml:space="preserve">MCK-Teeswater Pharmacy </t>
  </si>
  <si>
    <t xml:space="preserve">MCK-Temagami Pharmasave </t>
  </si>
  <si>
    <t xml:space="preserve">MCK-Tenth Eglinton Pharmacy </t>
  </si>
  <si>
    <t xml:space="preserve">MCK-Tenth Line Pharmacy and Compounding Centre </t>
  </si>
  <si>
    <t xml:space="preserve">MCK-Terrace Hill Pharmacy </t>
  </si>
  <si>
    <t xml:space="preserve">MCK-Terrace Square Pharmacy </t>
  </si>
  <si>
    <t xml:space="preserve">MCK-Terrapin Pharmacy Inc. </t>
  </si>
  <si>
    <t xml:space="preserve">MCK-Terry Fox Pharmacy </t>
  </si>
  <si>
    <t xml:space="preserve">MCK-Thamesford Pharmasave </t>
  </si>
  <si>
    <t xml:space="preserve">MCK-Thamesville Pharmacy </t>
  </si>
  <si>
    <t xml:space="preserve">MCK-The Apothecary Shop (Port Carling) </t>
  </si>
  <si>
    <t xml:space="preserve">MCK-The Apothecary Shop (Scarborough) </t>
  </si>
  <si>
    <t xml:space="preserve">MCK-The Boardwalk Pharmacy </t>
  </si>
  <si>
    <t xml:space="preserve">MCK-The Chase Pharmacy </t>
  </si>
  <si>
    <t xml:space="preserve">MCK-The Chemist Pharmacy </t>
  </si>
  <si>
    <t xml:space="preserve">MCK-The Collegeway Pharmacy </t>
  </si>
  <si>
    <t xml:space="preserve">MCK-The Compounding Centre (Oakville) </t>
  </si>
  <si>
    <t xml:space="preserve">MCK-The Compounding Chemists Lab (Toronto) </t>
  </si>
  <si>
    <t xml:space="preserve">MCK-The Compounding Pharmacy (Aurora) </t>
  </si>
  <si>
    <t xml:space="preserve">MCK-The Dispensary </t>
  </si>
  <si>
    <t xml:space="preserve">MCK-The Drive Pharmacy </t>
  </si>
  <si>
    <t xml:space="preserve">MCK-The Foundry Pharmacy </t>
  </si>
  <si>
    <t xml:space="preserve">MCK-The Greely Pharmacy </t>
  </si>
  <si>
    <t xml:space="preserve">MCK-The Hamilton Clinic </t>
  </si>
  <si>
    <t xml:space="preserve">MCK-The Hamilton Pharmacy </t>
  </si>
  <si>
    <t xml:space="preserve">MCK-The Health Depot </t>
  </si>
  <si>
    <t xml:space="preserve">MCK-The Hope Pharmacy </t>
  </si>
  <si>
    <t xml:space="preserve">MCK-The Kid's Pharmacist </t>
  </si>
  <si>
    <t xml:space="preserve">MCK-The K-W Pharmacy </t>
  </si>
  <si>
    <t xml:space="preserve">MCK-The MD I.D.A. Pharmacy </t>
  </si>
  <si>
    <t xml:space="preserve">MCK-The Medical Pharmacy </t>
  </si>
  <si>
    <t xml:space="preserve">MCK-The Medicine Shoppe (Burlington) </t>
  </si>
  <si>
    <t xml:space="preserve">MCK-The Medicine Shoppe (Caledonia) </t>
  </si>
  <si>
    <t xml:space="preserve">MCK-The Medicine Shoppe (Cobourg) </t>
  </si>
  <si>
    <t xml:space="preserve">MCK-The Medicine Shoppe (Gloucester) </t>
  </si>
  <si>
    <t xml:space="preserve">MCK-The Medicine Shoppe (Maple) </t>
  </si>
  <si>
    <t xml:space="preserve">MCK-The Medicine Shoppe (Oakville) </t>
  </si>
  <si>
    <t xml:space="preserve">MCK-The Medicine Shoppe (Oshawa) </t>
  </si>
  <si>
    <t xml:space="preserve">MCK-The Medicine Shoppe (Peterborough) </t>
  </si>
  <si>
    <t xml:space="preserve">MCK-The Medicine Shoppe (Saint-Georges) </t>
  </si>
  <si>
    <t xml:space="preserve">MCK-The Medicine Shoppe (Sault Ste. Marie) </t>
  </si>
  <si>
    <t xml:space="preserve">MCK-The Medicine Shoppe (Scarborough Bennett) </t>
  </si>
  <si>
    <t xml:space="preserve">MCK-The Medicine Shoppe (Scarborough Sheppard) </t>
  </si>
  <si>
    <t xml:space="preserve">MCK-The Medicine Shoppe (Toronto St. Clair) </t>
  </si>
  <si>
    <t xml:space="preserve">MCK-The Medicine Shoppe Pharmacy &amp; Compounding Centre (Whitby Taunton) </t>
  </si>
  <si>
    <t xml:space="preserve">MCK-The Medicine Shoppe Pharmacy (North York Bathurst) </t>
  </si>
  <si>
    <t xml:space="preserve">MCK-The Medicine Shoppe Pharmacy (Ottawa) </t>
  </si>
  <si>
    <t xml:space="preserve">MCK-The Medicine Shoppe Pharmacy (Sarnia) </t>
  </si>
  <si>
    <t xml:space="preserve">MCK-The Medicine Shoppe Pharmacy (Stoney Creek) </t>
  </si>
  <si>
    <t xml:space="preserve">MCK-The Medicine Shoppe Pharmacy (Whitby Thickson) </t>
  </si>
  <si>
    <t xml:space="preserve">MCK-The Medicine Shoppe Pharmacy 360 (Kenora) </t>
  </si>
  <si>
    <t xml:space="preserve">MCK-The Olde Walkerville Pharmacy Sulla Via </t>
  </si>
  <si>
    <t xml:space="preserve">MCK-The Organic Compounding Pharmacy </t>
  </si>
  <si>
    <t xml:space="preserve">MCK-The Palmerston Pharmacy &amp; HomeCare </t>
  </si>
  <si>
    <t xml:space="preserve">MCK-The Patient Care Pharmacy </t>
  </si>
  <si>
    <t xml:space="preserve">MCK-The Pharmacy On King </t>
  </si>
  <si>
    <t xml:space="preserve">MCK-The Pharmashoppe </t>
  </si>
  <si>
    <t xml:space="preserve">MCK-The Point Care Pharmacy </t>
  </si>
  <si>
    <t xml:space="preserve">MCK-The PrEP Clinic </t>
  </si>
  <si>
    <t xml:space="preserve">MCK-The Prescription Shop (Ottawa) </t>
  </si>
  <si>
    <t xml:space="preserve">MCK-The Prescription Shoppe (Cambridge) </t>
  </si>
  <si>
    <t xml:space="preserve">MCK-The Prescription Shoppe (Palmerston) </t>
  </si>
  <si>
    <t xml:space="preserve">MCK-The Queen Pharmacy </t>
  </si>
  <si>
    <t xml:space="preserve">MCK-The Station Apothecary </t>
  </si>
  <si>
    <t xml:space="preserve">MCK-The Tannery Pharmasave </t>
  </si>
  <si>
    <t xml:space="preserve">MCK-The Village Pharmacy (Church) </t>
  </si>
  <si>
    <t xml:space="preserve">MCK-The Village Pharmacy (Yonge) </t>
  </si>
  <si>
    <t xml:space="preserve">MCK-Theodore Pharmacy </t>
  </si>
  <si>
    <t xml:space="preserve">MCK-Thistle Pharmacy </t>
  </si>
  <si>
    <t xml:space="preserve">MCK-Thomas Pharmacy </t>
  </si>
  <si>
    <t xml:space="preserve">MCK-Thompson Pharmacy </t>
  </si>
  <si>
    <t xml:space="preserve">MCK-Thomson Guardian Pharmacy </t>
  </si>
  <si>
    <t xml:space="preserve">MCK-Thornbury Pharmasave </t>
  </si>
  <si>
    <t xml:space="preserve">MCK-Thorncliffe Pharmacy </t>
  </si>
  <si>
    <t xml:space="preserve">MCK-Thorndale Pharmacy </t>
  </si>
  <si>
    <t xml:space="preserve">MCK-Thornlea Pharmacy </t>
  </si>
  <si>
    <t xml:space="preserve">MCK-Thornton Pharmacy and Health Food Ltd. </t>
  </si>
  <si>
    <t xml:space="preserve">MCK-Thornton Rd Pharmacy </t>
  </si>
  <si>
    <t xml:space="preserve">MCK-Thorold Medical Pharmacy </t>
  </si>
  <si>
    <t xml:space="preserve">MCK-Thunder Bay Care Pharmacy </t>
  </si>
  <si>
    <t xml:space="preserve">MCK-Thunder Bay Regional Health Sciences Centre Specialty Pharmacy </t>
  </si>
  <si>
    <t xml:space="preserve">MCK-Tilbury Pharmacy </t>
  </si>
  <si>
    <t xml:space="preserve">MCK-Tilley's Pharmasave </t>
  </si>
  <si>
    <t xml:space="preserve">MCK-Tillsonburg Care IDA Pharmacy </t>
  </si>
  <si>
    <t xml:space="preserve">MCK-Tillsonburg Remedy's Rx </t>
  </si>
  <si>
    <t xml:space="preserve">MCK-Times Pharmacy </t>
  </si>
  <si>
    <t xml:space="preserve">MCK-Timmins Pharmacy </t>
  </si>
  <si>
    <t xml:space="preserve">MCK-Tim's Pharmacy </t>
  </si>
  <si>
    <t xml:space="preserve">MCK-TLS Regal Care Drug Mart </t>
  </si>
  <si>
    <t xml:space="preserve">MCK-TMC Pharmacy (London) </t>
  </si>
  <si>
    <t xml:space="preserve">MCK-Tomken Centre Pharmacy </t>
  </si>
  <si>
    <t xml:space="preserve">MCK-Tomken Medical Pharmacy </t>
  </si>
  <si>
    <t xml:space="preserve">MCK-Top Health Apothecary </t>
  </si>
  <si>
    <t xml:space="preserve">MCK-Torbram Pharmacy </t>
  </si>
  <si>
    <t xml:space="preserve">MCK-Toronto General Hospital Outpatient Pharmacy </t>
  </si>
  <si>
    <t xml:space="preserve">MCK-Toronto Grace Outpatient Pharmacy </t>
  </si>
  <si>
    <t xml:space="preserve">MCK-Toronto Manning Drug Mart </t>
  </si>
  <si>
    <t xml:space="preserve">MCK-Toronto Specialty Pharmacy Ltd. (Pharmasave) (North York) </t>
  </si>
  <si>
    <t xml:space="preserve">MCK-Toronto Specialty Pharmacy Ltd. (Toronto) </t>
  </si>
  <si>
    <t xml:space="preserve">MCK-Toronto Wellness Pharmacy </t>
  </si>
  <si>
    <t xml:space="preserve">MCK-Torrance Compounding Pharmacy (Scarborough Lawrence 3) </t>
  </si>
  <si>
    <t xml:space="preserve">MCK-Torrance Compounding Pharmacy (Scarborough Lawrence 3B) </t>
  </si>
  <si>
    <t xml:space="preserve">MCK-Total Care Drug Mart </t>
  </si>
  <si>
    <t xml:space="preserve">MCK-Total Care Pharmacy </t>
  </si>
  <si>
    <t xml:space="preserve">MCK-Total Health Pharmacy (Bolton Hwy 50) </t>
  </si>
  <si>
    <t xml:space="preserve">MCK-Total Health Pharmacy (Bolton McEwan) </t>
  </si>
  <si>
    <t xml:space="preserve">MCK-Total Health Pharmacy (Burlington Harvester) </t>
  </si>
  <si>
    <t xml:space="preserve">MCK-Total Health Pharmacy (Burlington Lakeshore) </t>
  </si>
  <si>
    <t xml:space="preserve">MCK-Total Health Pharmacy (Downsview 2100 Finch) </t>
  </si>
  <si>
    <t xml:space="preserve">MCK-Total Health Pharmacy (Downsview 2115 Finch) </t>
  </si>
  <si>
    <t xml:space="preserve">MCK-Total Health Pharmacy (Hamilton 1461 Main) </t>
  </si>
  <si>
    <t xml:space="preserve">MCK-Total Health Pharmacy (Hamilton 1685 Main) </t>
  </si>
  <si>
    <t xml:space="preserve">MCK-Total Health Pharmacy (Milton Bronte) </t>
  </si>
  <si>
    <t xml:space="preserve">MCK-Total Health Pharmacy (Milton Laurier) </t>
  </si>
  <si>
    <t xml:space="preserve">MCK-Total Health Pharmacy (Mississauga 6870 Goreway) </t>
  </si>
  <si>
    <t xml:space="preserve">MCK-Total Health Pharmacy (Mississauga 7330 Goreway) </t>
  </si>
  <si>
    <t xml:space="preserve">MCK-Total Health Pharmacy (Mississauga Dundas) </t>
  </si>
  <si>
    <t xml:space="preserve">MCK-Total Health Pharmacy (Mississauga Hurontario) </t>
  </si>
  <si>
    <t xml:space="preserve">MCK-Total Health Pharmacy (Mississauga South Millway) </t>
  </si>
  <si>
    <t xml:space="preserve">MCK-Total Health Pharmacy (Newmarket) </t>
  </si>
  <si>
    <t xml:space="preserve">MCK-Total Health Pharmacy (North York) </t>
  </si>
  <si>
    <t xml:space="preserve">MCK-Total Health Pharmacy (Oakville Morden) </t>
  </si>
  <si>
    <t xml:space="preserve">MCK-Total Health Pharmacy (Oakville Nottinghill) </t>
  </si>
  <si>
    <t xml:space="preserve">MCK-Total Health Pharmacy (Oakville Oak Park) </t>
  </si>
  <si>
    <t xml:space="preserve">MCK-Total Health Pharmacy (Toronto Yonge) </t>
  </si>
  <si>
    <t xml:space="preserve">MCK-Total Health Pharmacy (Waterloo) </t>
  </si>
  <si>
    <t xml:space="preserve">MCK-Total Health Pharmacy (York) </t>
  </si>
  <si>
    <t xml:space="preserve">MCK-Total Health Pharmacy 122 (Whitby) </t>
  </si>
  <si>
    <t xml:space="preserve">MCK-Total-Care Pharmacy </t>
  </si>
  <si>
    <t xml:space="preserve">MCK-Totten Pharmacy </t>
  </si>
  <si>
    <t xml:space="preserve">MCK-Tottenham Medical Pharmacy </t>
  </si>
  <si>
    <t xml:space="preserve">MCK-Tottenham Pharmacy </t>
  </si>
  <si>
    <t xml:space="preserve">MCK-Tower Hill Pharmacy </t>
  </si>
  <si>
    <t xml:space="preserve">MCK-Tower Street Guardian Pharmacy </t>
  </si>
  <si>
    <t xml:space="preserve">MCK-Town Care Pharmacy </t>
  </si>
  <si>
    <t xml:space="preserve">MCK-Town Square Pharmacy </t>
  </si>
  <si>
    <t xml:space="preserve">MCK-Townline Pharmacy (Cambridge) </t>
  </si>
  <si>
    <t xml:space="preserve">MCK-Townline Pharmacy (Courtice) </t>
  </si>
  <si>
    <t xml:space="preserve">MCK-Townsgate Pharmacy </t>
  </si>
  <si>
    <t xml:space="preserve">MCK-Trail Capital Pharmacy </t>
  </si>
  <si>
    <t xml:space="preserve">MCK-Trailside Pharmacy </t>
  </si>
  <si>
    <t xml:space="preserve">MCK-Trainyards Pharmacy </t>
  </si>
  <si>
    <t xml:space="preserve">MCK-Transplant Outpatient Pharmacy </t>
  </si>
  <si>
    <t xml:space="preserve">MCK-TRC Crescent Street Pharmacy </t>
  </si>
  <si>
    <t xml:space="preserve">MCK-TRC Front Street Pharmacy </t>
  </si>
  <si>
    <t xml:space="preserve">MCK-TRC Gerrard Street Pharmacy </t>
  </si>
  <si>
    <t xml:space="preserve">MCK-TRC Pharmacy Brantford </t>
  </si>
  <si>
    <t xml:space="preserve">MCK-TRC Pharmacy Hamilton John Street </t>
  </si>
  <si>
    <t xml:space="preserve">MCK-TRC Pharmacy Kitchener </t>
  </si>
  <si>
    <t xml:space="preserve">MCK-Trelawny Pharmacy </t>
  </si>
  <si>
    <t xml:space="preserve">MCK-Tremaine Pharmacy </t>
  </si>
  <si>
    <t xml:space="preserve">MCK-Tremont Medical Pharmacy </t>
  </si>
  <si>
    <t xml:space="preserve">MCK-Trent Drug Mart </t>
  </si>
  <si>
    <t xml:space="preserve">MCK-Trent Hills Pharmacy </t>
  </si>
  <si>
    <t xml:space="preserve">MCK-Trenton Pharmacy </t>
  </si>
  <si>
    <t xml:space="preserve">MCK-Trillium Pharmacy </t>
  </si>
  <si>
    <t xml:space="preserve">MCK-Trillium Specialty Pharmacy </t>
  </si>
  <si>
    <t xml:space="preserve">MCK-TriMD Pharmacy </t>
  </si>
  <si>
    <t xml:space="preserve">MCK-Trinity Drug Mart (Scarborough) </t>
  </si>
  <si>
    <t xml:space="preserve">MCK-Trinity Drug Store (Toronto) </t>
  </si>
  <si>
    <t xml:space="preserve">MCK-Trinity Medical Centre Pharmacy </t>
  </si>
  <si>
    <t xml:space="preserve">MCK-Trinity Pharmacy </t>
  </si>
  <si>
    <t xml:space="preserve">MCK-Trucare Pharmacy </t>
  </si>
  <si>
    <t xml:space="preserve">MCK-True Light Pharmacy </t>
  </si>
  <si>
    <t xml:space="preserve">MCK-True Vine Pharmacy </t>
  </si>
  <si>
    <t xml:space="preserve">MCK-TrueCare Pharmacy </t>
  </si>
  <si>
    <t xml:space="preserve">MCK-TrueMedica Health Pharmacy </t>
  </si>
  <si>
    <t xml:space="preserve">MCK-Truscott Pharmacy </t>
  </si>
  <si>
    <t xml:space="preserve">MCK-Trust Care LTC Services </t>
  </si>
  <si>
    <t xml:space="preserve">MCK-Trust Care Pharmasave </t>
  </si>
  <si>
    <t xml:space="preserve">MCK-Trusty Care Pharmacy </t>
  </si>
  <si>
    <t xml:space="preserve">MCK-Trutina Pharmacy Inc. </t>
  </si>
  <si>
    <t xml:space="preserve">MCK-Turbitt Pharmacy Limited Pharmasave </t>
  </si>
  <si>
    <t xml:space="preserve">MCK-Turner Drug Store </t>
  </si>
  <si>
    <t xml:space="preserve">MCK-Tuscany Guardian Pharmacy </t>
  </si>
  <si>
    <t xml:space="preserve">MCK-Tuxedo Drug Mart </t>
  </si>
  <si>
    <t xml:space="preserve">MCK-Twain Pharmacy </t>
  </si>
  <si>
    <t xml:space="preserve">MCK-Twin Oaks Pharmacy </t>
  </si>
  <si>
    <t xml:space="preserve">MCK-U &amp; C Pharmacy (Toronto) </t>
  </si>
  <si>
    <t xml:space="preserve">MCK-U. C. Pharmacy (Guelph) </t>
  </si>
  <si>
    <t xml:space="preserve">MCK-Ultima Pharmacy </t>
  </si>
  <si>
    <t xml:space="preserve">MCK-Ultima's Apothecary </t>
  </si>
  <si>
    <t xml:space="preserve">MCK-Ultimate Care Compounding </t>
  </si>
  <si>
    <t xml:space="preserve">MCK-Ultimate Care Pharmacy </t>
  </si>
  <si>
    <t xml:space="preserve">MCK-Ultra Med Pharmacy Ltd. </t>
  </si>
  <si>
    <t xml:space="preserve">MCK-Ultra Pharmacy </t>
  </si>
  <si>
    <t xml:space="preserve">MCK-Ultra-Bloor Pharmacy </t>
  </si>
  <si>
    <t xml:space="preserve">MCK-UltraCare Compounding Pharmacy </t>
  </si>
  <si>
    <t xml:space="preserve">MCK-Unicare Pharmacy of Mississauga </t>
  </si>
  <si>
    <t xml:space="preserve">MCK-UniMed Dispensaries </t>
  </si>
  <si>
    <t xml:space="preserve">MCK-Unionville Guardian Pharmacy </t>
  </si>
  <si>
    <t xml:space="preserve">MCK-Unionville Pharmacy </t>
  </si>
  <si>
    <t xml:space="preserve">MCK-Unique Care Pharmacy </t>
  </si>
  <si>
    <t xml:space="preserve">MCK-United Care Specialty Pharmacy </t>
  </si>
  <si>
    <t xml:space="preserve">MCK-Universal Pharmacy </t>
  </si>
  <si>
    <t xml:space="preserve">MCK-University Health Centre Pharmacy </t>
  </si>
  <si>
    <t xml:space="preserve">MCK-University Pharmacy (Brantford) </t>
  </si>
  <si>
    <t xml:space="preserve">MCK-University Pharmacy (Waterloo) </t>
  </si>
  <si>
    <t xml:space="preserve">MCK-University Square Pharmacy </t>
  </si>
  <si>
    <t xml:space="preserve">MCK-Upper Beaches Pharmacy </t>
  </si>
  <si>
    <t xml:space="preserve">MCK-Upper Canada Remedy's Rx 189 </t>
  </si>
  <si>
    <t xml:space="preserve">MCK-Upper Gage Pharmacy </t>
  </si>
  <si>
    <t xml:space="preserve">MCK-Upper James Clinic Pharmacy </t>
  </si>
  <si>
    <t xml:space="preserve">MCK-Upper Middle Pharmacy </t>
  </si>
  <si>
    <t xml:space="preserve">MCK-Upper Ottawa Pharmacy </t>
  </si>
  <si>
    <t xml:space="preserve">MCK-Upper Village Pharmacy </t>
  </si>
  <si>
    <t xml:space="preserve">MCK-Upper Yonge Pharmacy </t>
  </si>
  <si>
    <t xml:space="preserve">MCK-Uptown Apothecary </t>
  </si>
  <si>
    <t xml:space="preserve">MCK-Uptown Family Pharmacy </t>
  </si>
  <si>
    <t xml:space="preserve">MCK-Uptown Medical Pharmacy </t>
  </si>
  <si>
    <t xml:space="preserve">MCK-Uptown Pharmacy </t>
  </si>
  <si>
    <t xml:space="preserve">MCK-Urban Care Pharmacy </t>
  </si>
  <si>
    <t xml:space="preserve">MCK-Urban Pharmacy Inc </t>
  </si>
  <si>
    <t xml:space="preserve">MCK-Urgent Care Pharmacy </t>
  </si>
  <si>
    <t xml:space="preserve">MCK-UT Pharmacy and Print </t>
  </si>
  <si>
    <t xml:space="preserve">MCK-V. Care Pharmacy </t>
  </si>
  <si>
    <t xml:space="preserve">MCK-Val Est Pharmacy </t>
  </si>
  <si>
    <t xml:space="preserve">MCK-Valley Creek Pharmacy </t>
  </si>
  <si>
    <t xml:space="preserve">MCK-Valley Plaza Pharmacy Pharmasave </t>
  </si>
  <si>
    <t xml:space="preserve">MCK-Valley Prescription Centre </t>
  </si>
  <si>
    <t xml:space="preserve">MCK-Valley Way Pharmacy </t>
  </si>
  <si>
    <t xml:space="preserve">MCK-Valor Health Pharmacy </t>
  </si>
  <si>
    <t xml:space="preserve">MCK-Value Plus Pharmacy </t>
  </si>
  <si>
    <t xml:space="preserve">MCK-Valueplus Pharmacy </t>
  </si>
  <si>
    <t xml:space="preserve">MCK-Van Kirk Pharmacy </t>
  </si>
  <si>
    <t xml:space="preserve">MCK-Van Mills IDA Pharmacy </t>
  </si>
  <si>
    <t xml:space="preserve">MCK-Vanier Pharmacy </t>
  </si>
  <si>
    <t xml:space="preserve">MCK-Vankleek Hill Pharmacy </t>
  </si>
  <si>
    <t xml:space="preserve">MCK-Vaughan Compounding Pharmacy </t>
  </si>
  <si>
    <t xml:space="preserve">MCK-Vaughan Medical Pharmacy </t>
  </si>
  <si>
    <t xml:space="preserve">MCK-Vaughan Metropolitan Pharmacy </t>
  </si>
  <si>
    <t xml:space="preserve">MCK-Vaughan Neighborhood Pharmacy </t>
  </si>
  <si>
    <t xml:space="preserve">MCK-Vellore Pharmacy </t>
  </si>
  <si>
    <t xml:space="preserve">MCK-Venice Pharmacy </t>
  </si>
  <si>
    <t xml:space="preserve">MCK-Vermilion Bay Pharmasave #491 </t>
  </si>
  <si>
    <t xml:space="preserve">MCK-Vibrin Drug Mart </t>
  </si>
  <si>
    <t xml:space="preserve">MCK-Vicmount Pharmacy </t>
  </si>
  <si>
    <t xml:space="preserve">MCK-Victor Pharmacy </t>
  </si>
  <si>
    <t xml:space="preserve">MCK-Victoria Drug Mart </t>
  </si>
  <si>
    <t xml:space="preserve">MCK-Victoria Hills Pharmacy </t>
  </si>
  <si>
    <t xml:space="preserve">MCK-Victoria Medical Pharmacy </t>
  </si>
  <si>
    <t xml:space="preserve">MCK-Victoria Pharmacy (Hamilton) </t>
  </si>
  <si>
    <t xml:space="preserve">MCK-Victoria Pharmacy (Ottwa) </t>
  </si>
  <si>
    <t xml:space="preserve">MCK-Victoria Terrace Pharmacy </t>
  </si>
  <si>
    <t xml:space="preserve">MCK-Vidal Pharmacy </t>
  </si>
  <si>
    <t xml:space="preserve">MCK-Villa Royale Pharmacy </t>
  </si>
  <si>
    <t xml:space="preserve">MCK-Village Gate Pharmasave </t>
  </si>
  <si>
    <t xml:space="preserve">MCK-Village Pharmacies (Hamilton Wentworth) </t>
  </si>
  <si>
    <t xml:space="preserve">MCK-Village Pharmacy (Belleville) </t>
  </si>
  <si>
    <t xml:space="preserve">MCK-Village Pharmacy (Hamilton Rymal) </t>
  </si>
  <si>
    <t xml:space="preserve">MCK-Village Pharmacy (Lakefield) </t>
  </si>
  <si>
    <t xml:space="preserve">MCK-Village Pharmacy (Milverton) </t>
  </si>
  <si>
    <t xml:space="preserve">MCK-Village Pharmacy (Mississauga) </t>
  </si>
  <si>
    <t xml:space="preserve">MCK-Village Pharmacy (Richmond Hill) </t>
  </si>
  <si>
    <t xml:space="preserve">MCK-Village Square Pharmacy (Penetanguishene) </t>
  </si>
  <si>
    <t xml:space="preserve">MCK-Vina Pharmacy (Queen) </t>
  </si>
  <si>
    <t xml:space="preserve">MCK-Viscount Pharmacy </t>
  </si>
  <si>
    <t xml:space="preserve">MCK-Vita Pharmacy </t>
  </si>
  <si>
    <t xml:space="preserve">MCK-Vitacare Pharmacy </t>
  </si>
  <si>
    <t xml:space="preserve">MCK-Vitaheal Pharmacy (Barrydowne) </t>
  </si>
  <si>
    <t>MCK-VitaHeal Pharmacy (Cedar)</t>
  </si>
  <si>
    <t xml:space="preserve">MCK-Vital Pharmacy (Ottawa) </t>
  </si>
  <si>
    <t xml:space="preserve">MCK-Vital RX Pharmacy (Brampton) </t>
  </si>
  <si>
    <t xml:space="preserve">MCK-Vitale Pharmacy (Mississauga) </t>
  </si>
  <si>
    <t xml:space="preserve">MCK-Vitality Compounding Pharmacy </t>
  </si>
  <si>
    <t xml:space="preserve">MCK-Viva Health Pharmacy </t>
  </si>
  <si>
    <t xml:space="preserve">MCK-Voak Pharmasave </t>
  </si>
  <si>
    <t xml:space="preserve">MCK-Vodden MD Pharmacy </t>
  </si>
  <si>
    <t xml:space="preserve">MCK-Vodden Medical Arts Pharmacy </t>
  </si>
  <si>
    <t xml:space="preserve">MCK-Walden Family Drugstore </t>
  </si>
  <si>
    <t xml:space="preserve">MCK-Wali Specialty Pharmacy </t>
  </si>
  <si>
    <t xml:space="preserve">MCK-Walker Centre Pharmacy </t>
  </si>
  <si>
    <t xml:space="preserve">MCK-Walkers Medical Pharmacy </t>
  </si>
  <si>
    <t xml:space="preserve">MCK-Walkers New Pharmacy and Compounding Center </t>
  </si>
  <si>
    <t xml:space="preserve">MCK-Walkley Pharmacy Remedy's Rx </t>
  </si>
  <si>
    <t xml:space="preserve">MCK-Wallace Drug Store </t>
  </si>
  <si>
    <t xml:space="preserve">MCK-Wallaceburg Pharmacy </t>
  </si>
  <si>
    <t xml:space="preserve">MCK-Wallace's Drug Store </t>
  </si>
  <si>
    <t xml:space="preserve">MCK-Wal-Mart Pharmacy #1162 (Peterborough Lansdowne) </t>
  </si>
  <si>
    <t xml:space="preserve">MCK-Wal-Mart Pharmacy #1200 (Ottawa Riverside) </t>
  </si>
  <si>
    <t xml:space="preserve">MCK-Wal-Mart Pharmacy (Ajax) </t>
  </si>
  <si>
    <t xml:space="preserve">MCK-Wal-Mart Pharmacy (Alliston) </t>
  </si>
  <si>
    <t xml:space="preserve">MCK-Wal-Mart Pharmacy (Ancaster) </t>
  </si>
  <si>
    <t xml:space="preserve">MCK-Wal-Mart Pharmacy (Aurora) </t>
  </si>
  <si>
    <t xml:space="preserve">MCK-Wal-Mart Pharmacy (Barrie Bayfield) </t>
  </si>
  <si>
    <t xml:space="preserve">MCK-Wal-Mart Pharmacy (Barrie Mapleview) </t>
  </si>
  <si>
    <t xml:space="preserve">MCK-Wal-Mart Pharmacy (Belleville) </t>
  </si>
  <si>
    <t xml:space="preserve">MCK-Wal-Mart Pharmacy (Bolton) </t>
  </si>
  <si>
    <t xml:space="preserve">MCK-Wal-Mart Pharmacy (Bowmanville) </t>
  </si>
  <si>
    <t xml:space="preserve">MCK-Wal-Mart Pharmacy (Bracebridge) </t>
  </si>
  <si>
    <t xml:space="preserve">MCK-Wal-Mart Pharmacy (Bradford) </t>
  </si>
  <si>
    <t xml:space="preserve">MCK-Wal-Mart Pharmacy (Brampton Coventry) </t>
  </si>
  <si>
    <t xml:space="preserve">MCK-Wal-Mart Pharmacy (Brampton Mayfield) </t>
  </si>
  <si>
    <t xml:space="preserve">MCK-Wal-Mart Pharmacy (Brampton Mississauga Rd.) </t>
  </si>
  <si>
    <t xml:space="preserve">MCK-Wal-Mart Pharmacy (Brampton Quarry Edge) </t>
  </si>
  <si>
    <t xml:space="preserve">MCK-Wal-Mart Pharmacy (Brantford) </t>
  </si>
  <si>
    <t xml:space="preserve">MCK-Wal-Mart Pharmacy (Brockville) </t>
  </si>
  <si>
    <t xml:space="preserve">MCK-Wal-Mart Pharmacy (Burlington Dundas) </t>
  </si>
  <si>
    <t xml:space="preserve">MCK-Wal-Mart Pharmacy (Burlington Fairview) </t>
  </si>
  <si>
    <t xml:space="preserve">MCK-Wal-Mart Pharmacy (Cambridge) </t>
  </si>
  <si>
    <t xml:space="preserve">MCK-Wal-Mart Pharmacy (Carleton Place) </t>
  </si>
  <si>
    <t xml:space="preserve">MCK-Wal-Mart Pharmacy (Chatham) </t>
  </si>
  <si>
    <t xml:space="preserve">MCK-Wal-Mart Pharmacy (Cobourg) </t>
  </si>
  <si>
    <t xml:space="preserve">MCK-Wal-Mart Pharmacy (Collingwood) </t>
  </si>
  <si>
    <t xml:space="preserve">MCK-Wal-Mart Pharmacy (Cornwall) </t>
  </si>
  <si>
    <t xml:space="preserve">MCK-Wal-Mart Pharmacy (Dryden) </t>
  </si>
  <si>
    <t xml:space="preserve">MCK-Wal-Mart Pharmacy (Dundas) </t>
  </si>
  <si>
    <t xml:space="preserve">MCK-Wal-Mart Pharmacy (Etobicoke) </t>
  </si>
  <si>
    <t xml:space="preserve">MCK-Wal-Mart Pharmacy (Fergus) </t>
  </si>
  <si>
    <t xml:space="preserve">MCK-Wal-Mart Pharmacy (Fort Erie) </t>
  </si>
  <si>
    <t xml:space="preserve">MCK-Wal-Mart Pharmacy (Fort Frances) </t>
  </si>
  <si>
    <t xml:space="preserve">MCK-Wal-Mart Pharmacy (Georgetown) </t>
  </si>
  <si>
    <t xml:space="preserve">MCK-Wal-Mart Pharmacy (Gloucester) </t>
  </si>
  <si>
    <t xml:space="preserve">MCK-Wal-Mart Pharmacy (Goderich) </t>
  </si>
  <si>
    <t xml:space="preserve">MCK-Wal-Mart Pharmacy (Guelph Stone Rd.) Limited </t>
  </si>
  <si>
    <t xml:space="preserve">MCK-Wal-Mart Pharmacy (Guelph Woodlawn) </t>
  </si>
  <si>
    <t xml:space="preserve">MCK-Wal-Mart Pharmacy (Hamilton Barton) </t>
  </si>
  <si>
    <t xml:space="preserve">MCK-Wal-Mart Pharmacy (Hamilton Mowhawk) </t>
  </si>
  <si>
    <t xml:space="preserve">MCK-Wal-Mart Pharmacy (Hamilton Rymal) </t>
  </si>
  <si>
    <t xml:space="preserve">MCK-Wal-Mart Pharmacy (Hamilton Upper James) </t>
  </si>
  <si>
    <t xml:space="preserve">MCK-Wal-Mart Pharmacy (Hanover) </t>
  </si>
  <si>
    <t xml:space="preserve">MCK-Wal-Mart Pharmacy (Hawkesbury) </t>
  </si>
  <si>
    <t xml:space="preserve">MCK-Wal-Mart Pharmacy (Huntsville) </t>
  </si>
  <si>
    <t xml:space="preserve">MCK-Wal-Mart Pharmacy (Kanata Earl Grey) </t>
  </si>
  <si>
    <t xml:space="preserve">MCK-Wal-Mart Pharmacy (Kanata Fernbank) </t>
  </si>
  <si>
    <t xml:space="preserve">MCK-Wal-Mart Pharmacy (Kapuskasing) </t>
  </si>
  <si>
    <t xml:space="preserve">MCK-Wal-Mart Pharmacy (Kemptville) </t>
  </si>
  <si>
    <t xml:space="preserve">MCK-Wal-Mart Pharmacy (Kenora) </t>
  </si>
  <si>
    <t xml:space="preserve">MCK-Wal-Mart Pharmacy (Keswick) </t>
  </si>
  <si>
    <t xml:space="preserve">MCK-Wal-Mart Pharmacy (Kitchener 1005 Ottawa) </t>
  </si>
  <si>
    <t xml:space="preserve">MCK-Wal-Mart Pharmacy (Kitchener 1400 Ottawa) </t>
  </si>
  <si>
    <t xml:space="preserve">MCK-Wal-Mart Pharmacy (Kitchener Boardwalk) </t>
  </si>
  <si>
    <t xml:space="preserve">MCK-Wal-Mart Pharmacy (Kitchener Fairview) </t>
  </si>
  <si>
    <t xml:space="preserve">MCK-Wal-Mart Pharmacy (Listowel) </t>
  </si>
  <si>
    <t xml:space="preserve">MCK-Wal-Mart Pharmacy (London Clark) </t>
  </si>
  <si>
    <t xml:space="preserve">MCK-Wal-Mart Pharmacy (London Fanshawe) </t>
  </si>
  <si>
    <t xml:space="preserve">MCK-Wal-Mart Pharmacy (London Highbury) </t>
  </si>
  <si>
    <t xml:space="preserve">MCK-Wal-Mart Pharmacy (London Wellington) </t>
  </si>
  <si>
    <t xml:space="preserve">MCK-Wal-Mart Pharmacy (Malton) </t>
  </si>
  <si>
    <t xml:space="preserve">MCK-Wal-Mart Pharmacy (Maple) </t>
  </si>
  <si>
    <t xml:space="preserve">MCK-Wal-Mart Pharmacy (Markham Copper Creek) </t>
  </si>
  <si>
    <t xml:space="preserve">MCK-Wal-Mart Pharmacy (Midland) </t>
  </si>
  <si>
    <t xml:space="preserve">MCK-Wal-Mart Pharmacy (Milton) </t>
  </si>
  <si>
    <t xml:space="preserve">MCK-Wal-Mart Pharmacy (Mississauga Argentia) </t>
  </si>
  <si>
    <t xml:space="preserve">MCK-Wal-Mart Pharmacy (Mississauga Burnhamthorpe) </t>
  </si>
  <si>
    <t xml:space="preserve">MCK-Wal-Mart Pharmacy (Mississauga Dundas) </t>
  </si>
  <si>
    <t xml:space="preserve">MCK-Wal-Mart Pharmacy (Mississauga Erin Mills) </t>
  </si>
  <si>
    <t xml:space="preserve">MCK-Wal-Mart Pharmacy (Mississauga Matheson) </t>
  </si>
  <si>
    <t xml:space="preserve">MCK-Wal-Mart Pharmacy (Mississauga Square One) </t>
  </si>
  <si>
    <t xml:space="preserve">MCK-Wal-Mart Pharmacy (Nepean Bayshore) </t>
  </si>
  <si>
    <t xml:space="preserve">MCK-Wal-Mart Pharmacy (Nepean Strandherd) </t>
  </si>
  <si>
    <t xml:space="preserve">MCK-Wal-Mart Pharmacy (New Liskeard) </t>
  </si>
  <si>
    <t xml:space="preserve">MCK-Wal-Mart Pharmacy (Newmarket Davis) </t>
  </si>
  <si>
    <t xml:space="preserve">MCK-Wal-Mart Pharmacy (Newmarket Yonge) </t>
  </si>
  <si>
    <t xml:space="preserve">MCK-Wal-Mart Pharmacy (Niagara Falls) </t>
  </si>
  <si>
    <t xml:space="preserve">MCK-Wal-Mart Pharmacy (North Bay) </t>
  </si>
  <si>
    <t xml:space="preserve">MCK-Wal-Mart Pharmacy (Oakville) </t>
  </si>
  <si>
    <t xml:space="preserve">MCK-Wal-Mart Pharmacy (Orangeville) </t>
  </si>
  <si>
    <t xml:space="preserve">MCK-Wal-Mart Pharmacy (Orillia) </t>
  </si>
  <si>
    <t xml:space="preserve">MCK-Wal-Mart Pharmacy (Orleans) </t>
  </si>
  <si>
    <t xml:space="preserve">MCK-Wal-Mart Pharmacy (Oshawa Harmony) </t>
  </si>
  <si>
    <t xml:space="preserve">MCK-Wal-Mart Pharmacy (Oshawa King) </t>
  </si>
  <si>
    <t xml:space="preserve">MCK-Wal-Mart Pharmacy (Oshawa Laval) </t>
  </si>
  <si>
    <t xml:space="preserve">MCK-Wal-Mart Pharmacy (Ottawa Bank) </t>
  </si>
  <si>
    <t xml:space="preserve">MCK-Wal-Mart Pharmacy (Ottawa Baseline) </t>
  </si>
  <si>
    <t xml:space="preserve">MCK-Wal-Mart Pharmacy (Ottawa Terminal) </t>
  </si>
  <si>
    <t xml:space="preserve">MCK-Wal-Mart Pharmacy (Owen Sound) </t>
  </si>
  <si>
    <t xml:space="preserve">MCK-Wal-Mart Pharmacy (Parry Sound) </t>
  </si>
  <si>
    <t xml:space="preserve">MCK-Wal-Mart Pharmacy (Pembroke) </t>
  </si>
  <si>
    <t xml:space="preserve">MCK-Wal-Mart Pharmacy (Peterborough Chemong) </t>
  </si>
  <si>
    <t xml:space="preserve">MCK-Wal-Mart Pharmacy (Pickering) </t>
  </si>
  <si>
    <t xml:space="preserve">MCK-Wal-Mart Pharmacy (Port Elgin) </t>
  </si>
  <si>
    <t xml:space="preserve">MCK-Wal-Mart Pharmacy (Port Perry) </t>
  </si>
  <si>
    <t xml:space="preserve">MCK-Wal-Mart Pharmacy (Renfrew) </t>
  </si>
  <si>
    <t xml:space="preserve">MCK-Wal-Mart Pharmacy (Richmond Hill Major Mackenzie) </t>
  </si>
  <si>
    <t xml:space="preserve">MCK-Wal-Mart Pharmacy (Richmond Hill Silver Linden) </t>
  </si>
  <si>
    <t xml:space="preserve">MCK-Wal-Mart Pharmacy (Rockland) </t>
  </si>
  <si>
    <t xml:space="preserve">MCK-Wal-Mart Pharmacy (Sarnia) </t>
  </si>
  <si>
    <t xml:space="preserve">MCK-Wal-Mart Pharmacy (Sault Ste. Marie) </t>
  </si>
  <si>
    <t xml:space="preserve">MCK-Wal-Mart Pharmacy (Scarborough 3132 Eglinton) </t>
  </si>
  <si>
    <t xml:space="preserve">MCK-Wal-Mart Pharmacy (Scarborough Town Centre) </t>
  </si>
  <si>
    <t xml:space="preserve">MCK-Wal-Mart Pharmacy (Simcoe) </t>
  </si>
  <si>
    <t xml:space="preserve">MCK-Wal-Mart Pharmacy (Smiths Falls) </t>
  </si>
  <si>
    <t xml:space="preserve">MCK-Wal-Mart Pharmacy (St. Catharines Glendale) </t>
  </si>
  <si>
    <t xml:space="preserve">MCK-Wal-Mart Pharmacy (St. Catharines Lincoln Mall) </t>
  </si>
  <si>
    <t xml:space="preserve">MCK-Wal-Mart Pharmacy (St. Catharines Vansickle) </t>
  </si>
  <si>
    <t xml:space="preserve">MCK-Wal-Mart Pharmacy (St. Thomas) </t>
  </si>
  <si>
    <t xml:space="preserve">MCK-Wal-Mart Pharmacy (Stoney Creek) </t>
  </si>
  <si>
    <t xml:space="preserve">MCK-Wal-Mart Pharmacy (Stouffville) </t>
  </si>
  <si>
    <t xml:space="preserve">MCK-Wal-Mart Pharmacy (Stratford) </t>
  </si>
  <si>
    <t xml:space="preserve">MCK-Wal-Mart Pharmacy (Strathroy) </t>
  </si>
  <si>
    <t xml:space="preserve">MCK-Wal-Mart Pharmacy (Sudbury Lasalle) </t>
  </si>
  <si>
    <t xml:space="preserve">MCK-Wal-Mart Pharmacy (Sudbury Long Lake) </t>
  </si>
  <si>
    <t xml:space="preserve">MCK-Wal-Mart Pharmacy (Thornhill) </t>
  </si>
  <si>
    <t xml:space="preserve">MCK-Wal-Mart Pharmacy (Thunder Bay Arthur) </t>
  </si>
  <si>
    <t xml:space="preserve">MCK-Wal-Mart Pharmacy (Thunder Bay Dawson) </t>
  </si>
  <si>
    <t xml:space="preserve">MCK-Wal-Mart Pharmacy (Thunder Bay Memorial) </t>
  </si>
  <si>
    <t xml:space="preserve">MCK-Wal-Mart Pharmacy (Tilsonburg) </t>
  </si>
  <si>
    <t xml:space="preserve">MCK-Wal-Mart Pharmacy (Timmins) </t>
  </si>
  <si>
    <t xml:space="preserve">MCK-Wal-Mart Pharmacy (Toronto Dufferin Mall) </t>
  </si>
  <si>
    <t xml:space="preserve">MCK-Wal-Mart Pharmacy (Toronto Gerrard Square) </t>
  </si>
  <si>
    <t xml:space="preserve">MCK-Wal-Mart Pharmacy (Toronto Islington) </t>
  </si>
  <si>
    <t xml:space="preserve">MCK-Wal-Mart Pharmacy (Toronto Jane) </t>
  </si>
  <si>
    <t xml:space="preserve">MCK-Wal-Mart Pharmacy (Toronto Keele) </t>
  </si>
  <si>
    <t xml:space="preserve">MCK-Wal-Mart Pharmacy (Toronto North Park Plaza) </t>
  </si>
  <si>
    <t xml:space="preserve">MCK-Wal-Mart Pharmacy (Trenton) </t>
  </si>
  <si>
    <t xml:space="preserve">MCK-Wal-Mart Pharmacy (Uxbridge) </t>
  </si>
  <si>
    <t xml:space="preserve">MCK-Wal-Mart Pharmacy (Vaughan Applewood) </t>
  </si>
  <si>
    <t xml:space="preserve">MCK-Wal-Mart Pharmacy (Vaughan Major Mackenzie) </t>
  </si>
  <si>
    <t xml:space="preserve">MCK-Wal-Mart Pharmacy (Wallaceburg) </t>
  </si>
  <si>
    <t xml:space="preserve">MCK-Wal-Mart Pharmacy (Wasaga Beach) </t>
  </si>
  <si>
    <t xml:space="preserve">MCK-Wal-Mart Pharmacy (Waterloo Bridgeport) </t>
  </si>
  <si>
    <t xml:space="preserve">MCK-Wal-Mart Pharmacy (Waterloo Farmer's Market) </t>
  </si>
  <si>
    <t xml:space="preserve">MCK-Wal-Mart Pharmacy (Welland) </t>
  </si>
  <si>
    <t xml:space="preserve">MCK-Wal-Mart Pharmacy (Whitby) </t>
  </si>
  <si>
    <t xml:space="preserve">MCK-Wal-Mart Pharmacy (Woodbridge) </t>
  </si>
  <si>
    <t xml:space="preserve">MCK-Wal-Mart Pharmacy (Woodstock) </t>
  </si>
  <si>
    <t xml:space="preserve">MCK-Wal-Mart Pharmacy Markham Markville) </t>
  </si>
  <si>
    <t xml:space="preserve">MCK-Walsh's IDA Pharmacy Mount Forest </t>
  </si>
  <si>
    <t xml:space="preserve">MCK-Walshs Pharmacy Ltd (Arthur) </t>
  </si>
  <si>
    <t xml:space="preserve">MCK-Walters Pharmacy (Simcoe) </t>
  </si>
  <si>
    <t xml:space="preserve">MCK-Walters Pharmacy (Wentworth) </t>
  </si>
  <si>
    <t xml:space="preserve">MCK-Walthers IDA Pharmacy </t>
  </si>
  <si>
    <t xml:space="preserve">MCK-Warden Medical Pharmacy (Scarborough) </t>
  </si>
  <si>
    <t xml:space="preserve">MCK-Warden Pharmacy (Markham) </t>
  </si>
  <si>
    <t xml:space="preserve">MCK-Warden Woods Pharmacy </t>
  </si>
  <si>
    <t xml:space="preserve">MCK-Wardrop Pharmasave </t>
  </si>
  <si>
    <t xml:space="preserve">MCK-Warkworth Pharmacy </t>
  </si>
  <si>
    <t xml:space="preserve">MCK-Wasaga Beach IDA Pharmacy </t>
  </si>
  <si>
    <t xml:space="preserve">MCK-Wasaga Medical Pharmacy </t>
  </si>
  <si>
    <t xml:space="preserve">MCK-Water St. Drug Mart </t>
  </si>
  <si>
    <t xml:space="preserve">MCK-Water Street Pharmacy </t>
  </si>
  <si>
    <t xml:space="preserve">MCK-Waterdown Pharmacy </t>
  </si>
  <si>
    <t xml:space="preserve">MCK-Waterford Pharmacy and Health Food Ltd </t>
  </si>
  <si>
    <t xml:space="preserve">MCK-Waterloo St. Jacob's Pharmacy Inc. </t>
  </si>
  <si>
    <t xml:space="preserve">MCK-Waterloo Wellness Pharmacy </t>
  </si>
  <si>
    <t xml:space="preserve">MCK-Watson's Pharmacy and Compounding Centre (Main) </t>
  </si>
  <si>
    <t xml:space="preserve">MCK-Watson's Pharmacy and Compounding Centre (Wellington) </t>
  </si>
  <si>
    <t xml:space="preserve">MCK-WAWA Pharmacy </t>
  </si>
  <si>
    <t xml:space="preserve">MCK-We Care Pharmacy - Met Campus </t>
  </si>
  <si>
    <t xml:space="preserve">MCK-We Care Pharmacy (Mississauga) </t>
  </si>
  <si>
    <t xml:space="preserve">MCK-We Care Pharmacy (Windsor Ouellette) </t>
  </si>
  <si>
    <t xml:space="preserve">MCK-Weber Community Pharmacy </t>
  </si>
  <si>
    <t xml:space="preserve">MCK-Welcome Care Pharmacy </t>
  </si>
  <si>
    <t xml:space="preserve">MCK-Welcome Guardian Pharmacy (Yonge) </t>
  </si>
  <si>
    <t xml:space="preserve">MCK-Weldrick Compounding Pharmacy </t>
  </si>
  <si>
    <t xml:space="preserve">MCK-Well Health Pharmacy </t>
  </si>
  <si>
    <t xml:space="preserve">MCK-Well.ca Pharmacy (Dundas) </t>
  </si>
  <si>
    <t xml:space="preserve">MCK-Well.ca Pharmacy (Queen) </t>
  </si>
  <si>
    <t xml:space="preserve">MCK-Welland Life Compounding Pharmacy </t>
  </si>
  <si>
    <t xml:space="preserve">MCK-Welland Medical Pharmacy (Ontario) </t>
  </si>
  <si>
    <t xml:space="preserve">MCK-Welland Medical Pharmacy (Plymouth) </t>
  </si>
  <si>
    <t xml:space="preserve">MCK-Welland Pharmacy (East Main) </t>
  </si>
  <si>
    <t xml:space="preserve">MCK-Wellcare College Pharmacy </t>
  </si>
  <si>
    <t xml:space="preserve">MCK-Wellcare Pharmacy </t>
  </si>
  <si>
    <t xml:space="preserve">MCK-Wellcare Union Medical Pharmacy </t>
  </si>
  <si>
    <t xml:space="preserve">MCK-Wellington Drug Store </t>
  </si>
  <si>
    <t xml:space="preserve">MCK-Wellington Medical Pharmacy Pharmachoice </t>
  </si>
  <si>
    <t xml:space="preserve">MCK-Wellington Pharmacy (Aurora) </t>
  </si>
  <si>
    <t xml:space="preserve">MCK-Wellington Pharmacy (Wellington) </t>
  </si>
  <si>
    <t xml:space="preserve">MCK-Wellington Square Drug Mart </t>
  </si>
  <si>
    <t xml:space="preserve">MCK-Wellmedica Global Drug Mart (Toronto) </t>
  </si>
  <si>
    <t xml:space="preserve">MCK-Wellmedica Pharmacy (Brampton) </t>
  </si>
  <si>
    <t xml:space="preserve">MCK-Wellmedica Pharmacy (Woodbridge) </t>
  </si>
  <si>
    <t xml:space="preserve">MCK-Wellness Centre Pharmacy </t>
  </si>
  <si>
    <t xml:space="preserve">MCK-Wellness Clinical Pharmacy </t>
  </si>
  <si>
    <t xml:space="preserve">MCK-Wellness Healthcare Phrmcy Inc </t>
  </si>
  <si>
    <t xml:space="preserve">MCK-Wellness Pharmacy (London) </t>
  </si>
  <si>
    <t xml:space="preserve">MCK-Wellness Pharmacy (Mississauga) </t>
  </si>
  <si>
    <t xml:space="preserve">MCK-Wellness Shield </t>
  </si>
  <si>
    <t xml:space="preserve">MCK-WellOne Pharmacy </t>
  </si>
  <si>
    <t xml:space="preserve">MCK-West Brampton Pharmacy </t>
  </si>
  <si>
    <t xml:space="preserve">MCK-West Carleton Drug Mart </t>
  </si>
  <si>
    <t xml:space="preserve">MCK-West Elgin Pharmacy </t>
  </si>
  <si>
    <t xml:space="preserve">MCK-West End Pharmacy (Huron) </t>
  </si>
  <si>
    <t xml:space="preserve">MCK-West End Pharmacy (King) </t>
  </si>
  <si>
    <t xml:space="preserve">MCK-West End Pharmacy (Main) </t>
  </si>
  <si>
    <t xml:space="preserve">MCK-West Grand Pharmacy </t>
  </si>
  <si>
    <t xml:space="preserve">MCK-West Harbour Pharmacy Inc. </t>
  </si>
  <si>
    <t xml:space="preserve">MCK-West Hill Medical Pharmacy </t>
  </si>
  <si>
    <t xml:space="preserve">MCK-West Hill Pharmasave </t>
  </si>
  <si>
    <t xml:space="preserve">MCK-West Lincoln Pharmacy </t>
  </si>
  <si>
    <t xml:space="preserve">MCK-West Lynde Pharmacy </t>
  </si>
  <si>
    <t xml:space="preserve">MCK-West Main Community Pharmacy </t>
  </si>
  <si>
    <t xml:space="preserve">MCK-West Park Pharmacy Pharmasave </t>
  </si>
  <si>
    <t xml:space="preserve">MCK-West Plains Pharmacy </t>
  </si>
  <si>
    <t xml:space="preserve">MCK-West Tecumseh Pharmacy </t>
  </si>
  <si>
    <t xml:space="preserve">MCK-Westboro Pharmasave </t>
  </si>
  <si>
    <t xml:space="preserve">MCK-Westbram Pharmacy </t>
  </si>
  <si>
    <t xml:space="preserve">MCK-Westdale Pharmacy (Hamilton) </t>
  </si>
  <si>
    <t xml:space="preserve">MCK-Westdale Pharmasave (Mississauga) </t>
  </si>
  <si>
    <t xml:space="preserve">MCK-Westdale Wellness Pharmacy </t>
  </si>
  <si>
    <t xml:space="preserve">MCK-Westend Pharmasave </t>
  </si>
  <si>
    <t xml:space="preserve">MCK-Westend Village Pharmacy </t>
  </si>
  <si>
    <t xml:space="preserve">MCK-Western On-Campus Pharmacy </t>
  </si>
  <si>
    <t xml:space="preserve">MCK-Westheights Pharmacy </t>
  </si>
  <si>
    <t xml:space="preserve">MCK-Westlaw Pharmacy Limited </t>
  </si>
  <si>
    <t xml:space="preserve">MCK-Westminster Square Remedy's Rx </t>
  </si>
  <si>
    <t xml:space="preserve">MCK-Westmore Pharmacy </t>
  </si>
  <si>
    <t xml:space="preserve">MCK-Westmount Pharmacy (Guelph) </t>
  </si>
  <si>
    <t xml:space="preserve">MCK-Westmount Pharmacy (Hamilton) </t>
  </si>
  <si>
    <t xml:space="preserve">MCK-Westmount Pharmacy (Peterborough) </t>
  </si>
  <si>
    <t xml:space="preserve">MCK-Westmount Place Pharmacy (Waterloo) </t>
  </si>
  <si>
    <t xml:space="preserve">MCK-Westmount Remedy's Rx (London) </t>
  </si>
  <si>
    <t xml:space="preserve">MCK-Weston &amp; Eglinton Pharmacy </t>
  </si>
  <si>
    <t xml:space="preserve">MCK-Weston Care Pharmacy </t>
  </si>
  <si>
    <t xml:space="preserve">MCK-Weston Discount Pharmacy </t>
  </si>
  <si>
    <t xml:space="preserve">MCK-Weston Downs Pharmacy </t>
  </si>
  <si>
    <t xml:space="preserve">MCK-Weston Drug Mart </t>
  </si>
  <si>
    <t xml:space="preserve">MCK-Weston Medical Centre Pharmacy </t>
  </si>
  <si>
    <t xml:space="preserve">MCK-Weston Pharmacare </t>
  </si>
  <si>
    <t xml:space="preserve">MCK-Weston-Rutherford Medical Pharmacy </t>
  </si>
  <si>
    <t xml:space="preserve">MCK-Westown Pharmacy </t>
  </si>
  <si>
    <t xml:space="preserve">MCK-Westport Village Pharmacy </t>
  </si>
  <si>
    <t xml:space="preserve">MCK-Westside Pharmacy (York) </t>
  </si>
  <si>
    <t>MCK-Westside Pharmacy And Compounding (Kingston)</t>
  </si>
  <si>
    <t xml:space="preserve">MCK-Westside Pharmacy Ltd. </t>
  </si>
  <si>
    <t xml:space="preserve">MCK-Westwing Pharma </t>
  </si>
  <si>
    <t xml:space="preserve">MCK-Westwood Pharmacy (Pharmasave 789) </t>
  </si>
  <si>
    <t xml:space="preserve">MCK-Whitby Clinic Pharmacy </t>
  </si>
  <si>
    <t xml:space="preserve">MCK-Whitby Community Pharmacy </t>
  </si>
  <si>
    <t xml:space="preserve">MCK-Whitby Medical Pharmacy </t>
  </si>
  <si>
    <t xml:space="preserve">MCK-White Cedar Pharmacy (Shuniah) </t>
  </si>
  <si>
    <t xml:space="preserve">MCK-White Cedar Pharmacy (Thunder Bay) </t>
  </si>
  <si>
    <t xml:space="preserve">MCK-White Cross Disp (Ottawa) Ltd </t>
  </si>
  <si>
    <t xml:space="preserve">MCK-White Cross Drugs (Toronto) </t>
  </si>
  <si>
    <t xml:space="preserve">MCK-White Haven Pharmacy </t>
  </si>
  <si>
    <t xml:space="preserve">MCK-White Oaks Pharmacy </t>
  </si>
  <si>
    <t xml:space="preserve">MCK-White's Pharmacy </t>
  </si>
  <si>
    <t xml:space="preserve">MCK-Whiteside Pharmacy </t>
  </si>
  <si>
    <t xml:space="preserve">MCK-Whitfield's Guardian Pharmacy </t>
  </si>
  <si>
    <t xml:space="preserve">MCK-Whitney Pharmacy </t>
  </si>
  <si>
    <t xml:space="preserve">MCK-Whitney Plaza Pharmacy </t>
  </si>
  <si>
    <t xml:space="preserve">MCK-Whole Health Compounding Pharmacy Glebe </t>
  </si>
  <si>
    <t xml:space="preserve">MCK-Whole Health Durham Apothecary </t>
  </si>
  <si>
    <t xml:space="preserve">MCK-Whole Health Pharmacy Cooksville </t>
  </si>
  <si>
    <t xml:space="preserve">MCK-Whole Health Pharmacy Cornwall </t>
  </si>
  <si>
    <t xml:space="preserve">MCK-Whole Health Pharmacy Ogilvie </t>
  </si>
  <si>
    <t xml:space="preserve">MCK-Whole Health Pharmacy Riverview Heights </t>
  </si>
  <si>
    <t xml:space="preserve">MCK-Wilberforce Multicare Pharmacy Inc </t>
  </si>
  <si>
    <t xml:space="preserve">MCK-Wilkins Pharmacy </t>
  </si>
  <si>
    <t xml:space="preserve">MCK-Willaert Pharmacy </t>
  </si>
  <si>
    <t xml:space="preserve">MCK-Williamsburg Pharmacy </t>
  </si>
  <si>
    <t xml:space="preserve">MCK-Willis Pharmacy </t>
  </si>
  <si>
    <t xml:space="preserve">MCK-Willow Pharmacy </t>
  </si>
  <si>
    <t xml:space="preserve">MCK-Willowdale Pharmacy </t>
  </si>
  <si>
    <t xml:space="preserve">MCK-Wilmot Creek Pharmacy </t>
  </si>
  <si>
    <t xml:space="preserve">MCK-Wilson Bathurst Pharmacy </t>
  </si>
  <si>
    <t xml:space="preserve">MCK-Wilson Compounding Pharmacy </t>
  </si>
  <si>
    <t xml:space="preserve">MCK-Wilson Pharmacy </t>
  </si>
  <si>
    <t xml:space="preserve">MCK-Wilson Pro Pharmacy </t>
  </si>
  <si>
    <t xml:space="preserve">MCK-Wiltshire Pharmacy Remedy's Rx </t>
  </si>
  <si>
    <t xml:space="preserve">MCK-Wincare Drug Mart </t>
  </si>
  <si>
    <t xml:space="preserve">MCK-Winchester Pharmasave </t>
  </si>
  <si>
    <t xml:space="preserve">MCK-Windsor House Pharmacy </t>
  </si>
  <si>
    <t xml:space="preserve">MCK-Windsor Medical Pharmacy </t>
  </si>
  <si>
    <t xml:space="preserve">MCK-Windsor River Pharmacy </t>
  </si>
  <si>
    <t xml:space="preserve">MCK-Windwood Pharmacy </t>
  </si>
  <si>
    <t xml:space="preserve">MCK-Winston Churchill and Dundas Pharmacy </t>
  </si>
  <si>
    <t xml:space="preserve">MCK-Wishing Well Pharmacy </t>
  </si>
  <si>
    <t xml:space="preserve">MCK-Woburn Medical Pharmacy </t>
  </si>
  <si>
    <t xml:space="preserve">MCK-Woodbine Life Care Pharmacy </t>
  </si>
  <si>
    <t xml:space="preserve">MCK-Woodbine Pharmacy Pharmachoice </t>
  </si>
  <si>
    <t xml:space="preserve">MCK-Woodbridge Pharmacy </t>
  </si>
  <si>
    <t xml:space="preserve">MCK-Woodchester IDA Pharmacy </t>
  </si>
  <si>
    <t xml:space="preserve">MCK-Woodgreen Discount Pharmacy </t>
  </si>
  <si>
    <t xml:space="preserve">MCK-Woodgreen Pharmacy (Markham) </t>
  </si>
  <si>
    <t xml:space="preserve">MCK-Woodgreen Pharmacy (Toronto) </t>
  </si>
  <si>
    <t xml:space="preserve">MCK-Woodland I.D.A. Pharmacy </t>
  </si>
  <si>
    <t xml:space="preserve">MCK-Woodlawn Pharmacy (Guelph) </t>
  </si>
  <si>
    <t xml:space="preserve">MCK-Woodroffe Pharmacy </t>
  </si>
  <si>
    <t xml:space="preserve">MCK-Woods Drug Store </t>
  </si>
  <si>
    <t xml:space="preserve">MCK-Woodstock Medical Pharmacy </t>
  </si>
  <si>
    <t xml:space="preserve">MCK-Woodstream Pharmacy </t>
  </si>
  <si>
    <t xml:space="preserve">MCK-Woodvalley Pharmacy Inc. </t>
  </si>
  <si>
    <t xml:space="preserve">MCK-Woodview Medical Pharmacy (Weston) </t>
  </si>
  <si>
    <t xml:space="preserve">MCK-Woodview Pharmacy (Burlington) </t>
  </si>
  <si>
    <t xml:space="preserve">MCK-Woolwich Total Health Pharmacy </t>
  </si>
  <si>
    <t xml:space="preserve">MCK-World Pharmacy </t>
  </si>
  <si>
    <t xml:space="preserve">MCK-Wortley Village Pharmasave </t>
  </si>
  <si>
    <t xml:space="preserve">MCK-Wrays Pharmacy </t>
  </si>
  <si>
    <t xml:space="preserve">MCK-Wyandotte Medical Pharmacy Ltd </t>
  </si>
  <si>
    <t xml:space="preserve">MCK-Wyecroft Pharmacy </t>
  </si>
  <si>
    <t xml:space="preserve">MCK-Wyndham Medical Pharmacy </t>
  </si>
  <si>
    <t xml:space="preserve">MCK-Wyndham Pharmasave </t>
  </si>
  <si>
    <t xml:space="preserve">MCK-Wynplus Pharmacy </t>
  </si>
  <si>
    <t xml:space="preserve">MCK-Yee Pharmacy Ltd </t>
  </si>
  <si>
    <t xml:space="preserve">MCK-Yonge and John Medical Pharmacy </t>
  </si>
  <si>
    <t xml:space="preserve">MCK-Yonge Cummer Pharmacy </t>
  </si>
  <si>
    <t xml:space="preserve">MCK-Yonge Drug Mart </t>
  </si>
  <si>
    <t xml:space="preserve">MCK-Yonge Elmwood Pharmacy Inc. </t>
  </si>
  <si>
    <t xml:space="preserve">MCK-Yonge Medical Pharmacy </t>
  </si>
  <si>
    <t xml:space="preserve">MCK-Yonge-Finch Pharmacy </t>
  </si>
  <si>
    <t xml:space="preserve">MCK-York Care Pharmacy </t>
  </si>
  <si>
    <t xml:space="preserve">MCK-York Davis Pharmacy </t>
  </si>
  <si>
    <t xml:space="preserve">MCK-York Downs Chemists (Lodestar) </t>
  </si>
  <si>
    <t xml:space="preserve">MCK-York Downs Pharmacy (Bathurst) </t>
  </si>
  <si>
    <t xml:space="preserve">MCK-York Gate IDA Drug Mart </t>
  </si>
  <si>
    <t xml:space="preserve">MCK-York Pharmacy </t>
  </si>
  <si>
    <t xml:space="preserve">MCK-York Specialized Pharmacy Services Inc. </t>
  </si>
  <si>
    <t xml:space="preserve">MCK-York Super Pharmacy Limited </t>
  </si>
  <si>
    <t xml:space="preserve">MCK-Yorkview Chemists </t>
  </si>
  <si>
    <t xml:space="preserve">MCK-Youngs Pharmacy (Ingersoll) </t>
  </si>
  <si>
    <t xml:space="preserve">MCK-Young's Pharmacy And Homecare (Georgetown) </t>
  </si>
  <si>
    <t xml:space="preserve">MCK-Your Medicine Cabinet </t>
  </si>
  <si>
    <t xml:space="preserve">MCK-Yuan Ming Pharmacy </t>
  </si>
  <si>
    <t xml:space="preserve">MCK-Yuns Pharmacy </t>
  </si>
  <si>
    <t xml:space="preserve">MCK-Yurek Pharmacy and Home Healthcare (London) </t>
  </si>
  <si>
    <t xml:space="preserve">MCK-Yurek Pharmacy Limited (St. Thomas) </t>
  </si>
  <si>
    <t xml:space="preserve">MCK-Yurek Specialties Limited </t>
  </si>
  <si>
    <t xml:space="preserve">MCK-Zak's Pharmacy </t>
  </si>
  <si>
    <t xml:space="preserve">MCK-Zara's Pharmacy </t>
  </si>
  <si>
    <t xml:space="preserve">MCK-ZMD Pharmacy </t>
  </si>
  <si>
    <t xml:space="preserve">MCK-Zurich Pharmacy </t>
  </si>
  <si>
    <t xml:space="preserve">SDM-Charlotte St Shoppers Drug Mart </t>
  </si>
  <si>
    <t xml:space="preserve">SDM-Loblaw Pharmacy #1024 (Oakville Oak Walk) </t>
  </si>
  <si>
    <t xml:space="preserve">SDM-Loblaw Pharmacy #2826 (Sarnia) </t>
  </si>
  <si>
    <t xml:space="preserve">SDM-Loblaw Pharmacy #4087 (Timmins) </t>
  </si>
  <si>
    <t xml:space="preserve">SDM-Loblaw Pharmacy #4247 (Carleton Place) </t>
  </si>
  <si>
    <t xml:space="preserve">SDM-Loblaw Pharmacy #550 (Welland) </t>
  </si>
  <si>
    <t xml:space="preserve">SDM-Loblaw Pharmacy (Ajax) </t>
  </si>
  <si>
    <t xml:space="preserve">SDM-Loblaw Pharmacy (Alliston) </t>
  </si>
  <si>
    <t xml:space="preserve">SDM-Loblaw Pharmacy (Ancaster) </t>
  </si>
  <si>
    <t xml:space="preserve">SDM-Loblaw Pharmacy (Aurora) </t>
  </si>
  <si>
    <t xml:space="preserve">SDM-Loblaw Pharmacy (Aylmer) </t>
  </si>
  <si>
    <t xml:space="preserve">SDM-Loblaw Pharmacy (Barrie Bayfield) </t>
  </si>
  <si>
    <t xml:space="preserve">SDM-Loblaw Pharmacy (Barrie Bryne) </t>
  </si>
  <si>
    <t xml:space="preserve">SDM-Loblaw Pharmacy (Barrie Cundles) </t>
  </si>
  <si>
    <t xml:space="preserve">SDM-Loblaw Pharmacy (Belleville) </t>
  </si>
  <si>
    <t xml:space="preserve">SDM-Loblaw Pharmacy (Bolton) </t>
  </si>
  <si>
    <t xml:space="preserve">SDM-Loblaw Pharmacy (Bowmanville) </t>
  </si>
  <si>
    <t xml:space="preserve">SDM-Loblaw Pharmacy (Bradford) </t>
  </si>
  <si>
    <t xml:space="preserve">SDM-Loblaw Pharmacy (Brampton Mountainwash) </t>
  </si>
  <si>
    <t xml:space="preserve">SDM-Loblaw Pharmacy (Brampton Quarry) </t>
  </si>
  <si>
    <t xml:space="preserve">SDM-Loblaw Pharmacy (Brampton Steeles) </t>
  </si>
  <si>
    <t xml:space="preserve">SDM-Loblaw Pharmacy (Brantford Colborne) </t>
  </si>
  <si>
    <t xml:space="preserve">SDM-Loblaw Pharmacy (Brantford Fairview) </t>
  </si>
  <si>
    <t xml:space="preserve">SDM-Loblaw Pharmacy (Brantford King) </t>
  </si>
  <si>
    <t xml:space="preserve">SDM-Loblaw Pharmacy (Burlington Appleby) </t>
  </si>
  <si>
    <t xml:space="preserve">SDM-Loblaw Pharmacy (Burlington Guelph) </t>
  </si>
  <si>
    <t xml:space="preserve">SDM-Loblaw Pharmacy (Burlington New) </t>
  </si>
  <si>
    <t xml:space="preserve">SDM-Loblaw Pharmacy (Burlington Plains) </t>
  </si>
  <si>
    <t xml:space="preserve">SDM-Loblaw Pharmacy (Caledonia) </t>
  </si>
  <si>
    <t>SDM-Loblaw Pharmacy (Cambridge)</t>
  </si>
  <si>
    <t xml:space="preserve">SDM-Loblaw Pharmacy (Chatham) </t>
  </si>
  <si>
    <t xml:space="preserve">SDM-Loblaw Pharmacy (Chelmsford) </t>
  </si>
  <si>
    <t xml:space="preserve">SDM-Loblaw Pharmacy (Collingwood) </t>
  </si>
  <si>
    <t xml:space="preserve">SDM-Loblaw Pharmacy (Cornwall) </t>
  </si>
  <si>
    <t xml:space="preserve">SDM-Loblaw Pharmacy (Etobicoke Dixon) </t>
  </si>
  <si>
    <t xml:space="preserve">SDM-Loblaw Pharmacy (Exeter) </t>
  </si>
  <si>
    <t xml:space="preserve">SDM-Loblaw Pharmacy (Fergus) </t>
  </si>
  <si>
    <t xml:space="preserve">SDM-Loblaw Pharmacy (Georgetown) </t>
  </si>
  <si>
    <t xml:space="preserve">SDM-Loblaw Pharmacy (Gloucester Orleans) </t>
  </si>
  <si>
    <t xml:space="preserve">SDM-Loblaw Pharmacy (Gloucester River) </t>
  </si>
  <si>
    <t xml:space="preserve">SDM-Loblaw Pharmacy (Goderich) </t>
  </si>
  <si>
    <t xml:space="preserve">SDM-Loblaw Pharmacy (Guelph Eramosa) </t>
  </si>
  <si>
    <t xml:space="preserve">SDM-Loblaw Pharmacy (Guelph Silvercreek) </t>
  </si>
  <si>
    <t xml:space="preserve">SDM-Loblaw Pharmacy (Hamilton Centennial) </t>
  </si>
  <si>
    <t xml:space="preserve">SDM-Loblaw Pharmacy (Hamilton Dundurn) </t>
  </si>
  <si>
    <t xml:space="preserve">SDM-Loblaw Pharmacy (Hamilton Main) </t>
  </si>
  <si>
    <t xml:space="preserve">SDM-Loblaw Pharmacy (Hamilton Mall)  </t>
  </si>
  <si>
    <t xml:space="preserve">SDM-Loblaw Pharmacy (Hanmer) </t>
  </si>
  <si>
    <t xml:space="preserve">SDM-Loblaw Pharmacy (Hanover) </t>
  </si>
  <si>
    <t xml:space="preserve">SDM-Loblaw Pharmacy (Hawkesbury) </t>
  </si>
  <si>
    <t xml:space="preserve">SDM-Loblaw Pharmacy (Huntsville) </t>
  </si>
  <si>
    <t xml:space="preserve">SDM-Loblaw Pharmacy (Kanata) </t>
  </si>
  <si>
    <t xml:space="preserve">SDM-Loblaw Pharmacy (Kapuskasing) </t>
  </si>
  <si>
    <t xml:space="preserve">SDM-Loblaw Pharmacy (Kemptville) </t>
  </si>
  <si>
    <t xml:space="preserve">SDM-Loblaw Pharmacy (Kenora) </t>
  </si>
  <si>
    <t xml:space="preserve">SDM-Loblaw Pharmacy (Keswick) </t>
  </si>
  <si>
    <t xml:space="preserve">SDM-Loblaw Pharmacy (Kirkland Lake) </t>
  </si>
  <si>
    <t xml:space="preserve">SDM-Loblaw Pharmacy (Kitchener Highland) </t>
  </si>
  <si>
    <t xml:space="preserve">SDM-Loblaw Pharmacy (Kitchener Ottawa) </t>
  </si>
  <si>
    <t xml:space="preserve">SDM-Loblaw Pharmacy (Kitchener Weber) </t>
  </si>
  <si>
    <t xml:space="preserve">SDM-Loblaw Pharmacy (Lindsay) </t>
  </si>
  <si>
    <t xml:space="preserve">SDM-Loblaw Pharmacy (Lively) 4090 </t>
  </si>
  <si>
    <t xml:space="preserve">SDM-Loblaw Pharmacy (London Fanshawe) </t>
  </si>
  <si>
    <t xml:space="preserve">SDM-Loblaw Pharmacy (London Oxford) </t>
  </si>
  <si>
    <t xml:space="preserve">SDM-Loblaw Pharmacy (London Richmond) </t>
  </si>
  <si>
    <t xml:space="preserve">SDM-Loblaw Pharmacy (London Southdale) </t>
  </si>
  <si>
    <t xml:space="preserve">SDM-Loblaw Pharmacy (London Wonderland) </t>
  </si>
  <si>
    <t xml:space="preserve">SDM-Loblaw Pharmacy (Markham) </t>
  </si>
  <si>
    <t xml:space="preserve">SDM-Loblaw Pharmacy (Midland) </t>
  </si>
  <si>
    <t xml:space="preserve">SDM-Loblaw Pharmacy (Milton) </t>
  </si>
  <si>
    <t xml:space="preserve">SDM-Loblaw Pharmacy (Mississauga Argentia) </t>
  </si>
  <si>
    <t xml:space="preserve">SDM-Loblaw Pharmacy (Mississauga Burnhamthorpe) </t>
  </si>
  <si>
    <t xml:space="preserve">SDM-Loblaw Pharmacy (Mississauga Glen Erin) </t>
  </si>
  <si>
    <t xml:space="preserve">SDM-Loblaw Pharmacy (Mississauga Mavis) </t>
  </si>
  <si>
    <t xml:space="preserve">SDM-Loblaw Pharmacy (Mount Forest) </t>
  </si>
  <si>
    <t xml:space="preserve">SDM-Loblaw Pharmacy (Nepean Baseline) </t>
  </si>
  <si>
    <t xml:space="preserve">SDM-Loblaw Pharmacy (Nepean Grant Carman) </t>
  </si>
  <si>
    <t xml:space="preserve">SDM-Loblaw Pharmacy (New Hamburg) </t>
  </si>
  <si>
    <t xml:space="preserve">SDM-Loblaw Pharmacy (New Liskeard) </t>
  </si>
  <si>
    <t xml:space="preserve">SDM-Loblaw Pharmacy (Newmarket) </t>
  </si>
  <si>
    <t xml:space="preserve">SDM-Loblaw Pharmacy (Niagara Falls) </t>
  </si>
  <si>
    <t xml:space="preserve">SDM-Loblaw Pharmacy (North Bay) </t>
  </si>
  <si>
    <t xml:space="preserve">SDM-Loblaw Pharmacy (North York Yonge) </t>
  </si>
  <si>
    <t xml:space="preserve">SDM-Loblaw Pharmacy (Oakville Dundas) </t>
  </si>
  <si>
    <t xml:space="preserve">SDM-Loblaw Pharmacy (Oakville Lakeshore) </t>
  </si>
  <si>
    <t xml:space="preserve">SDM-Loblaw Pharmacy (Orangeville) </t>
  </si>
  <si>
    <t xml:space="preserve">SDM-Loblaw Pharmacy (Orillia) </t>
  </si>
  <si>
    <t xml:space="preserve">SDM-Loblaw Pharmacy (Orleans) </t>
  </si>
  <si>
    <t xml:space="preserve">SDM-Loblaw Pharmacy (Oshawa Gibb) </t>
  </si>
  <si>
    <t xml:space="preserve">SDM-Loblaw Pharmacy (Oshawa Harmony) </t>
  </si>
  <si>
    <t xml:space="preserve">SDM-Loblaw Pharmacy (Ottawa Bank) </t>
  </si>
  <si>
    <t xml:space="preserve">SDM-Loblaw Pharmacy (Ottawa Greenbank) </t>
  </si>
  <si>
    <t xml:space="preserve">SDM-Loblaw Pharmacy (Ottawa Innes) </t>
  </si>
  <si>
    <t xml:space="preserve">SDM-Loblaw Pharmacy (Ottawa Merivale) </t>
  </si>
  <si>
    <t xml:space="preserve">SDM-Loblaw Pharmacy (Ottawa Rideau) </t>
  </si>
  <si>
    <t xml:space="preserve">SDM-Loblaw Pharmacy (Owen Sound) </t>
  </si>
  <si>
    <t xml:space="preserve">SDM-Loblaw Pharmacy (Peterborough Borden) </t>
  </si>
  <si>
    <t xml:space="preserve">SDM-Loblaw Pharmacy (Peterborough George) </t>
  </si>
  <si>
    <t xml:space="preserve">SDM-Loblaw Pharmacy (Peterborough Lansdowne) </t>
  </si>
  <si>
    <t xml:space="preserve">SDM-Loblaw Pharmacy (Pickering) </t>
  </si>
  <si>
    <t xml:space="preserve">SDM-Loblaw Pharmacy (Port Credit) 1090 </t>
  </si>
  <si>
    <t xml:space="preserve">SDM-Loblaw Pharmacy (Port Hope) </t>
  </si>
  <si>
    <t xml:space="preserve">SDM-Loblaw Pharmacy (Richmond Hill High Tech) </t>
  </si>
  <si>
    <t xml:space="preserve">SDM-Loblaw Pharmacy (Richmond Hill Yonge) </t>
  </si>
  <si>
    <t xml:space="preserve">SDM-Loblaw Pharmacy (Sault Ste. Marie) </t>
  </si>
  <si>
    <t xml:space="preserve">SDM-Loblaw Pharmacy (Scarborough Brimley) </t>
  </si>
  <si>
    <t xml:space="preserve">SDM-Loblaw Pharmacy (Scarborough Eglinton) </t>
  </si>
  <si>
    <t xml:space="preserve">SDM-Loblaw Pharmacy (Shelburne) </t>
  </si>
  <si>
    <t xml:space="preserve">SDM-Loblaw Pharmacy (Simcoe) </t>
  </si>
  <si>
    <t xml:space="preserve">SDM-Loblaw Pharmacy (Smiths Falls) </t>
  </si>
  <si>
    <t xml:space="preserve">SDM-Loblaw Pharmacy (St. Catharines Fairview Mall) </t>
  </si>
  <si>
    <t xml:space="preserve">SDM-Loblaw Pharmacy (St. Catharines Glendale) </t>
  </si>
  <si>
    <t xml:space="preserve">SDM-Loblaw Pharmacy (St. Catharines Louth) </t>
  </si>
  <si>
    <t xml:space="preserve">SDM-Loblaw Pharmacy (St. Marys) </t>
  </si>
  <si>
    <t xml:space="preserve">SDM-Loblaw Pharmacy (St. Thomas) </t>
  </si>
  <si>
    <t xml:space="preserve">SDM-Loblaw Pharmacy (Stittsville) </t>
  </si>
  <si>
    <t xml:space="preserve">SDM-Loblaw Pharmacy (Stoney Creek Hwy 8) </t>
  </si>
  <si>
    <t xml:space="preserve">SDM-Loblaw Pharmacy (Stoney Creek Upper Centennial) </t>
  </si>
  <si>
    <t xml:space="preserve">SDM-Loblaw Pharmacy (Stratford) </t>
  </si>
  <si>
    <t xml:space="preserve">SDM-Loblaw Pharmacy (Strathroy) </t>
  </si>
  <si>
    <t xml:space="preserve">SDM-Loblaw Pharmacy (Sturgeon Falls) </t>
  </si>
  <si>
    <t xml:space="preserve">SDM-Loblaw Pharmacy (Sudbury Lasalle) </t>
  </si>
  <si>
    <t xml:space="preserve">SDM-Loblaw Pharmacy (Thunder Bay) </t>
  </si>
  <si>
    <t xml:space="preserve">SDM-Loblaw Pharmacy (Toronto Dupont) </t>
  </si>
  <si>
    <t xml:space="preserve">SDM-Loblaw Pharmacy (Toronto Gerry Fitzgerald) </t>
  </si>
  <si>
    <t xml:space="preserve">SDM-Loblaw Pharmacy (Toronto Lawrence) </t>
  </si>
  <si>
    <t xml:space="preserve">SDM-Loblaw Pharmacy (Toronto Queen) </t>
  </si>
  <si>
    <t xml:space="preserve">SDM-Loblaw Pharmacy (Trenton) </t>
  </si>
  <si>
    <t xml:space="preserve">SDM-Loblaw Pharmacy (Waterdown) </t>
  </si>
  <si>
    <t xml:space="preserve">SDM-Loblaw Pharmacy (Waterloo Davenport) </t>
  </si>
  <si>
    <t xml:space="preserve">SDM-Loblaw Pharmacy (Waterloo Lincoln) </t>
  </si>
  <si>
    <t xml:space="preserve">SDM-Loblaw Pharmacy (Whitby) </t>
  </si>
  <si>
    <t xml:space="preserve">SDM-Loblaw Pharmacy (Woodbridge) </t>
  </si>
  <si>
    <t xml:space="preserve">SDM-Loblaw Pharmacy (Woodstock) </t>
  </si>
  <si>
    <t xml:space="preserve">SDM-Loblaw Pharmacy 1023 (Nepean Robertson) </t>
  </si>
  <si>
    <t xml:space="preserve">SDM-Loblaw Pharmacy 1051 (Ottawa Ogilvie) </t>
  </si>
  <si>
    <t xml:space="preserve">SDM-Loblaw Pharmacy 4124 (Sudbury Lorne) </t>
  </si>
  <si>
    <t xml:space="preserve">SDM-Loblaw Pharmacy 4125 (Bracebridge) </t>
  </si>
  <si>
    <t xml:space="preserve">SDM-Loblaw Pharmacy 500 (Guelph Clair) </t>
  </si>
  <si>
    <t xml:space="preserve">SDM-Plaza 69 - Shoppers Drug Mart </t>
  </si>
  <si>
    <t xml:space="preserve">SDM-Shoppers Drug Mart #1024 (Unionville) </t>
  </si>
  <si>
    <t xml:space="preserve">SDM-Shoppers Drug Mart #1186 (St. Catharines Fourth) </t>
  </si>
  <si>
    <t xml:space="preserve">SDM-Shoppers Drug Mart #1222 (Pickering 1105 Kingston) </t>
  </si>
  <si>
    <t xml:space="preserve">SDM-Shoppers Drug Mart #1279 (Aurora Hollandview) </t>
  </si>
  <si>
    <t xml:space="preserve">SDM-Shoppers Drug Mart #1325 (Stittsville Main) </t>
  </si>
  <si>
    <t xml:space="preserve">SDM-Shoppers Drug Mart #1344 (Milton Kennedy) </t>
  </si>
  <si>
    <t xml:space="preserve">SDM-Shoppers Drug Mart #1455 (Almonte) </t>
  </si>
  <si>
    <t xml:space="preserve">SDM-Shoppers Drug Mart #691 (Hamilton 210 Mohawk) </t>
  </si>
  <si>
    <t xml:space="preserve">SDM-Shoppers Drug Mart #920 (Markham Town Square) </t>
  </si>
  <si>
    <t xml:space="preserve">SDM-Shoppers Drug Mart #983 (Oshawa Taunton) </t>
  </si>
  <si>
    <t xml:space="preserve">SDM-Shoppers Drug Mart (Acton) </t>
  </si>
  <si>
    <t xml:space="preserve">SDM-Shoppers Drug Mart (Ajax Harwood Place) </t>
  </si>
  <si>
    <t xml:space="preserve">SDM-Shoppers Drug Mart (Ajax Salem) </t>
  </si>
  <si>
    <t xml:space="preserve">SDM-Shoppers Drug Mart (Ajax Westney) </t>
  </si>
  <si>
    <t xml:space="preserve">SDM-Shoppers Drug Mart (Ajax Williamson) </t>
  </si>
  <si>
    <t xml:space="preserve">SDM-Shoppers Drug Mart (Alexandria) </t>
  </si>
  <si>
    <t xml:space="preserve">SDM-Shoppers Drug Mart (Alliston) </t>
  </si>
  <si>
    <t xml:space="preserve">SDM-Shoppers Drug Mart (Ancaster Golf Links) </t>
  </si>
  <si>
    <t xml:space="preserve">SDM-Shoppers Drug Mart (Ancaster Shopping Plaza) </t>
  </si>
  <si>
    <t xml:space="preserve">SDM-Shoppers Drug Mart (Angus) </t>
  </si>
  <si>
    <t xml:space="preserve">SDM-Shoppers Drug Mart (Arnprior) </t>
  </si>
  <si>
    <t xml:space="preserve">SDM-Shoppers Drug Mart (Aurora 14729 Yonge) </t>
  </si>
  <si>
    <t xml:space="preserve">SDM-Shoppers Drug Mart (Aurora 15408 Yonge) </t>
  </si>
  <si>
    <t xml:space="preserve">SDM-Shoppers Drug Mart (Bancroft) </t>
  </si>
  <si>
    <t xml:space="preserve">SDM-Shoppers Drug Mart (Barrie 279 Yonge) </t>
  </si>
  <si>
    <t xml:space="preserve">SDM-Shoppers Drug Mart (Barrie 509 Bayfield) </t>
  </si>
  <si>
    <t xml:space="preserve">SDM-Shoppers Drug Mart (Barrie 524 Bayfield) </t>
  </si>
  <si>
    <t xml:space="preserve">SDM-Shoppers Drug Mart (Barrie 649 Yonge) </t>
  </si>
  <si>
    <t xml:space="preserve">SDM-Shoppers Drug Mart (Barrie Big Bay Point) </t>
  </si>
  <si>
    <t xml:space="preserve">SDM-Shoppers Drug Mart (Barrie Cundles) </t>
  </si>
  <si>
    <t xml:space="preserve">SDM-Shoppers Drug Mart (Barrie Essa) </t>
  </si>
  <si>
    <t xml:space="preserve">SDM-Shoppers Drug Mart (Barrie Mapleview) </t>
  </si>
  <si>
    <t xml:space="preserve">SDM-Shoppers Drug Mart (Barrie Shopping Centre) </t>
  </si>
  <si>
    <t xml:space="preserve">SDM-Shoppers Drug Mart (Beamsville) </t>
  </si>
  <si>
    <t xml:space="preserve">SDM-Shoppers Drug Mart (Beeton) </t>
  </si>
  <si>
    <t xml:space="preserve">SDM-Shoppers Drug Mart (Belleville Dundas) </t>
  </si>
  <si>
    <t xml:space="preserve">SDM-Shoppers Drug Mart (Belleville Quinte Mall) </t>
  </si>
  <si>
    <t xml:space="preserve">SDM-Shoppers Drug Mart (Belleville Sidney) </t>
  </si>
  <si>
    <t xml:space="preserve">SDM-Shoppers Drug Mart (Blenheim) </t>
  </si>
  <si>
    <t xml:space="preserve">SDM-Shoppers Drug Mart (Bobcaygeon) </t>
  </si>
  <si>
    <t xml:space="preserve">SDM-Shoppers Drug Mart (Bolton) </t>
  </si>
  <si>
    <t xml:space="preserve">SDM-Shoppers Drug Mart (Bowmanville Highway 2) </t>
  </si>
  <si>
    <t xml:space="preserve">SDM-Shoppers Drug Mart (Bowmanville Longworth) </t>
  </si>
  <si>
    <t xml:space="preserve">SDM-Shoppers Drug Mart (Bowmanville Mall) </t>
  </si>
  <si>
    <t xml:space="preserve">SDM-Shoppers Drug Mart (Bracebridge) </t>
  </si>
  <si>
    <t xml:space="preserve">SDM-Shoppers Drug Mart (Bradford) </t>
  </si>
  <si>
    <t xml:space="preserve">SDM-Shoppers Drug Mart (Brampton 10088 Mclaughlin) </t>
  </si>
  <si>
    <t xml:space="preserve">SDM-Shoppers Drug Mart (Brampton 10661 Chinguacousy) </t>
  </si>
  <si>
    <t xml:space="preserve">SDM-Shoppers Drug Mart (Brampton 7900 McLaughlin) </t>
  </si>
  <si>
    <t xml:space="preserve">SDM-Shoppers Drug Mart (Brampton 8965 Chinguacousy) </t>
  </si>
  <si>
    <t xml:space="preserve">SDM-Shoppers Drug Mart (Brampton Airport Rd.) </t>
  </si>
  <si>
    <t xml:space="preserve">SDM-Shoppers Drug Mart (Brampton Avondale) </t>
  </si>
  <si>
    <t xml:space="preserve">SDM-Shoppers Drug Mart (Brampton Bramalea) </t>
  </si>
  <si>
    <t xml:space="preserve">SDM-Shoppers Drug Mart (Brampton Charolais) </t>
  </si>
  <si>
    <t xml:space="preserve">SDM-Shoppers Drug Mart (Brampton Cottrelle) </t>
  </si>
  <si>
    <t xml:space="preserve">SDM-Shoppers Drug Mart (Brampton Great Lakes) </t>
  </si>
  <si>
    <t xml:space="preserve">SDM-Shoppers Drug Mart (Brampton Heart Lake Town Centre) </t>
  </si>
  <si>
    <t xml:space="preserve">SDM-Shoppers Drug Mart (Brampton Hurontario) </t>
  </si>
  <si>
    <t xml:space="preserve">SDM-Shoppers Drug Mart (Brampton Kennedy) </t>
  </si>
  <si>
    <t xml:space="preserve">SDM-Shoppers Drug Mart (Brampton Mackay Plaza) </t>
  </si>
  <si>
    <t xml:space="preserve">SDM-Shoppers Drug Mart (Brampton Main) </t>
  </si>
  <si>
    <t xml:space="preserve">SDM-Shoppers Drug Mart (Brampton Mall) </t>
  </si>
  <si>
    <t xml:space="preserve">SDM-Shoppers Drug Mart (Brampton Mountain Ash) </t>
  </si>
  <si>
    <t xml:space="preserve">SDM-Shoppers Drug Mart (Brampton Northgate Plaza) </t>
  </si>
  <si>
    <t xml:space="preserve">SDM-Shoppers Drug Mart (Brampton Peel Centre Dr.) </t>
  </si>
  <si>
    <t xml:space="preserve">SDM-Shoppers Drug Mart (Brantford (King George) 1158 </t>
  </si>
  <si>
    <t xml:space="preserve">SDM-Shoppers Drug Mart (Brantford Clarence) </t>
  </si>
  <si>
    <t xml:space="preserve">SDM-Shoppers Drug Mart (Brantford Colborne) </t>
  </si>
  <si>
    <t xml:space="preserve">SDM-Shoppers Drug Mart (Brantford Lynden Park Mall) </t>
  </si>
  <si>
    <t xml:space="preserve">SDM-Shoppers Drug Mart (Brantford North Park Plaza) </t>
  </si>
  <si>
    <t xml:space="preserve">SDM-Shoppers Drug Mart (Brantford Stanley) </t>
  </si>
  <si>
    <t xml:space="preserve">SDM-Shoppers Drug Mart (Brights Grove) </t>
  </si>
  <si>
    <t xml:space="preserve">SDM-Shoppers Drug Mart (Brockville 1000 Islands Mall) </t>
  </si>
  <si>
    <t xml:space="preserve">SDM-Shoppers Drug Mart (Brockville King) </t>
  </si>
  <si>
    <t xml:space="preserve">SDM-Shoppers Drug Mart (Brooklin) </t>
  </si>
  <si>
    <t xml:space="preserve">SDM-Shoppers Drug Mart (Burlington 2080 Appleby) </t>
  </si>
  <si>
    <t xml:space="preserve">SDM-Shoppers Drug Mart (Burlington 3035 Appleby) </t>
  </si>
  <si>
    <t xml:space="preserve">SDM-Shoppers Drug Mart (Burlington Brant) 1218 </t>
  </si>
  <si>
    <t xml:space="preserve">SDM-Shoppers Drug Mart (Burlington Guelph) </t>
  </si>
  <si>
    <t xml:space="preserve">SDM-Shoppers Drug Mart (Burlington Headon) </t>
  </si>
  <si>
    <t xml:space="preserve">SDM-Shoppers Drug Mart (Burlington Lakeshore) </t>
  </si>
  <si>
    <t xml:space="preserve">SDM-Shoppers Drug Mart (Burlington Mapleview Centre) </t>
  </si>
  <si>
    <t xml:space="preserve">SDM-Shoppers Drug Mart (Burlington New) </t>
  </si>
  <si>
    <t xml:space="preserve">SDM-Shoppers Drug Mart (Burlington Plains Rd. E.) </t>
  </si>
  <si>
    <t xml:space="preserve">SDM-Shoppers Drug Mart (Burlington Roseland Plaza) </t>
  </si>
  <si>
    <t xml:space="preserve">SDM-Shoppers Drug Mart (Burlington Upper Middle Rd.) </t>
  </si>
  <si>
    <t>SDM-Shoppers Drug Mart (Burlington Walkers)</t>
  </si>
  <si>
    <t xml:space="preserve">SDM-Shoppers Drug Mart (Caledonia) </t>
  </si>
  <si>
    <t xml:space="preserve">SDM-Shoppers Drug Mart (Cambridge Cedar) </t>
  </si>
  <si>
    <t xml:space="preserve">SDM-Shoppers Drug Mart (Cambridge Dundas) </t>
  </si>
  <si>
    <t xml:space="preserve">SDM-Shoppers Drug Mart (Cambridge Franklin) </t>
  </si>
  <si>
    <t xml:space="preserve">SDM-Shoppers Drug Mart (Cambridge Hespeler) </t>
  </si>
  <si>
    <t xml:space="preserve">SDM-Shoppers Drug Mart (Cambridge Holiday Inn) </t>
  </si>
  <si>
    <t>SDM-Shoppers Drug Mart (Cambridge King)</t>
  </si>
  <si>
    <t xml:space="preserve">SDM-Shoppers Drug Mart (Cambridge Water) </t>
  </si>
  <si>
    <t xml:space="preserve">SDM-Shoppers Drug Mart (Carleton Place Lake) </t>
  </si>
  <si>
    <t xml:space="preserve">SDM-Shoppers Drug Mart (Carleton Place McNeely) </t>
  </si>
  <si>
    <t xml:space="preserve">SDM-Shoppers Drug Mart (Chatham Grand) </t>
  </si>
  <si>
    <t xml:space="preserve">SDM-Shoppers Drug Mart (Chatham Queen) </t>
  </si>
  <si>
    <t xml:space="preserve">SDM-Shoppers Drug Mart (Chatham St. Clair) </t>
  </si>
  <si>
    <t xml:space="preserve">SDM-Shoppers Drug Mart (Cobourg) </t>
  </si>
  <si>
    <t xml:space="preserve">SDM-Shoppers Drug Mart (Collingwood) </t>
  </si>
  <si>
    <t xml:space="preserve">SDM-Shoppers Drug Mart (Concord) </t>
  </si>
  <si>
    <t xml:space="preserve">SDM-Shoppers Drug Mart (Cornwall 2nd St. E.) </t>
  </si>
  <si>
    <t xml:space="preserve">SDM-Shoppers Drug Mart (Cornwall Brookdale) </t>
  </si>
  <si>
    <t xml:space="preserve">SDM-Shoppers Drug Mart (Cornwall Square Shopping Centre) </t>
  </si>
  <si>
    <t xml:space="preserve">SDM-Shoppers Drug Mart (Corunna) </t>
  </si>
  <si>
    <t xml:space="preserve">SDM-Shoppers Drug Mart (Courtice) </t>
  </si>
  <si>
    <t xml:space="preserve">SDM-Shoppers Drug Mart (Don Mills Rd.) </t>
  </si>
  <si>
    <t xml:space="preserve">SDM-Shoppers Drug Mart (Don Mills Underhill) </t>
  </si>
  <si>
    <t xml:space="preserve">SDM-Shoppers Drug Mart (Dorchester) </t>
  </si>
  <si>
    <t xml:space="preserve">SDM-Shoppers Drug Mart (Downsview Jane) </t>
  </si>
  <si>
    <t xml:space="preserve">SDM-Shoppers Drug Mart (Downsview Sheppard Plaza) </t>
  </si>
  <si>
    <t xml:space="preserve">SDM-Shoppers Drug Mart (Downsview York Plaza) </t>
  </si>
  <si>
    <t xml:space="preserve">SDM-Shoppers Drug Mart (Dryden) </t>
  </si>
  <si>
    <t xml:space="preserve">SDM-Shoppers Drug Mart (Dundas King) </t>
  </si>
  <si>
    <t xml:space="preserve">SDM-Shoppers Drug Mart (Dundas Osler) </t>
  </si>
  <si>
    <t xml:space="preserve">SDM-Shoppers Drug Mart (East Gwillimbury) </t>
  </si>
  <si>
    <t>SDM-Shoppers Drug Mart (Elliot Lake)</t>
  </si>
  <si>
    <t xml:space="preserve">SDM-Shoppers Drug Mart (Elmira) </t>
  </si>
  <si>
    <t xml:space="preserve">SDM-Shoppers Drug Mart (Elora) </t>
  </si>
  <si>
    <t xml:space="preserve">SDM-Shoppers Drug Mart (Embrun) </t>
  </si>
  <si>
    <t xml:space="preserve">SDM-Shoppers Drug Mart (Etobicoke 2850 Lake Shore) </t>
  </si>
  <si>
    <t xml:space="preserve">SDM-Shoppers Drug Mart (Etobicoke Kipling) </t>
  </si>
  <si>
    <t xml:space="preserve">SDM-Shoppers Drug Mart (Etobicoke Lloyd Manor) </t>
  </si>
  <si>
    <t xml:space="preserve">SDM-Shoppers Drug Mart (Etobicoke Sherway Gardens) </t>
  </si>
  <si>
    <t xml:space="preserve">SDM-Shoppers Drug Mart (Fergus) </t>
  </si>
  <si>
    <t xml:space="preserve">SDM-Shoppers Drug Mart (Fonthill) </t>
  </si>
  <si>
    <t xml:space="preserve">SDM-Shoppers Drug Mart (Fort Erie) </t>
  </si>
  <si>
    <t xml:space="preserve">SDM-Shoppers Drug Mart (Fort Frances) </t>
  </si>
  <si>
    <t xml:space="preserve">SDM-Shoppers Drug Mart (Gananoque) </t>
  </si>
  <si>
    <t xml:space="preserve">SDM-Shoppers Drug Mart (Georgetown Guelph) </t>
  </si>
  <si>
    <t xml:space="preserve">SDM-Shoppers Drug Mart (Georgetown Mountainview) </t>
  </si>
  <si>
    <t xml:space="preserve">SDM-Shoppers Drug Mart (Gloucester Beacon Hill) </t>
  </si>
  <si>
    <t xml:space="preserve">SDM-Shoppers Drug Mart (Gloucester Earl Armstrong) </t>
  </si>
  <si>
    <t xml:space="preserve">SDM-Shoppers Drug Mart (Gloucester Innes) </t>
  </si>
  <si>
    <t xml:space="preserve">SDM-Shoppers Drug Mart (Gloucester Ogilvie) </t>
  </si>
  <si>
    <t xml:space="preserve">SDM-Shoppers Drug Mart (Grand Bend) </t>
  </si>
  <si>
    <t xml:space="preserve">SDM-Shoppers Drug Mart (Gravenhurst) </t>
  </si>
  <si>
    <t xml:space="preserve">SDM-Shoppers Drug Mart (Grimsby Main) </t>
  </si>
  <si>
    <t xml:space="preserve">SDM-Shoppers Drug Mart (Grimsby St. Andrews) </t>
  </si>
  <si>
    <t xml:space="preserve">SDM-Shoppers Drug Mart (Guelph Clair) </t>
  </si>
  <si>
    <t xml:space="preserve">SDM-Shoppers Drug Mart (Guelph Eramosa) </t>
  </si>
  <si>
    <t xml:space="preserve">SDM-Shoppers Drug Mart (Guelph Scottsdale) </t>
  </si>
  <si>
    <t xml:space="preserve">SDM-Shoppers Drug Mart (Guelph Silver Creek) </t>
  </si>
  <si>
    <t xml:space="preserve">SDM-Shoppers Drug Mart (Guleph Stone Road Mall) </t>
  </si>
  <si>
    <t xml:space="preserve">SDM-Shoppers Drug Mart (Haliburton) </t>
  </si>
  <si>
    <t xml:space="preserve">SDM-Shoppers Drug Mart (Hamilton 1341 Main) </t>
  </si>
  <si>
    <t xml:space="preserve">SDM-Shoppers Drug Mart (Hamilton 1900 King) </t>
  </si>
  <si>
    <t xml:space="preserve">SDM-Shoppers Drug Mart (Hamilton 620 King) </t>
  </si>
  <si>
    <t xml:space="preserve">SDM-Shoppers Drug Mart (Hamilton 753 Main) </t>
  </si>
  <si>
    <t xml:space="preserve">SDM-Shoppers Drug Mart (Hamilton 902 Mohawk) </t>
  </si>
  <si>
    <t xml:space="preserve">SDM-Shoppers Drug Mart (Hamilton 991 King) </t>
  </si>
  <si>
    <t xml:space="preserve">SDM-Shoppers Drug Mart (Hamilton Barton) </t>
  </si>
  <si>
    <t xml:space="preserve">SDM-Shoppers Drug Mart (Hamilton Binbrook) </t>
  </si>
  <si>
    <t xml:space="preserve">SDM-Shoppers Drug Mart (Hamilton Cannon) </t>
  </si>
  <si>
    <t xml:space="preserve">SDM-Shoppers Drug Mart (Hamilton Centennial) </t>
  </si>
  <si>
    <t xml:space="preserve">SDM-Shoppers Drug Mart (Hamilton Concession) </t>
  </si>
  <si>
    <t xml:space="preserve">SDM-Shoppers Drug Mart (Hamilton Fennell) </t>
  </si>
  <si>
    <t xml:space="preserve">SDM-Shoppers Drug Mart (Hamilton Garth) </t>
  </si>
  <si>
    <t xml:space="preserve">SDM-Shoppers Drug Mart (Hamilton Greenhill) </t>
  </si>
  <si>
    <t xml:space="preserve">SDM-Shoppers Drug Mart (Hamilton Harvard Square Plaza) </t>
  </si>
  <si>
    <t xml:space="preserve">SDM-Shoppers Drug Mart (Hamilton Herkimer) </t>
  </si>
  <si>
    <t xml:space="preserve">SDM-Shoppers Drug Mart (Hamilton Lime Ridge Mall) </t>
  </si>
  <si>
    <t xml:space="preserve">SDM-Shoppers Drug Mart (Hamilton Main &amp; Hess Towers) </t>
  </si>
  <si>
    <t xml:space="preserve">SDM-Shoppers Drug Mart (Hamilton Mountain Plaza Mall) </t>
  </si>
  <si>
    <t xml:space="preserve">SDM-Shoppers Drug Mart (Hamilton Upper James) </t>
  </si>
  <si>
    <t xml:space="preserve">SDM-Shoppers Drug Mart (Hamilton Upper Sherman) </t>
  </si>
  <si>
    <t xml:space="preserve">SDM-Shoppers Drug Mart (Hanmer) </t>
  </si>
  <si>
    <t xml:space="preserve">SDM-Shoppers Drug Mart (Hannon) </t>
  </si>
  <si>
    <t xml:space="preserve">SDM-Shoppers Drug Mart (Hanover) </t>
  </si>
  <si>
    <t xml:space="preserve">SDM-Shoppers Drug Mart (Hawkesbury) </t>
  </si>
  <si>
    <t xml:space="preserve">SDM-Shoppers Drug Mart (Huntsville) </t>
  </si>
  <si>
    <t xml:space="preserve">SDM-Shoppers Drug Mart (Ingersoll) </t>
  </si>
  <si>
    <t xml:space="preserve">SDM-Shoppers Drug Mart (Innisfil) </t>
  </si>
  <si>
    <t xml:space="preserve">SDM-Shoppers Drug Mart (Islington) </t>
  </si>
  <si>
    <t xml:space="preserve">SDM-Shoppers Drug Mart (Kanata Eagleson) </t>
  </si>
  <si>
    <t xml:space="preserve">SDM-Shoppers Drug Mart (Kanata Hazeldean) </t>
  </si>
  <si>
    <t xml:space="preserve">SDM-Shoppers Drug Mart (Kanata Klondike) </t>
  </si>
  <si>
    <t xml:space="preserve">SDM-Shoppers Drug Mart (Kanata Terry Fox) </t>
  </si>
  <si>
    <t xml:space="preserve">SDM-Shoppers Drug Mart (Kapuskasing) </t>
  </si>
  <si>
    <t xml:space="preserve">SDM-Shoppers Drug Mart (Kemptville) </t>
  </si>
  <si>
    <t xml:space="preserve">SDM-Shoppers Drug Mart (Kenora) </t>
  </si>
  <si>
    <t xml:space="preserve">SDM-Shoppers Drug Mart (Keswick) </t>
  </si>
  <si>
    <t xml:space="preserve">SDM-Shoppers Drug Mart (Kincardine) </t>
  </si>
  <si>
    <t xml:space="preserve">SDM-Shoppers Drug Mart (King City) </t>
  </si>
  <si>
    <t xml:space="preserve">SDM-Shoppers Drug Mart (Kitchener 1020 Ottawa) </t>
  </si>
  <si>
    <t xml:space="preserve">SDM-Shoppers Drug Mart (Kitchener 1400 Ottawa) </t>
  </si>
  <si>
    <t xml:space="preserve">SDM-Shoppers Drug Mart (Kitchener Fairway) </t>
  </si>
  <si>
    <t xml:space="preserve">SDM-Shoppers Drug Mart (Kitchener Forest Glen) </t>
  </si>
  <si>
    <t xml:space="preserve">SDM-Shoppers Drug Mart (Kitchener Highland) </t>
  </si>
  <si>
    <t xml:space="preserve">SDM-Shoppers Drug Mart (Kitchener Ira Needles) </t>
  </si>
  <si>
    <t xml:space="preserve">SDM-Shoppers Drug Mart (Kitchener King) </t>
  </si>
  <si>
    <t xml:space="preserve">SDM-Shoppers Drug Mart (Kitchener Pioneer) </t>
  </si>
  <si>
    <t xml:space="preserve">SDM-Shoppers Drug Mart (Kitchener Weber) </t>
  </si>
  <si>
    <t xml:space="preserve">SDM-Shoppers Drug Mart (Lindsay 343 Kent) </t>
  </si>
  <si>
    <t xml:space="preserve">SDM-Shoppers Drug Mart (Lindsay 74 Kent) </t>
  </si>
  <si>
    <t xml:space="preserve">SDM-Shoppers Drug Mart (Listowel) </t>
  </si>
  <si>
    <t xml:space="preserve">SDM-Shoppers Drug Mart (London 1118 Adelaide) </t>
  </si>
  <si>
    <t xml:space="preserve">SDM-Shoppers Drug Mart (London 1155 Commissioners) </t>
  </si>
  <si>
    <t xml:space="preserve">SDM-Shoppers Drug Mart (London 1224 Commissioners) </t>
  </si>
  <si>
    <t xml:space="preserve">SDM-Shoppers Drug Mart (London 530 Commissioners) </t>
  </si>
  <si>
    <t xml:space="preserve">SDM-Shoppers Drug Mart (London 645 Commissioners) </t>
  </si>
  <si>
    <t xml:space="preserve">SDM-Shoppers Drug Mart (London 759 Adelaide) </t>
  </si>
  <si>
    <t xml:space="preserve">SDM-Shoppers Drug Mart (London 900 Adelaide) </t>
  </si>
  <si>
    <t xml:space="preserve">SDM-Shoppers Drug Mart (London Cherryhill Village Mall) </t>
  </si>
  <si>
    <t xml:space="preserve">SDM-Shoppers Drug Mart (London Clarke) </t>
  </si>
  <si>
    <t xml:space="preserve">SDM-Shoppers Drug Mart (London Colonel Talbot) </t>
  </si>
  <si>
    <t xml:space="preserve">SDM-Shoppers Drug Mart (London Dundas) </t>
  </si>
  <si>
    <t xml:space="preserve">SDM-Shoppers Drug Mart (London Fanshawe) </t>
  </si>
  <si>
    <t xml:space="preserve">SDM-Shoppers Drug Mart (London Huron) </t>
  </si>
  <si>
    <t xml:space="preserve">SDM-Shoppers Drug Mart (London Masonville Place) </t>
  </si>
  <si>
    <t xml:space="preserve">SDM-Shoppers Drug Mart (London Oxford) </t>
  </si>
  <si>
    <t xml:space="preserve">SDM-Shoppers Drug Mart (London Richmond) </t>
  </si>
  <si>
    <t xml:space="preserve">SDM-Shoppers Drug Mart (London Sherwood Forest Mall) </t>
  </si>
  <si>
    <t xml:space="preserve">SDM-Shoppers Drug Mart (London Southdale) </t>
  </si>
  <si>
    <t xml:space="preserve">SDM-Shoppers Drug Mart (London Wellington) </t>
  </si>
  <si>
    <t xml:space="preserve">SDM-Shoppers Drug Mart (London Wharncliffe) </t>
  </si>
  <si>
    <t xml:space="preserve">SDM-Shoppers Drug Mart (London Wonderland) </t>
  </si>
  <si>
    <t xml:space="preserve">SDM-Shoppers Drug Mart (Manotick) </t>
  </si>
  <si>
    <t xml:space="preserve">SDM-Shoppers Drug Mart (Maple 2266 Major Mackenzie) </t>
  </si>
  <si>
    <t xml:space="preserve">SDM-Shoppers Drug Mart (Maple 2943 Major Mackenzie) </t>
  </si>
  <si>
    <t xml:space="preserve">SDM-Shoppers Drug Mart (Maple Dufferin) </t>
  </si>
  <si>
    <t xml:space="preserve">SDM-Shoppers Drug Mart (Markam Denison) </t>
  </si>
  <si>
    <t xml:space="preserve">SDM-Shoppers Drug Mart (Markam Warden) </t>
  </si>
  <si>
    <t xml:space="preserve">SDM-Shoppers Drug Mart (Markham 5762 Highway 7) </t>
  </si>
  <si>
    <t xml:space="preserve">SDM-Shoppers Drug Mart (Markham 6579 Highway 7) </t>
  </si>
  <si>
    <t xml:space="preserve">SDM-Shoppers Drug Mart (Markham Bur Oak) </t>
  </si>
  <si>
    <t xml:space="preserve">SDM-Shoppers Drug Mart (Markham Cachet Centre) </t>
  </si>
  <si>
    <t xml:space="preserve">SDM-Shoppers Drug Mart (Markham Major MacKenzie) </t>
  </si>
  <si>
    <t xml:space="preserve">SDM-Shoppers Drug Mart (Markham Markham Rd.) </t>
  </si>
  <si>
    <t xml:space="preserve">SDM-Shoppers Drug Mart (Markham Markville Shopping Centre) </t>
  </si>
  <si>
    <t xml:space="preserve">SDM-Shoppers Drug Mart (Markham McCowan) </t>
  </si>
  <si>
    <t xml:space="preserve">SDM-Shoppers Drug Mart (Midland)  </t>
  </si>
  <si>
    <t xml:space="preserve">SDM-Shoppers Drug Mart (Milton Derry) </t>
  </si>
  <si>
    <t xml:space="preserve">SDM-Shoppers Drug Mart (Milton Main) </t>
  </si>
  <si>
    <t xml:space="preserve">SDM-Shoppers Drug Mart (Milton Nipissing) </t>
  </si>
  <si>
    <t xml:space="preserve">SDM-Shoppers Drug Mart (Mississauga 2126 Burnhamthorpe) </t>
  </si>
  <si>
    <t xml:space="preserve">SDM-Shoppers Drug Mart (Mississauga 2470 Hurontario) </t>
  </si>
  <si>
    <t xml:space="preserve">SDM-Shoppers Drug Mart (Mississauga 321 Lakeshore Rd. W.) </t>
  </si>
  <si>
    <t xml:space="preserve">SDM-Shoppers Drug Mart (Mississauga 5035 Hurontario)  </t>
  </si>
  <si>
    <t xml:space="preserve">SDM-Shoppers Drug Mart (Mississauga 579A Lakeshore Rd. E.) </t>
  </si>
  <si>
    <t xml:space="preserve">SDM-Shoppers Drug Mart (Mississauga 700 Burnhamthorpe) </t>
  </si>
  <si>
    <t xml:space="preserve">SDM-Shoppers Drug Mart (Mississauga Applewood Hills) </t>
  </si>
  <si>
    <t xml:space="preserve">SDM-Shoppers Drug Mart (Mississauga Applewood Village) </t>
  </si>
  <si>
    <t xml:space="preserve">SDM-Shoppers Drug Mart (Mississauga Bellshire Gate) </t>
  </si>
  <si>
    <t xml:space="preserve">SDM-Shoppers Drug Mart (Mississauga Bristol) </t>
  </si>
  <si>
    <t xml:space="preserve">SDM-Shoppers Drug Mart (Mississauga City Centre) </t>
  </si>
  <si>
    <t xml:space="preserve">SDM-Shoppers Drug Mart (Mississauga Clayhill) </t>
  </si>
  <si>
    <t xml:space="preserve">SDM-Shoppers Drug Mart (Mississauga Credit Valley) </t>
  </si>
  <si>
    <t xml:space="preserve">SDM-Shoppers Drug Mart (Mississauga Creditview) </t>
  </si>
  <si>
    <t xml:space="preserve">SDM-Shoppers Drug Mart (Mississauga Erin Mills Town Centre) </t>
  </si>
  <si>
    <t xml:space="preserve">SDM-Shoppers Drug Mart (Mississauga Glen Erin) </t>
  </si>
  <si>
    <t xml:space="preserve">SDM-Shoppers Drug Mart (Mississauga Goreway) </t>
  </si>
  <si>
    <t xml:space="preserve">SDM-Shoppers Drug Mart (Mississauga Grand Park) </t>
  </si>
  <si>
    <t xml:space="preserve">SDM-Shoppers Drug Mart (Mississauga Iona Square) </t>
  </si>
  <si>
    <t xml:space="preserve">SDM-Shoppers Drug Mart (Mississauga Mclaughlin) </t>
  </si>
  <si>
    <t xml:space="preserve">SDM-Shoppers Drug Mart (Mississauga Meadowvale Town Centre) </t>
  </si>
  <si>
    <t xml:space="preserve">SDM-Shoppers Drug Mart (Mississauga Queen) </t>
  </si>
  <si>
    <t xml:space="preserve">SDM-Shoppers Drug Mart (Mississauga Rathburn) </t>
  </si>
  <si>
    <t xml:space="preserve">SDM-Shoppers Drug Mart (Mississauga Rockwood Mall) </t>
  </si>
  <si>
    <t>SDM-Shoppers Drug Mart (Mississauga Sheridan Mall)</t>
  </si>
  <si>
    <t xml:space="preserve">SDM-Shoppers Drug Mart (Mississauga Southdown) </t>
  </si>
  <si>
    <t xml:space="preserve">SDM-Shoppers Drug Mart (Mississauga Tenth Line) </t>
  </si>
  <si>
    <t xml:space="preserve">SDM-Shoppers Drug Mart (Nepean 3151 Strandherd) </t>
  </si>
  <si>
    <t xml:space="preserve">SDM-Shoppers Drug Mart (Nepean 3781 Strandherd) </t>
  </si>
  <si>
    <t xml:space="preserve">SDM-Shoppers Drug Mart (Nepean Greenbank) 1528 </t>
  </si>
  <si>
    <t xml:space="preserve">SDM-Shoppers Drug Mart (Nepean Merivale Mall) </t>
  </si>
  <si>
    <t xml:space="preserve">SDM-Shoppers Drug Mart (Newcastle) </t>
  </si>
  <si>
    <t xml:space="preserve">SDM-Shoppers Drug Mart (Newmarket 1111 Davis) </t>
  </si>
  <si>
    <t xml:space="preserve">SDM-Shoppers Drug Mart (Newmarket 16639 Yonge) </t>
  </si>
  <si>
    <t xml:space="preserve">SDM-Shoppers Drug Mart (Newmarket 17600 Yonge) </t>
  </si>
  <si>
    <t xml:space="preserve">SDM-Shoppers Drug Mart (Newmarket 20 Davis) </t>
  </si>
  <si>
    <t xml:space="preserve">SDM-Shoppers Drug Mart (Newmarket Stone Haven) </t>
  </si>
  <si>
    <t xml:space="preserve">SDM-Shoppers Drug Mart (Niagara Falls Lundy's Lane) </t>
  </si>
  <si>
    <t xml:space="preserve">SDM-Shoppers Drug Mart (Niagara Falls Montrose) </t>
  </si>
  <si>
    <t xml:space="preserve">SDM-Shoppers Drug Mart (Niagara Falls Town &amp; Country Plaza) </t>
  </si>
  <si>
    <t xml:space="preserve">SDM-Shoppers Drug Mart (Niagara Falls Victoria) </t>
  </si>
  <si>
    <t xml:space="preserve">SDM-Shoppers Drug Mart (Niagara On The Lake) </t>
  </si>
  <si>
    <t xml:space="preserve">SDM-Shoppers Drug Mart (North Bay Cassells) </t>
  </si>
  <si>
    <t xml:space="preserve">SDM-Shoppers Drug Mart (North Bay Josephine) </t>
  </si>
  <si>
    <t xml:space="preserve">SDM-Shoppers Drug Mart (North Bay Lakeshore) </t>
  </si>
  <si>
    <t xml:space="preserve">SDM-Shoppers Drug Mart (North York 1881 Steeles) </t>
  </si>
  <si>
    <t xml:space="preserve">SDM-Shoppers Drug Mart (North York 2901 Bayview) </t>
  </si>
  <si>
    <t xml:space="preserve">SDM-Shoppers Drug Mart (North York 4865 Leslie) </t>
  </si>
  <si>
    <t xml:space="preserve">SDM-Shoppers Drug Mart (North York 5095 Yonge) </t>
  </si>
  <si>
    <t xml:space="preserve">SDM-Shoppers Drug Mart (North York 5576 Yonge) </t>
  </si>
  <si>
    <t xml:space="preserve">SDM-Shoppers Drug Mart (North York 5899 Leslie) </t>
  </si>
  <si>
    <t xml:space="preserve">SDM-Shoppers Drug Mart (North York Steeles) </t>
  </si>
  <si>
    <t xml:space="preserve">SDM-Shoppers Drug Mart (North York Van Horne Clipper Plaza) </t>
  </si>
  <si>
    <t xml:space="preserve">SDM-Shoppers Drug Mart (North York York Mills) </t>
  </si>
  <si>
    <t xml:space="preserve">SDM-Shoppers Drug Mart (Norwich) </t>
  </si>
  <si>
    <t xml:space="preserve">SDM-Shoppers Drug Mart (Oakville Dundas) </t>
  </si>
  <si>
    <t xml:space="preserve">SDM-Shoppers Drug Mart (Oakville Hopedale Mall) </t>
  </si>
  <si>
    <t xml:space="preserve">SDM-Shoppers Drug Mart (Oakville Lakeshore) </t>
  </si>
  <si>
    <t xml:space="preserve">SDM-Shoppers Drug Mart (Oakville Leighland) </t>
  </si>
  <si>
    <t xml:space="preserve">SDM-Shoppers Drug Mart (Oakville Oaktown Plaza) </t>
  </si>
  <si>
    <t xml:space="preserve">SDM-Shoppers Drug Mart (Oakville Olde Oakville Marketplace) </t>
  </si>
  <si>
    <t xml:space="preserve">SDM-Shoppers Drug Mart (Oakville Prince Michael) </t>
  </si>
  <si>
    <t xml:space="preserve">SDM-Shoppers Drug Mart (Oakville Third Line) </t>
  </si>
  <si>
    <t xml:space="preserve">SDM-Shoppers Drug Mart (Oakville Upper Middle) </t>
  </si>
  <si>
    <t xml:space="preserve">SDM-Shoppers Drug Mart (Orangeville 25 Broadway) </t>
  </si>
  <si>
    <t xml:space="preserve">SDM-Shoppers Drug Mart (Orangeville 489 Broadway) </t>
  </si>
  <si>
    <t xml:space="preserve">SDM-Shoppers Drug Mart (Orangeville Mall) </t>
  </si>
  <si>
    <t xml:space="preserve">SDM-Shoppers Drug Mart (Orillia Front) </t>
  </si>
  <si>
    <t xml:space="preserve">SDM-Shoppers Drug Mart (Orillia Westmount) </t>
  </si>
  <si>
    <t xml:space="preserve">SDM-Shoppers Drug Mart (Orleans 1675 Tenth Line) </t>
  </si>
  <si>
    <t xml:space="preserve">SDM-Shoppers Drug Mart (Orleans 2301 Tenth Line) </t>
  </si>
  <si>
    <t xml:space="preserve">SDM-Shoppers Drug Mart (Orleans Convent Glen) </t>
  </si>
  <si>
    <t xml:space="preserve">SDM-Shoppers Drug Mart (Orleans St. Joseph) </t>
  </si>
  <si>
    <t xml:space="preserve">SDM-Shoppers Drug Mart (Oshawa King) </t>
  </si>
  <si>
    <t xml:space="preserve">SDM-Shoppers Drug Mart (Oshawa Lake Vista Shopping Centre) </t>
  </si>
  <si>
    <t xml:space="preserve">SDM-Shoppers Drug Mart (Oshawa Ritson Centre) </t>
  </si>
  <si>
    <t xml:space="preserve">SDM-Shoppers Drug Mart (Oshawa Rossland) </t>
  </si>
  <si>
    <t xml:space="preserve">SDM-Shoppers Drug Mart (Oshawa Simcoe) </t>
  </si>
  <si>
    <t xml:space="preserve">SDM-Shoppers Drug Mart (Oshawa Warren) </t>
  </si>
  <si>
    <t xml:space="preserve">SDM-Shoppers Drug Mart (Ottawa 1080 Bank) </t>
  </si>
  <si>
    <t xml:space="preserve">SDM-Shoppers Drug Mart (Ottawa 1460 Richmond) </t>
  </si>
  <si>
    <t xml:space="preserve">SDM-Shoppers Drug Mart (Ottawa 1582 Bank) </t>
  </si>
  <si>
    <t xml:space="preserve">SDM-Shoppers Drug Mart (Ottawa 174 Bank) </t>
  </si>
  <si>
    <t xml:space="preserve">SDM-Shoppers Drug Mart (Ottawa 2515 Bank) </t>
  </si>
  <si>
    <t xml:space="preserve">SDM-Shoppers Drug Mart (Ottawa 322 Rideau) </t>
  </si>
  <si>
    <t xml:space="preserve">SDM-Shoppers Drug Mart (Ottawa 410 Richmond) </t>
  </si>
  <si>
    <t xml:space="preserve">SDM-Shoppers Drug Mart (Ottawa 4744 Bank) </t>
  </si>
  <si>
    <t xml:space="preserve">SDM-Shoppers Drug Mart (Ottawa 50 Rideau) </t>
  </si>
  <si>
    <t xml:space="preserve">SDM-Shoppers Drug Mart (Ottawa 541 Montreal) </t>
  </si>
  <si>
    <t xml:space="preserve">SDM-Shoppers Drug Mart (Ottawa 702 Bank) </t>
  </si>
  <si>
    <t xml:space="preserve">SDM-Shoppers Drug Mart (Ottawa 876 Montreal) </t>
  </si>
  <si>
    <t xml:space="preserve">SDM-Shoppers Drug Mart (Ottawa Alta Vista) </t>
  </si>
  <si>
    <t xml:space="preserve">SDM-Shoppers Drug Mart (Ottawa Carling) </t>
  </si>
  <si>
    <t xml:space="preserve">SDM-Shoppers Drug Mart (Ottawa Fairlawn Plaza) </t>
  </si>
  <si>
    <t xml:space="preserve">SDM-Shoppers Drug Mart (Ottawa Hog's Back Plaza) </t>
  </si>
  <si>
    <t xml:space="preserve">SDM-Shoppers Drug Mart (Ottawa Hunt Club Centre) </t>
  </si>
  <si>
    <t xml:space="preserve">SDM-Shoppers Drug Mart (Ottawa Innes) </t>
  </si>
  <si>
    <t xml:space="preserve">SDM-Shoppers Drug Mart (Ottawa Merivale) </t>
  </si>
  <si>
    <t xml:space="preserve">SDM-Shoppers Drug Mart (Ottawa Portobello) </t>
  </si>
  <si>
    <t xml:space="preserve">SDM-Shoppers Drug Mart (Ottawa Robertson) </t>
  </si>
  <si>
    <t xml:space="preserve">SDM-Shoppers Drug Mart (Ottawa St. Laurent Shopping Centre) </t>
  </si>
  <si>
    <t xml:space="preserve">SDM-Shoppers Drug Mart (Ottawa Towngate Shopping Centre) </t>
  </si>
  <si>
    <t xml:space="preserve">SDM-Shoppers Drug Mart (Ottawa Wallkley) </t>
  </si>
  <si>
    <t xml:space="preserve">SDM-Shoppers Drug Mart (Ottawa Westgate Shopping Centre) </t>
  </si>
  <si>
    <t xml:space="preserve">SDM-Shoppers Drug Mart (Ottawa World Exchange Plaza) </t>
  </si>
  <si>
    <t xml:space="preserve">SDM-Shoppers Drug Mart (Owen Sound 10th St. W.) </t>
  </si>
  <si>
    <t xml:space="preserve">SDM-Shoppers Drug Mart (Owen Sound 16th St. E.) </t>
  </si>
  <si>
    <t xml:space="preserve">SDM-Shoppers Drug Mart (Parry Sound) </t>
  </si>
  <si>
    <t xml:space="preserve">SDM-Shoppers Drug Mart (Pembroke) </t>
  </si>
  <si>
    <t xml:space="preserve">SDM-Shoppers Drug Mart (Penetanguishene) </t>
  </si>
  <si>
    <t xml:space="preserve">SDM-Shoppers Drug Mart (Perth) </t>
  </si>
  <si>
    <t xml:space="preserve">SDM-Shoppers Drug Mart (Petawawa) </t>
  </si>
  <si>
    <t xml:space="preserve">SDM-Shoppers Drug Mart (Peterborough 1875 Lansdowne) </t>
  </si>
  <si>
    <t xml:space="preserve">SDM-Shoppers Drug Mart (Peterborough 741 Lansdowne) </t>
  </si>
  <si>
    <t xml:space="preserve">SDM-Shoppers Drug Mart (Peterborough Chemong) </t>
  </si>
  <si>
    <t xml:space="preserve">SDM-Shoppers Drug Mart (Pickering 650 Kingston) </t>
  </si>
  <si>
    <t xml:space="preserve">SDM-Shoppers Drug Mart (Pickering Town Centre) </t>
  </si>
  <si>
    <t xml:space="preserve">SDM-Shoppers Drug Mart (Port Colborne) </t>
  </si>
  <si>
    <t xml:space="preserve">SDM-Shoppers Drug Mart (Port Elgin) </t>
  </si>
  <si>
    <t xml:space="preserve">SDM-Shoppers Drug Mart (Port Hope) </t>
  </si>
  <si>
    <t xml:space="preserve">SDM-Shoppers Drug Mart (Port Perry) </t>
  </si>
  <si>
    <t xml:space="preserve">SDM-Shoppers Drug Mart (Prescott) </t>
  </si>
  <si>
    <t xml:space="preserve">SDM-Shoppers Drug Mart (Rexdale 1530 Albion) </t>
  </si>
  <si>
    <t xml:space="preserve">SDM-Shoppers Drug Mart (Rexdale 900 Albion) </t>
  </si>
  <si>
    <t xml:space="preserve">SDM-Shoppers Drug Mart (Richmond Hill 10620 Yonge) </t>
  </si>
  <si>
    <t xml:space="preserve">SDM-Shoppers Drug Mart (Richmond Hill 10800 Bayview) </t>
  </si>
  <si>
    <t xml:space="preserve">SDM-Shoppers Drug Mart (Richmond Hill 13070 Yonge) </t>
  </si>
  <si>
    <t xml:space="preserve">SDM-Shoppers Drug Mart (Richmond Hill 8865 Yonge) </t>
  </si>
  <si>
    <t xml:space="preserve">SDM-Shoppers Drug Mart (Richmond Hill 9275 Bayview) </t>
  </si>
  <si>
    <t xml:space="preserve">SDM-Shoppers Drug Mart (Richmond Hill 9651 Yonge) </t>
  </si>
  <si>
    <t xml:space="preserve">SDM-Shoppers Drug Mart (Richmond Hill Hillcrest Mall) </t>
  </si>
  <si>
    <t xml:space="preserve">SDM-Shoppers Drug Mart (Richmond Hill Major Mackenzie) </t>
  </si>
  <si>
    <t xml:space="preserve">SDM-Shoppers Drug Mart (Richmond Hill Tower Hill) </t>
  </si>
  <si>
    <t xml:space="preserve">SDM-Shoppers Drug Mart (Ridgetown) </t>
  </si>
  <si>
    <t xml:space="preserve">SDM-Shoppers Drug Mart (Rockland) </t>
  </si>
  <si>
    <t xml:space="preserve">SDM-Shoppers Drug Mart (Sarnia Exmouth) </t>
  </si>
  <si>
    <t xml:space="preserve">SDM-Shoppers Drug Mart (Sarnia Indian) </t>
  </si>
  <si>
    <t xml:space="preserve">SDM-Shoppers Drug Mart (Sarnia Michigan) </t>
  </si>
  <si>
    <t xml:space="preserve">SDM-Shoppers Drug Mart (Sarnia Mitton) </t>
  </si>
  <si>
    <t xml:space="preserve">SDM-Shoppers Drug Mart (Sault Ste. Marie Cambrian Mall) </t>
  </si>
  <si>
    <t xml:space="preserve">SDM-Shoppers Drug Mart (Sault Ste. Marie Second Line) </t>
  </si>
  <si>
    <t xml:space="preserve">SDM-Shoppers Drug Mart (Scarborough 2301 Kingston) </t>
  </si>
  <si>
    <t xml:space="preserve">SDM-Shoppers Drug Mart (Scarborough 2355 Warden) </t>
  </si>
  <si>
    <t xml:space="preserve">SDM-Shoppers Drug Mart (Scarborough 2428 Eglinton) </t>
  </si>
  <si>
    <t xml:space="preserve">SDM-Shoppers Drug Mart (Scarborough 2863 Ellesmere) </t>
  </si>
  <si>
    <t xml:space="preserve">SDM-Shoppers Drug Mart (Scarborough 2900 Warden) </t>
  </si>
  <si>
    <t xml:space="preserve">SDM-Shoppers Drug Mart (Scarborough 685 McCowan) </t>
  </si>
  <si>
    <t xml:space="preserve">SDM-Shoppers Drug Mart (Scarborough Eglinton Square Blvd.) </t>
  </si>
  <si>
    <t xml:space="preserve">SDM-Shoppers Drug Mart (Simcoe) </t>
  </si>
  <si>
    <t xml:space="preserve">SDM-Shoppers Drug Mart (Smith Falls) </t>
  </si>
  <si>
    <t xml:space="preserve">SDM-Shoppers Drug Mart (St. Catharines Briarfield Shopping Centre) </t>
  </si>
  <si>
    <t xml:space="preserve">SDM-Shoppers Drug Mart (St. Catharines Grantham) </t>
  </si>
  <si>
    <t xml:space="preserve">SDM-Shoppers Drug Mart (St. Catharines Hartzel) </t>
  </si>
  <si>
    <t xml:space="preserve">SDM-Shoppers Drug Mart (St. Catharines Lake Carlton Plaza) </t>
  </si>
  <si>
    <t xml:space="preserve">SDM-Shoppers Drug Mart (St. Catharines North End Plaza) </t>
  </si>
  <si>
    <t xml:space="preserve">SDM-Shoppers Drug Mart (St. Catharines Ontario) </t>
  </si>
  <si>
    <t xml:space="preserve">SDM-Shoppers Drug Mart (St. Catharines Pelham Group Health Centre) </t>
  </si>
  <si>
    <t xml:space="preserve">SDM-Shoppers Drug Mart (St. Catharines Scott) </t>
  </si>
  <si>
    <t xml:space="preserve">SDM-Shoppers Drug Mart (St. Catharines The Pen Shopping Centre) </t>
  </si>
  <si>
    <t>SDM-Shoppers Drug Mart (St. Thomas Edward)</t>
  </si>
  <si>
    <t xml:space="preserve">SDM-Shoppers Drug Mart (St. Thomas Elmwood Square) </t>
  </si>
  <si>
    <t xml:space="preserve">SDM-Shoppers Drug Mart (St. Thomas Talbot) </t>
  </si>
  <si>
    <t xml:space="preserve">SDM-Shoppers Drug Mart (Stittsville Hazeldean) </t>
  </si>
  <si>
    <t xml:space="preserve">SDM-Shoppers Drug Mart (Stoney Creek 140 Highway 8) </t>
  </si>
  <si>
    <t xml:space="preserve">SDM-Shoppers Drug Mart (Stoney Creek 377 Highway 8) </t>
  </si>
  <si>
    <t xml:space="preserve">SDM-Shoppers Drug Mart (Stoney Creek King) </t>
  </si>
  <si>
    <t xml:space="preserve">SDM-Shoppers Drug Mart (Stoney Creek Mudd) </t>
  </si>
  <si>
    <t xml:space="preserve">SDM-Shoppers Drug Mart (Stouffville 10th Line) </t>
  </si>
  <si>
    <t xml:space="preserve">SDM-Shoppers Drug Mart (Stouffville Main) </t>
  </si>
  <si>
    <t xml:space="preserve">SDM-Shoppers Drug Mart (Stratford Huron) </t>
  </si>
  <si>
    <t xml:space="preserve">SDM-Shoppers Drug Mart (Stratford Ontario) </t>
  </si>
  <si>
    <t xml:space="preserve">SDM-Shoppers Drug Mart (Strathroy) </t>
  </si>
  <si>
    <t xml:space="preserve">SDM-Shoppers Drug Mart (Sudbury Elm) </t>
  </si>
  <si>
    <t xml:space="preserve">SDM-Shoppers Drug Mart (Sudbury Four Corners Plaza) </t>
  </si>
  <si>
    <t xml:space="preserve">SDM-Shoppers Drug Mart (Sudbury Lasalle) </t>
  </si>
  <si>
    <t xml:space="preserve">SDM-Shoppers Drug Mart (Sudbury Riverside) </t>
  </si>
  <si>
    <t xml:space="preserve">SDM-Shoppers Drug Mart (Sutton) </t>
  </si>
  <si>
    <t xml:space="preserve">SDM-Shoppers Drug Mart (Thornhill Bathurst) </t>
  </si>
  <si>
    <t xml:space="preserve">SDM-Shoppers Drug Mart (Thornhill Clark) </t>
  </si>
  <si>
    <t xml:space="preserve">SDM-Shoppers Drug Mart (Thornhill Royal Orchard) </t>
  </si>
  <si>
    <t xml:space="preserve">SDM-Shoppers Drug Mart (Thornhill Steeles) </t>
  </si>
  <si>
    <t xml:space="preserve">SDM-Shoppers Drug Mart (Thunder Bay 1186 Memorial) </t>
  </si>
  <si>
    <t xml:space="preserve">SDM-Shoppers Drug Mart (Thunder Bay 300 Memorial) </t>
  </si>
  <si>
    <t xml:space="preserve">SDM-Shoppers Drug Mart (Thunder Bay Arundel) </t>
  </si>
  <si>
    <t xml:space="preserve">SDM-Shoppers Drug Mart (Thunder Bay East Arthur) </t>
  </si>
  <si>
    <t xml:space="preserve">SDM-Shoppers Drug Mart (Thunder Bay Frederica) </t>
  </si>
  <si>
    <t xml:space="preserve">SDM-Shoppers Drug Mart (Thunder Bay Northwood Park Plaza) </t>
  </si>
  <si>
    <t xml:space="preserve">SDM-Shoppers Drug Mart (Thunder Bay Red River) </t>
  </si>
  <si>
    <t xml:space="preserve">SDM-Shoppers Drug Mart (Thunder Bay West Arthur) </t>
  </si>
  <si>
    <t xml:space="preserve">SDM-Shoppers Drug Mart (Tilbury) </t>
  </si>
  <si>
    <t xml:space="preserve">SDM-Shoppers Drug Mart (Tillsonburg) </t>
  </si>
  <si>
    <t xml:space="preserve">SDM-Shoppers Drug Mart (Timmins 227 Algonquin) </t>
  </si>
  <si>
    <t xml:space="preserve">SDM-Shoppers Drug Mart (Timmins 681 Algonquin) </t>
  </si>
  <si>
    <t xml:space="preserve">SDM-Shoppers Drug Mart (Toronto 1400 Dupont) </t>
  </si>
  <si>
    <t xml:space="preserve">SDM-Shoppers Drug Mart (Toronto 15A Bathurst) </t>
  </si>
  <si>
    <t xml:space="preserve">SDM-Shoppers Drug Mart (Toronto 3003 Danforth) </t>
  </si>
  <si>
    <t xml:space="preserve">SDM-Shoppers Drug Mart (Toronto 351 Queen E.) </t>
  </si>
  <si>
    <t xml:space="preserve">SDM-Shoppers Drug Mart (Toronto 463 College) </t>
  </si>
  <si>
    <t xml:space="preserve">SDM-Shoppers Drug Mart (Toronto 550 Eglinton W.) </t>
  </si>
  <si>
    <t xml:space="preserve">SDM-Shoppers Drug Mart (Toronto 555 University) </t>
  </si>
  <si>
    <t xml:space="preserve">SDM-Shoppers Drug Mart (Toronto 593 Dundas E.) </t>
  </si>
  <si>
    <t xml:space="preserve">SDM-Shoppers Drug Mart (Toronto 728 Yonge) </t>
  </si>
  <si>
    <t xml:space="preserve">SDM-Shoppers Drug Mart (Toronto 946 Lawrence E.) </t>
  </si>
  <si>
    <t xml:space="preserve">SDM-Shoppers Drug Mart (Toronto 951 Bay) </t>
  </si>
  <si>
    <t xml:space="preserve">SDM-Shoppers Drug Mart (Toronto Eaton Centre) </t>
  </si>
  <si>
    <t xml:space="preserve">SDM-Shoppers Drug Mart (Toronto Finchdale Plaza) </t>
  </si>
  <si>
    <t xml:space="preserve">SDM-Shoppers Drug Mart (Toronto Jane) </t>
  </si>
  <si>
    <t xml:space="preserve">SDM-Shoppers Drug Mart (Toronto Lodestar) </t>
  </si>
  <si>
    <t xml:space="preserve">SDM-Shoppers Drug Mart (Toronto Lucliff Place) </t>
  </si>
  <si>
    <t xml:space="preserve">SDM-Shoppers Drug Mart (Toronto Pape) </t>
  </si>
  <si>
    <t xml:space="preserve">SDM-Shoppers Drug Mart (Toronto Parliament) </t>
  </si>
  <si>
    <t xml:space="preserve">SDM-Shoppers Drug Mart (Toronto Queens Quay W.) </t>
  </si>
  <si>
    <t xml:space="preserve">SDM-Shoppers Drug Mart (Toronto Western Hospital) </t>
  </si>
  <si>
    <t xml:space="preserve">SDM-Shoppers Drug Mart (Trenton) </t>
  </si>
  <si>
    <t xml:space="preserve">SDM-Shoppers Drug Mart (Uxbridge) </t>
  </si>
  <si>
    <t xml:space="preserve">SDM-Shoppers Drug Mart (Vanier) </t>
  </si>
  <si>
    <t xml:space="preserve">SDM-Shoppers Drug Mart (Vaughan Bass Pro Mills) </t>
  </si>
  <si>
    <t xml:space="preserve">SDM-Shoppers Drug Mart (Vaughan Bathurst) </t>
  </si>
  <si>
    <t xml:space="preserve">SDM-Shoppers Drug Mart (Vaughan Major Mackenzie) </t>
  </si>
  <si>
    <t xml:space="preserve">SDM-Shoppers Drug Mart (Vaughan Rutherford) </t>
  </si>
  <si>
    <t xml:space="preserve">SDM-Shoppers Drug Mart (Vaughan Weston) </t>
  </si>
  <si>
    <t xml:space="preserve">SDM-Shoppers Drug Mart (Wallaceburg) </t>
  </si>
  <si>
    <t xml:space="preserve">SDM-Shoppers Drug Mart (Wasaga Beach) </t>
  </si>
  <si>
    <t xml:space="preserve">SDM-Shoppers Drug Mart (Waterdown) </t>
  </si>
  <si>
    <t xml:space="preserve">SDM-Shoppers Drug Mart (Waterloo Erb) </t>
  </si>
  <si>
    <t xml:space="preserve">SDM-Shoppers Drug Mart (Waterloo King) </t>
  </si>
  <si>
    <t xml:space="preserve">SDM-Shoppers Drug Mart (Waterloo Laurelwood) </t>
  </si>
  <si>
    <t xml:space="preserve">SDM-Shoppers Drug Mart (Waterloo Northfield) </t>
  </si>
  <si>
    <t xml:space="preserve">SDM-Shoppers Drug Mart (Waterloo Square) </t>
  </si>
  <si>
    <t xml:space="preserve">SDM-Shoppers Drug Mart (Waterloo Weber) </t>
  </si>
  <si>
    <t xml:space="preserve">SDM-Shoppers Drug Mart (Welland Ontario) </t>
  </si>
  <si>
    <t xml:space="preserve">SDM-Shoppers Drug Mart (Welland Seaway Mall) </t>
  </si>
  <si>
    <t xml:space="preserve">SDM-Shoppers Drug Mart (Welland South Pelham) </t>
  </si>
  <si>
    <t xml:space="preserve">SDM-Shoppers Drug Mart (Weston Martinway Plaza) </t>
  </si>
  <si>
    <t xml:space="preserve">SDM-Shoppers Drug Mart (Weston Rd.) </t>
  </si>
  <si>
    <t xml:space="preserve">SDM-Shoppers Drug Mart (Whitby 1801 Dundas) </t>
  </si>
  <si>
    <t xml:space="preserve">SDM-Shoppers Drug Mart (Whitby 910 Dundas) </t>
  </si>
  <si>
    <t xml:space="preserve">SDM-Shoppers Drug Mart (Whitby Brock) </t>
  </si>
  <si>
    <t xml:space="preserve">SDM-Shoppers Drug Mart (Whitby Garden) </t>
  </si>
  <si>
    <t xml:space="preserve">SDM-Shoppers Drug Mart (Whitby Taunton) </t>
  </si>
  <si>
    <t>SDM-Shoppers Drug Mart (Whitby Thickson)</t>
  </si>
  <si>
    <t xml:space="preserve">SDM-Shoppers Drug Mart (Woodbridge 4000 Highway 7) </t>
  </si>
  <si>
    <t xml:space="preserve">SDM-Shoppers Drug Mart (Woodbridge 5694 Highway 7) </t>
  </si>
  <si>
    <t xml:space="preserve">SDM-Shoppers Drug Mart (Woodstock 333 Dundas) </t>
  </si>
  <si>
    <t xml:space="preserve">SDM-Shoppers Drug Mart (Woodstock 959 Dundas) </t>
  </si>
  <si>
    <t xml:space="preserve">SDM-Shoppers Drug Mart (York) </t>
  </si>
  <si>
    <t xml:space="preserve">SDM-Shoppers Drug Mart 1273 (Ottawa Dalhousie) </t>
  </si>
  <si>
    <t xml:space="preserve">SDM-Shoppers Drug Mart 1428 (Ottawa 455 Bank) </t>
  </si>
  <si>
    <t xml:space="preserve">SDM-Shoppers Drug Mart 658 (Thornhill John) </t>
  </si>
  <si>
    <t xml:space="preserve">SDM-Shoppers Simply Pharmacy #3088 (Brampton) </t>
  </si>
  <si>
    <t xml:space="preserve">SDM-Shoppers Simply Pharmacy (Burlington) </t>
  </si>
  <si>
    <t xml:space="preserve">SDM-Shoppers Simply Pharmacy (Etobicoke) </t>
  </si>
  <si>
    <t xml:space="preserve">SDM-Shoppers Simply Pharmacy (London) </t>
  </si>
  <si>
    <t xml:space="preserve">SDM-Shoppers Simply Pharmacy (Midland) </t>
  </si>
  <si>
    <t xml:space="preserve">SDM-Shoppers Simply Pharmacy (Mississauga) </t>
  </si>
  <si>
    <t xml:space="preserve">SDM-Shoppers Simply Pharmacy (North York) </t>
  </si>
  <si>
    <t xml:space="preserve">SDM-Shoppers Simply Pharmacy (Orillia) </t>
  </si>
  <si>
    <t xml:space="preserve">SDM-Shoppers Simply Pharmacy (Ottawa) </t>
  </si>
  <si>
    <t xml:space="preserve">SDM-Shoppers Simply Pharmacy (Peterborough) </t>
  </si>
  <si>
    <t xml:space="preserve">SDM-Shoppers Simply Pharmacy (Thunder Bay Ridgeway) </t>
  </si>
  <si>
    <t xml:space="preserve">SDM-Shoppers Simply Pharmacy (Thunder Bay The Port Arthur Clinic) </t>
  </si>
  <si>
    <t xml:space="preserve">SDM-Shoppers Simply Pharmacy (Timmins) </t>
  </si>
  <si>
    <t xml:space="preserve">SDM-Shoppers Simply Pharmacy 3070 (Toronto St. Clair) </t>
  </si>
  <si>
    <t xml:space="preserve">109-1355 Bank St </t>
  </si>
  <si>
    <t>Ottawa</t>
  </si>
  <si>
    <t xml:space="preserve">8-1 Mintleaf Gate </t>
  </si>
  <si>
    <t>Markham</t>
  </si>
  <si>
    <t xml:space="preserve">16 Yonge St </t>
  </si>
  <si>
    <t xml:space="preserve">D - 300 Fourth Ave </t>
  </si>
  <si>
    <t>St Catharines</t>
  </si>
  <si>
    <t xml:space="preserve">20-22 - 360 Highway 7  E </t>
  </si>
  <si>
    <t>Richmond Hill</t>
  </si>
  <si>
    <t xml:space="preserve">7117 Bathurst St.Unit 105 </t>
  </si>
  <si>
    <t>Thornhill</t>
  </si>
  <si>
    <t xml:space="preserve">3077 Bathurst St </t>
  </si>
  <si>
    <t xml:space="preserve">700 Main St E </t>
  </si>
  <si>
    <t>Hamilton</t>
  </si>
  <si>
    <t xml:space="preserve">436 Dundas St. W </t>
  </si>
  <si>
    <t xml:space="preserve">6018 Yonge St </t>
  </si>
  <si>
    <t>6884 14Th AVE unit 3</t>
  </si>
  <si>
    <t xml:space="preserve">1 Sun Yat-Sen Ave </t>
  </si>
  <si>
    <t xml:space="preserve">11211 Yonge St </t>
  </si>
  <si>
    <t xml:space="preserve">2020 McNicoll Ave </t>
  </si>
  <si>
    <t xml:space="preserve">250 Alton Tower Cir </t>
  </si>
  <si>
    <t xml:space="preserve">325 Bamburgh Cir </t>
  </si>
  <si>
    <t xml:space="preserve">801 Dundas St E </t>
  </si>
  <si>
    <t>Mississauga</t>
  </si>
  <si>
    <t xml:space="preserve">204-301 King St E </t>
  </si>
  <si>
    <t>Kitchener</t>
  </si>
  <si>
    <t xml:space="preserve">385 Silver Star Blvd </t>
  </si>
  <si>
    <t xml:space="preserve">2 - 541 William St </t>
  </si>
  <si>
    <t>Cobourg</t>
  </si>
  <si>
    <t xml:space="preserve">3 - 1395 Abbeywood Dr </t>
  </si>
  <si>
    <t>Oakville</t>
  </si>
  <si>
    <t xml:space="preserve">554 Beverly St </t>
  </si>
  <si>
    <t>Thunder Bay</t>
  </si>
  <si>
    <t xml:space="preserve">35 Metcalf St </t>
  </si>
  <si>
    <t>Woodstock</t>
  </si>
  <si>
    <t>16 Elora St PO Box 239</t>
  </si>
  <si>
    <t>Harriston</t>
  </si>
  <si>
    <t xml:space="preserve">2425 Bloor St W </t>
  </si>
  <si>
    <t>1 Talbot St W Po Box 694</t>
  </si>
  <si>
    <t>Wheatley</t>
  </si>
  <si>
    <t xml:space="preserve">2D18,19,21 - 4675 Steeles Ave E </t>
  </si>
  <si>
    <t xml:space="preserve">B - 1215 North Service Rd  W </t>
  </si>
  <si>
    <t xml:space="preserve">230 Victoria St </t>
  </si>
  <si>
    <t>London</t>
  </si>
  <si>
    <t xml:space="preserve">4900 Wyandotte St E </t>
  </si>
  <si>
    <t xml:space="preserve">1165 Barton St </t>
  </si>
  <si>
    <t>195 Riviera Drive Unit 2</t>
  </si>
  <si>
    <t xml:space="preserve">1083 Ouellette Ave </t>
  </si>
  <si>
    <t xml:space="preserve">1883 Turner Rd </t>
  </si>
  <si>
    <t xml:space="preserve">C107 - 10 Mallard Rd </t>
  </si>
  <si>
    <t xml:space="preserve">2020 Brimley Road </t>
  </si>
  <si>
    <t xml:space="preserve">4023 Sheppard Ave E </t>
  </si>
  <si>
    <t xml:space="preserve">4245 Sheppard Ave E </t>
  </si>
  <si>
    <t>Agincourt</t>
  </si>
  <si>
    <t xml:space="preserve">3-25 Agnes St </t>
  </si>
  <si>
    <t xml:space="preserve">252 Dundas St  E </t>
  </si>
  <si>
    <t>Waterdown</t>
  </si>
  <si>
    <t xml:space="preserve">226 Raglan St S </t>
  </si>
  <si>
    <t>Renfrew</t>
  </si>
  <si>
    <t>London Medical Dental Building 450 Central Ave</t>
  </si>
  <si>
    <t xml:space="preserve">550 King St E </t>
  </si>
  <si>
    <t xml:space="preserve">312 Queen St E </t>
  </si>
  <si>
    <t>Brampton</t>
  </si>
  <si>
    <t xml:space="preserve">114-2985 Drew Rd </t>
  </si>
  <si>
    <t>1 Rossland Rd West Suite #15</t>
  </si>
  <si>
    <t>Ajax</t>
  </si>
  <si>
    <t xml:space="preserve">4-1801 Harwood Ave. N </t>
  </si>
  <si>
    <t xml:space="preserve">6 - 603 Church St  N </t>
  </si>
  <si>
    <t xml:space="preserve">101 - 901 Harwood Ave N </t>
  </si>
  <si>
    <t xml:space="preserve">2318 Lake Shore Blvd W </t>
  </si>
  <si>
    <t xml:space="preserve">16 - 2885 Jane St </t>
  </si>
  <si>
    <t xml:space="preserve">40 - 1770 Albion Rd </t>
  </si>
  <si>
    <t xml:space="preserve">E101 - 6100 Finch Ave W </t>
  </si>
  <si>
    <t xml:space="preserve">968 Albion Rd </t>
  </si>
  <si>
    <t>1625 Albion Rd Unit 104</t>
  </si>
  <si>
    <t xml:space="preserve">A1-900 Albion Rd </t>
  </si>
  <si>
    <t xml:space="preserve">6 - 1354 Innisfil Beach Rd </t>
  </si>
  <si>
    <t>Innisfil</t>
  </si>
  <si>
    <t xml:space="preserve">14-1070 Innisfil Beach Rd </t>
  </si>
  <si>
    <t xml:space="preserve">3-185 Plains Rd. E </t>
  </si>
  <si>
    <t>Burlington</t>
  </si>
  <si>
    <t xml:space="preserve">Unit 2-18 Plains Rd W </t>
  </si>
  <si>
    <t xml:space="preserve">1221 Algonquin Ave </t>
  </si>
  <si>
    <t>North Bay</t>
  </si>
  <si>
    <t xml:space="preserve">3 - 360 Norwich Ave </t>
  </si>
  <si>
    <t xml:space="preserve">2233 Hurontario St </t>
  </si>
  <si>
    <t xml:space="preserve">17 - 531 Atkinson Ave </t>
  </si>
  <si>
    <t xml:space="preserve">12 - 2 Allaura Blvd </t>
  </si>
  <si>
    <t>Aurora</t>
  </si>
  <si>
    <t xml:space="preserve">610 Major Mackenzie Dr E </t>
  </si>
  <si>
    <t xml:space="preserve">360 Queenston Rd </t>
  </si>
  <si>
    <t xml:space="preserve">2-20 Furbacher Lane </t>
  </si>
  <si>
    <t xml:space="preserve">34a-180 Parsons Rd </t>
  </si>
  <si>
    <t>Alliston</t>
  </si>
  <si>
    <t xml:space="preserve">180 Parsons Rd </t>
  </si>
  <si>
    <t xml:space="preserve">14-4665 Central Pkwy E </t>
  </si>
  <si>
    <t xml:space="preserve">6 - 1 Bartley Bull Pky </t>
  </si>
  <si>
    <t>401 Ottawa St Rr 4</t>
  </si>
  <si>
    <t>Almonte</t>
  </si>
  <si>
    <t xml:space="preserve">308 Guelph St </t>
  </si>
  <si>
    <t>Georgetown</t>
  </si>
  <si>
    <t xml:space="preserve">5731 Highway 7 </t>
  </si>
  <si>
    <t>Woodbridge</t>
  </si>
  <si>
    <t xml:space="preserve">460 Albert St </t>
  </si>
  <si>
    <t>Waterloo</t>
  </si>
  <si>
    <t xml:space="preserve">4265 Thomas Alton Blvd </t>
  </si>
  <si>
    <t>3231 River ST PO Box 119</t>
  </si>
  <si>
    <t>Alvinston</t>
  </si>
  <si>
    <t>Sunnybrook Site Room M1-101, 2075 Bayview Ave</t>
  </si>
  <si>
    <t xml:space="preserve">433 Sandwich St S </t>
  </si>
  <si>
    <t xml:space="preserve">6 - 69 Mcleod Dr </t>
  </si>
  <si>
    <t xml:space="preserve">81 Wilson St  W </t>
  </si>
  <si>
    <t>Ancaster</t>
  </si>
  <si>
    <t xml:space="preserve">16 Andrew St </t>
  </si>
  <si>
    <t xml:space="preserve">3832 Bloor St  W </t>
  </si>
  <si>
    <t xml:space="preserve">3955 Erin Centre Blvd </t>
  </si>
  <si>
    <t xml:space="preserve">6 River Dr </t>
  </si>
  <si>
    <t>Angus</t>
  </si>
  <si>
    <t xml:space="preserve">18 King ST </t>
  </si>
  <si>
    <t xml:space="preserve">14 Brunswick Walk </t>
  </si>
  <si>
    <t>Elliot Lake</t>
  </si>
  <si>
    <t xml:space="preserve">2-1749 Jane St </t>
  </si>
  <si>
    <t xml:space="preserve">10 - 9631 Yonge St </t>
  </si>
  <si>
    <t xml:space="preserve">90 Eglinton Ave E </t>
  </si>
  <si>
    <t xml:space="preserve">698 Danforth Ave </t>
  </si>
  <si>
    <t xml:space="preserve">417 Spadina Rd </t>
  </si>
  <si>
    <t xml:space="preserve">1 - 439 Park St </t>
  </si>
  <si>
    <t xml:space="preserve">341 Trunk Rd </t>
  </si>
  <si>
    <t>Sault Ste. Marie</t>
  </si>
  <si>
    <t xml:space="preserve">8 - 314 Central Park Dr </t>
  </si>
  <si>
    <t xml:space="preserve">10-1960 Appleby Line </t>
  </si>
  <si>
    <t xml:space="preserve">124-8787 Woodbine Ave </t>
  </si>
  <si>
    <t xml:space="preserve">1221 Bloor St E </t>
  </si>
  <si>
    <t xml:space="preserve">5 - 1345 King St  E </t>
  </si>
  <si>
    <t>Oshawa</t>
  </si>
  <si>
    <t xml:space="preserve">8A - 966 Dundas St E </t>
  </si>
  <si>
    <t xml:space="preserve">3 - 2520 Eglinton Ave W </t>
  </si>
  <si>
    <t xml:space="preserve">286 King St </t>
  </si>
  <si>
    <t>Midland</t>
  </si>
  <si>
    <t xml:space="preserve">1 - 250 Argyle St  N </t>
  </si>
  <si>
    <t>Caledonia</t>
  </si>
  <si>
    <t xml:space="preserve">4 - 751 Don Mills Rd </t>
  </si>
  <si>
    <t xml:space="preserve">4 - 403 Arkell Rd </t>
  </si>
  <si>
    <t>Guelph</t>
  </si>
  <si>
    <t xml:space="preserve">162 Huston Street </t>
  </si>
  <si>
    <t>Burks Falls</t>
  </si>
  <si>
    <t xml:space="preserve">1150 Lorne Park Rd </t>
  </si>
  <si>
    <t xml:space="preserve">219 Akwesasne International Rd </t>
  </si>
  <si>
    <t>Akwesasne</t>
  </si>
  <si>
    <t xml:space="preserve">3-2900 Eglinton Ave E </t>
  </si>
  <si>
    <t xml:space="preserve">1568 Queen St E </t>
  </si>
  <si>
    <t xml:space="preserve">423 Rideau St </t>
  </si>
  <si>
    <t xml:space="preserve">300 Main St  N </t>
  </si>
  <si>
    <t xml:space="preserve">16 Main St </t>
  </si>
  <si>
    <t>Athens</t>
  </si>
  <si>
    <t xml:space="preserve">1A - 1383 16Th Ave </t>
  </si>
  <si>
    <t xml:space="preserve">1 Balsam St </t>
  </si>
  <si>
    <t>Attawapiskat</t>
  </si>
  <si>
    <t xml:space="preserve">1-360 College St </t>
  </si>
  <si>
    <t>Aurora Medical Centre 204-15017 Yonge St</t>
  </si>
  <si>
    <t xml:space="preserve">B1 - 25 William Graham Dr </t>
  </si>
  <si>
    <t xml:space="preserve">107-350 Highway 7 East </t>
  </si>
  <si>
    <t xml:space="preserve">108-4235 Sheppard Ave E </t>
  </si>
  <si>
    <t xml:space="preserve">85 Dundas St </t>
  </si>
  <si>
    <t>Cambridge</t>
  </si>
  <si>
    <t xml:space="preserve">221 Brant Avenue </t>
  </si>
  <si>
    <t>Brantford</t>
  </si>
  <si>
    <t>3287 Main Street PO Box</t>
  </si>
  <si>
    <t>Avonmore</t>
  </si>
  <si>
    <t xml:space="preserve">1801 Eglinton Ave W </t>
  </si>
  <si>
    <t xml:space="preserve">6 Talbot St E </t>
  </si>
  <si>
    <t>Aylmer</t>
  </si>
  <si>
    <t xml:space="preserve">296 Aylmer St N </t>
  </si>
  <si>
    <t>Peterborough</t>
  </si>
  <si>
    <t xml:space="preserve">15 Roncesvalles Ave </t>
  </si>
  <si>
    <t xml:space="preserve">10970 Bramalea Rd </t>
  </si>
  <si>
    <t xml:space="preserve">262 Manitoba St </t>
  </si>
  <si>
    <t xml:space="preserve">6A - 18 Snyders Road </t>
  </si>
  <si>
    <t>Baden</t>
  </si>
  <si>
    <t xml:space="preserve">Unit 2 - 3 Felcher Blvd </t>
  </si>
  <si>
    <t>Stouffville</t>
  </si>
  <si>
    <t xml:space="preserve">1366 Yonge St </t>
  </si>
  <si>
    <t>90 Hastings St N Po Box 567</t>
  </si>
  <si>
    <t>Bancroft</t>
  </si>
  <si>
    <t xml:space="preserve">2531-A Bank St. </t>
  </si>
  <si>
    <t xml:space="preserve">1935 Bank St </t>
  </si>
  <si>
    <t xml:space="preserve">11400 Tecumseh Rd  E </t>
  </si>
  <si>
    <t xml:space="preserve">10 - 2900 Woodroffe Ave </t>
  </si>
  <si>
    <t>Nepean</t>
  </si>
  <si>
    <t xml:space="preserve">103-1221 Greenbank Rd </t>
  </si>
  <si>
    <t xml:space="preserve">79 Dunlop St  W </t>
  </si>
  <si>
    <t>Barrie</t>
  </si>
  <si>
    <t xml:space="preserve">293 Barton St  E </t>
  </si>
  <si>
    <t>1130 Barton St  E Suite 101</t>
  </si>
  <si>
    <t xml:space="preserve">2571 Baseline Rd </t>
  </si>
  <si>
    <t xml:space="preserve">5987 Bathurst St </t>
  </si>
  <si>
    <t xml:space="preserve">A-01 - 6405 Erin Mills Pky </t>
  </si>
  <si>
    <t xml:space="preserve">790 Bay St </t>
  </si>
  <si>
    <t xml:space="preserve">7-1794 Liverpool Rd </t>
  </si>
  <si>
    <t>Pickering</t>
  </si>
  <si>
    <t xml:space="preserve">3-450 Dundas St E </t>
  </si>
  <si>
    <t>Belleville</t>
  </si>
  <si>
    <t xml:space="preserve">1 - 8 Green Lane </t>
  </si>
  <si>
    <t xml:space="preserve">21-1601 River Rd </t>
  </si>
  <si>
    <t xml:space="preserve">3029 Carling Ave </t>
  </si>
  <si>
    <t xml:space="preserve">233 Alden Rd </t>
  </si>
  <si>
    <t>369 Mary St Po Box 1150</t>
  </si>
  <si>
    <t>Wiarton</t>
  </si>
  <si>
    <t xml:space="preserve">104-420 Hwy 7 E </t>
  </si>
  <si>
    <t>7355 Bayview Ave Unit 4A &amp; 4B</t>
  </si>
  <si>
    <t xml:space="preserve">103 - 9160 Bayview Ave </t>
  </si>
  <si>
    <t xml:space="preserve">102 - 595 Sheppard Ave E </t>
  </si>
  <si>
    <t>15 Station Rd N PO Box 457</t>
  </si>
  <si>
    <t>Kirkland Lake</t>
  </si>
  <si>
    <t>1858 Beachburg RD PO Box 279</t>
  </si>
  <si>
    <t>Beachburg</t>
  </si>
  <si>
    <t xml:space="preserve">4279 Hixon St </t>
  </si>
  <si>
    <t>Beamsville</t>
  </si>
  <si>
    <t xml:space="preserve">102-1220 Place D'Orleans Dr </t>
  </si>
  <si>
    <t>Orleans</t>
  </si>
  <si>
    <t xml:space="preserve">Unit 8-196 Wilson Ave </t>
  </si>
  <si>
    <t xml:space="preserve">1261 Beaverbrook Ave </t>
  </si>
  <si>
    <t>350 Simcoe St PO Box 130</t>
  </si>
  <si>
    <t>Beaverton</t>
  </si>
  <si>
    <t>34 Main ST  W PO Box 310</t>
  </si>
  <si>
    <t>Beeton</t>
  </si>
  <si>
    <t xml:space="preserve">855 Kingston Rd </t>
  </si>
  <si>
    <t xml:space="preserve">890 Glasgow St </t>
  </si>
  <si>
    <t xml:space="preserve">Unit 7 - 420 Erb St W </t>
  </si>
  <si>
    <t xml:space="preserve">222 Beechwood Ave </t>
  </si>
  <si>
    <t xml:space="preserve">1 Main ST  W </t>
  </si>
  <si>
    <t xml:space="preserve">211-525 Belmont Ave W </t>
  </si>
  <si>
    <t xml:space="preserve">737 Gladstone Ave </t>
  </si>
  <si>
    <t xml:space="preserve">1907 Ellesmere Rd </t>
  </si>
  <si>
    <t xml:space="preserve">5 - 690 Sidney St </t>
  </si>
  <si>
    <t xml:space="preserve">366 North Front St </t>
  </si>
  <si>
    <t xml:space="preserve">14B - 900 Oxford St E </t>
  </si>
  <si>
    <t xml:space="preserve">108A - 564 Belmont Ave W </t>
  </si>
  <si>
    <t xml:space="preserve">105 - 535 Belmont Ave W </t>
  </si>
  <si>
    <t xml:space="preserve">14091 Belmont Road </t>
  </si>
  <si>
    <t>Belmont</t>
  </si>
  <si>
    <t xml:space="preserve">19161 Centre St </t>
  </si>
  <si>
    <t>Mount Albert</t>
  </si>
  <si>
    <t xml:space="preserve">357 Simcoe St </t>
  </si>
  <si>
    <t xml:space="preserve">6 Cameron St E </t>
  </si>
  <si>
    <t>Cannington</t>
  </si>
  <si>
    <t xml:space="preserve">190 Simcoe Ave </t>
  </si>
  <si>
    <t>Keswick</t>
  </si>
  <si>
    <t xml:space="preserve">1030 Portage Rd </t>
  </si>
  <si>
    <t>Kirkfield</t>
  </si>
  <si>
    <t xml:space="preserve">210 Memorial Ave </t>
  </si>
  <si>
    <t>Orillia</t>
  </si>
  <si>
    <t xml:space="preserve">60 Bowes St </t>
  </si>
  <si>
    <t>Parry Sound</t>
  </si>
  <si>
    <t>319 Pefferlaw Rd Po Box 160</t>
  </si>
  <si>
    <t>Pefferlaw</t>
  </si>
  <si>
    <t xml:space="preserve">5884 Rama Rd S </t>
  </si>
  <si>
    <t>Rama</t>
  </si>
  <si>
    <t xml:space="preserve">20865 Dalton Rd </t>
  </si>
  <si>
    <t>Sutton West</t>
  </si>
  <si>
    <t>3381 Muskoka St Po Box 490</t>
  </si>
  <si>
    <t>Washago</t>
  </si>
  <si>
    <t>90 King St E Po Box 190</t>
  </si>
  <si>
    <t>Woodville</t>
  </si>
  <si>
    <t xml:space="preserve">51 Benton St </t>
  </si>
  <si>
    <t xml:space="preserve">460 Berkshire Dr </t>
  </si>
  <si>
    <t xml:space="preserve">4289 Innes Rd </t>
  </si>
  <si>
    <t xml:space="preserve">3170 Eglinton Ave E </t>
  </si>
  <si>
    <t>40 Finchgate Blvd Suite 120</t>
  </si>
  <si>
    <t xml:space="preserve">4 - 720 Burnhamthorpe Rd  W </t>
  </si>
  <si>
    <t xml:space="preserve">1484 Hwy 7A </t>
  </si>
  <si>
    <t>Bethany</t>
  </si>
  <si>
    <t xml:space="preserve">167 Hespeler Rd </t>
  </si>
  <si>
    <t xml:space="preserve">56 Beverly Hills Dr </t>
  </si>
  <si>
    <t xml:space="preserve">NW 6 - 9201 Yonge St </t>
  </si>
  <si>
    <t xml:space="preserve">29 - 1300 Finch Ave W </t>
  </si>
  <si>
    <t xml:space="preserve">7 - 750 Big Bay Point Rd </t>
  </si>
  <si>
    <t>2537 Regional Road 56 Unit b6</t>
  </si>
  <si>
    <t>Binbrook</t>
  </si>
  <si>
    <t xml:space="preserve">3011 Highway 56 </t>
  </si>
  <si>
    <t xml:space="preserve">2389 Major Mackenzie Dr </t>
  </si>
  <si>
    <t>Maple</t>
  </si>
  <si>
    <t xml:space="preserve">1177 St Clair Ave W </t>
  </si>
  <si>
    <t xml:space="preserve">Unit 8 - 2023 Williams Parkway </t>
  </si>
  <si>
    <t xml:space="preserve">B5 - 800 Princess St </t>
  </si>
  <si>
    <t xml:space="preserve">1 - 1393 North Service Rd  E </t>
  </si>
  <si>
    <t xml:space="preserve">111-28 Mill St </t>
  </si>
  <si>
    <t>Orangeville</t>
  </si>
  <si>
    <t xml:space="preserve">3030 Birchmount Rd </t>
  </si>
  <si>
    <t xml:space="preserve">111-1515 King St E </t>
  </si>
  <si>
    <t xml:space="preserve">2575 Innes Rd </t>
  </si>
  <si>
    <t>Gloucester</t>
  </si>
  <si>
    <t xml:space="preserve">266 Donlands Ave </t>
  </si>
  <si>
    <t xml:space="preserve">268 Queens Quay W </t>
  </si>
  <si>
    <t xml:space="preserve">1062 Bloor St  W </t>
  </si>
  <si>
    <t xml:space="preserve">728 Bloor St W </t>
  </si>
  <si>
    <t xml:space="preserve">849 Bloor St W </t>
  </si>
  <si>
    <t xml:space="preserve">2262 Bloor St W </t>
  </si>
  <si>
    <t xml:space="preserve">936 Bloor St W </t>
  </si>
  <si>
    <t xml:space="preserve">2333 Dundas St W </t>
  </si>
  <si>
    <t xml:space="preserve">608 Sherbourne St </t>
  </si>
  <si>
    <t xml:space="preserve">2928 Bank St </t>
  </si>
  <si>
    <t xml:space="preserve">2683 Islington Ave </t>
  </si>
  <si>
    <t xml:space="preserve">5 - 595 West St </t>
  </si>
  <si>
    <t xml:space="preserve">unit 6 &amp; 5 - 1910 Kennedy Rd </t>
  </si>
  <si>
    <t xml:space="preserve">C-9 - 9980 Kennedy Rd </t>
  </si>
  <si>
    <t xml:space="preserve">1176-A St Clair Ave W </t>
  </si>
  <si>
    <t xml:space="preserve">2 - 1298 Kingston Rd </t>
  </si>
  <si>
    <t xml:space="preserve">442 Queen ST </t>
  </si>
  <si>
    <t>Blyth</t>
  </si>
  <si>
    <t xml:space="preserve">69 Grand Ave. E </t>
  </si>
  <si>
    <t>Chatham</t>
  </si>
  <si>
    <t xml:space="preserve">118 Victoria St. N </t>
  </si>
  <si>
    <t>Sarnia</t>
  </si>
  <si>
    <t>307 Ridge Rd Po Box 30</t>
  </si>
  <si>
    <t>Ridgeway</t>
  </si>
  <si>
    <t xml:space="preserve">6680 Drummond Rd </t>
  </si>
  <si>
    <t>Niagara Falls</t>
  </si>
  <si>
    <t xml:space="preserve">155 Highway #20 W </t>
  </si>
  <si>
    <t>Fonthill</t>
  </si>
  <si>
    <t xml:space="preserve">3 - 80 Main St W </t>
  </si>
  <si>
    <t>Grimsby</t>
  </si>
  <si>
    <t xml:space="preserve">200 Catharine St </t>
  </si>
  <si>
    <t>Port Colborne</t>
  </si>
  <si>
    <t xml:space="preserve">103-30 Martha St </t>
  </si>
  <si>
    <t>Bolton</t>
  </si>
  <si>
    <t xml:space="preserve">8 Queen St  N </t>
  </si>
  <si>
    <t xml:space="preserve">5 - 1598 Leger Way </t>
  </si>
  <si>
    <t>Milton</t>
  </si>
  <si>
    <t xml:space="preserve">9-11 - 5220 Dundas St </t>
  </si>
  <si>
    <t xml:space="preserve">105 Landon ST </t>
  </si>
  <si>
    <t>Bonfield</t>
  </si>
  <si>
    <t xml:space="preserve">8-700 Markham Rd </t>
  </si>
  <si>
    <t>3545 Kingston Rd Unit 16</t>
  </si>
  <si>
    <t xml:space="preserve">5 Bonis Ave </t>
  </si>
  <si>
    <t xml:space="preserve">4 - 56 Chesterwood Cres </t>
  </si>
  <si>
    <t xml:space="preserve">35 Front St W </t>
  </si>
  <si>
    <t>Strathroy</t>
  </si>
  <si>
    <t>231 Main St N PO Box 330</t>
  </si>
  <si>
    <t>Bothwell</t>
  </si>
  <si>
    <t xml:space="preserve">88 Harwood Ave S </t>
  </si>
  <si>
    <t xml:space="preserve">1106 - 222 King St E </t>
  </si>
  <si>
    <t>Bowmanville</t>
  </si>
  <si>
    <t xml:space="preserve">11 - 100 Mearns Ave </t>
  </si>
  <si>
    <t xml:space="preserve">196 King Street East </t>
  </si>
  <si>
    <t xml:space="preserve">4-133 King St E </t>
  </si>
  <si>
    <t xml:space="preserve">5&amp;6 - 200 Manitoba St </t>
  </si>
  <si>
    <t>Bracebridge</t>
  </si>
  <si>
    <t xml:space="preserve">230 Manitoba St </t>
  </si>
  <si>
    <t xml:space="preserve">8251 Dock St </t>
  </si>
  <si>
    <t>Chippawa</t>
  </si>
  <si>
    <t>107 Holland St. E. PO Box 1765 STN MAIN</t>
  </si>
  <si>
    <t>Bradford</t>
  </si>
  <si>
    <t>21 Barrie St. PO Box 550 STN MAIN</t>
  </si>
  <si>
    <t>54 Holland Street West PO Box 1487</t>
  </si>
  <si>
    <t xml:space="preserve">26 Holland St E </t>
  </si>
  <si>
    <t>80 Holland St E PO Box 17</t>
  </si>
  <si>
    <t xml:space="preserve">430 Notre Dame Ave </t>
  </si>
  <si>
    <t>Sudbury</t>
  </si>
  <si>
    <t xml:space="preserve">15 - 900 Peter Robertson Blvd </t>
  </si>
  <si>
    <t xml:space="preserve">14-7910 Hurontario St </t>
  </si>
  <si>
    <t xml:space="preserve">3-945 Peter Robertson Blvd </t>
  </si>
  <si>
    <t>Unit 43-44 2130 North Park Dr.</t>
  </si>
  <si>
    <t xml:space="preserve">B2-7955 Financial Dr </t>
  </si>
  <si>
    <t xml:space="preserve">Unit 25&amp;26 - 2 Dewside Dr </t>
  </si>
  <si>
    <t xml:space="preserve">12 - 3975 Cottrelle Blvd </t>
  </si>
  <si>
    <t xml:space="preserve">A3 - 9985 Mcvean Dr </t>
  </si>
  <si>
    <t xml:space="preserve">4 - 130 Father Tobin Rd </t>
  </si>
  <si>
    <t xml:space="preserve">10095 Bramalea Rd </t>
  </si>
  <si>
    <t xml:space="preserve">34,35 - 2740 North Park Dr </t>
  </si>
  <si>
    <t xml:space="preserve">9A-27 Ruth Ave </t>
  </si>
  <si>
    <t>3-490 Bramalea Rd Level 1</t>
  </si>
  <si>
    <t>Brant Arts Building 672 Brant St</t>
  </si>
  <si>
    <t xml:space="preserve">1 - 1477 Lakeshore Rd </t>
  </si>
  <si>
    <t xml:space="preserve">104 - 265 King George Rd </t>
  </si>
  <si>
    <t xml:space="preserve">561 Brant St </t>
  </si>
  <si>
    <t xml:space="preserve">H4 - 300 King George Rd </t>
  </si>
  <si>
    <t xml:space="preserve">205 Colborne St </t>
  </si>
  <si>
    <t xml:space="preserve">40 Shellington Place </t>
  </si>
  <si>
    <t xml:space="preserve">M6-408 - 2075 Bayview Ave </t>
  </si>
  <si>
    <t xml:space="preserve">2280 Hwy 12 </t>
  </si>
  <si>
    <t>Brechin</t>
  </si>
  <si>
    <t xml:space="preserve">10 - 10 Townsend DR </t>
  </si>
  <si>
    <t>Breslau</t>
  </si>
  <si>
    <t xml:space="preserve">11 Woolwich ST N </t>
  </si>
  <si>
    <t xml:space="preserve">467 Notre Dame ST </t>
  </si>
  <si>
    <t xml:space="preserve">63-2700 Dufferin St </t>
  </si>
  <si>
    <t>871 Ward St Po Box 130</t>
  </si>
  <si>
    <t>Bridgenorth</t>
  </si>
  <si>
    <t xml:space="preserve">6 - 4000 Bridle Path Dr </t>
  </si>
  <si>
    <t xml:space="preserve">64 Stonehaven Dr </t>
  </si>
  <si>
    <t xml:space="preserve">4-5 - 46 Prince Edward ST </t>
  </si>
  <si>
    <t>Brighton</t>
  </si>
  <si>
    <t xml:space="preserve">19 Elizabeth ST </t>
  </si>
  <si>
    <t>24 Main ST RR 4</t>
  </si>
  <si>
    <t>2670 New Lakeshore Rd P.O. Box 190</t>
  </si>
  <si>
    <t>Brights Grove</t>
  </si>
  <si>
    <t xml:space="preserve">127 Montezuma Trail </t>
  </si>
  <si>
    <t xml:space="preserve">3 - 11670 Hurontario St </t>
  </si>
  <si>
    <t xml:space="preserve">103-5 Brisdale Dr </t>
  </si>
  <si>
    <t xml:space="preserve">105-2315 Bristol Cir </t>
  </si>
  <si>
    <t xml:space="preserve">10B-512 Bristol Rd </t>
  </si>
  <si>
    <t xml:space="preserve">9 - 2275 Britannia Rd  W </t>
  </si>
  <si>
    <t xml:space="preserve">5925 Grossbeak Dr </t>
  </si>
  <si>
    <t xml:space="preserve">11-5980 Churchill Meadows Blvd </t>
  </si>
  <si>
    <t xml:space="preserve">5 - 5985 Rodeo Dr </t>
  </si>
  <si>
    <t xml:space="preserve">2-3333 Brimley Rd </t>
  </si>
  <si>
    <t xml:space="preserve">607 Gerrard St E </t>
  </si>
  <si>
    <t xml:space="preserve">743 Broadview Ave </t>
  </si>
  <si>
    <t>15 Brenda Blvd Unit 11-12</t>
  </si>
  <si>
    <t xml:space="preserve">1637 Dundas St W </t>
  </si>
  <si>
    <t xml:space="preserve">108-100 Strowger Blvd </t>
  </si>
  <si>
    <t>Brockville</t>
  </si>
  <si>
    <t xml:space="preserve">173 King St W </t>
  </si>
  <si>
    <t>315 Ridge Rd N PO Box 400</t>
  </si>
  <si>
    <t xml:space="preserve">78 Jones St </t>
  </si>
  <si>
    <t xml:space="preserve">2290 Lake Shore Rd </t>
  </si>
  <si>
    <t xml:space="preserve">121 - 330 Bronte St  S </t>
  </si>
  <si>
    <t xml:space="preserve">829 Chemong Rd </t>
  </si>
  <si>
    <t xml:space="preserve">65 Baldwin St </t>
  </si>
  <si>
    <t>Brooklin</t>
  </si>
  <si>
    <t>331 Durham St Po Box 969</t>
  </si>
  <si>
    <t>Walkerton</t>
  </si>
  <si>
    <t>12-17250 Highway 27 RR 1</t>
  </si>
  <si>
    <t>Schomberg</t>
  </si>
  <si>
    <t xml:space="preserve">453 Turnberry ST </t>
  </si>
  <si>
    <t>Brussels</t>
  </si>
  <si>
    <t xml:space="preserve">75 Bruyere St </t>
  </si>
  <si>
    <t>Rideau Town Centre 235 Gore Rd, RR2</t>
  </si>
  <si>
    <t xml:space="preserve">6-20 Bur Oak Ave. </t>
  </si>
  <si>
    <t xml:space="preserve">701 Guelph Line </t>
  </si>
  <si>
    <t xml:space="preserve">17 - 1505 Guelph Line </t>
  </si>
  <si>
    <t xml:space="preserve">906 Brant St </t>
  </si>
  <si>
    <t xml:space="preserve">370 Burnham St </t>
  </si>
  <si>
    <t xml:space="preserve">4-350 Burnhamthorpe Rd E </t>
  </si>
  <si>
    <t>Burnview Medical Building 3225 Lawrence Ave East</t>
  </si>
  <si>
    <t xml:space="preserve">1 - 1304 Commissioners Rd W </t>
  </si>
  <si>
    <t xml:space="preserve">276 Barton St E </t>
  </si>
  <si>
    <t xml:space="preserve">239 Carlton St </t>
  </si>
  <si>
    <t xml:space="preserve">95 Deep River Rd </t>
  </si>
  <si>
    <t>Deep River</t>
  </si>
  <si>
    <t xml:space="preserve">1101 Francis St </t>
  </si>
  <si>
    <t>Calabogie</t>
  </si>
  <si>
    <t xml:space="preserve">2-2785 Skymark Ave </t>
  </si>
  <si>
    <t xml:space="preserve">12-41 Brockley Dr </t>
  </si>
  <si>
    <t xml:space="preserve">1 - 15771 Airport Rd </t>
  </si>
  <si>
    <t>Caledon East</t>
  </si>
  <si>
    <t xml:space="preserve">5 - 18371 Hurontario St </t>
  </si>
  <si>
    <t>Caledon Village</t>
  </si>
  <si>
    <t xml:space="preserve">1 - 53 Argyle St  N </t>
  </si>
  <si>
    <t xml:space="preserve">370 Argyle St  S </t>
  </si>
  <si>
    <t>93 Main St N Po Box 412</t>
  </si>
  <si>
    <t>Callander</t>
  </si>
  <si>
    <t xml:space="preserve">A3 - 525 Saginaw Pky </t>
  </si>
  <si>
    <t xml:space="preserve">1174 King St E </t>
  </si>
  <si>
    <t xml:space="preserve">1001 Queen St W </t>
  </si>
  <si>
    <t>35 Crawford Cres Po Box 405</t>
  </si>
  <si>
    <t>Campbellville</t>
  </si>
  <si>
    <t>Campus Estate Shopping Centre 35 Harvard Rd</t>
  </si>
  <si>
    <t xml:space="preserve">9 - 460 St. Davids Rd </t>
  </si>
  <si>
    <t>St. Catharines</t>
  </si>
  <si>
    <t xml:space="preserve">39 Campus Trail </t>
  </si>
  <si>
    <t>Huntsville</t>
  </si>
  <si>
    <t xml:space="preserve">1975 Avenue Rd </t>
  </si>
  <si>
    <t xml:space="preserve">1064 Adelaide St N </t>
  </si>
  <si>
    <t xml:space="preserve">3-200 Wellington St W </t>
  </si>
  <si>
    <t xml:space="preserve">2 - 59 Dundas St. East </t>
  </si>
  <si>
    <t xml:space="preserve">74 Dundas Street West </t>
  </si>
  <si>
    <t>Trenton</t>
  </si>
  <si>
    <t>Pharmacy Department 699 Concession St</t>
  </si>
  <si>
    <t xml:space="preserve">3-15 Cannon St E </t>
  </si>
  <si>
    <t xml:space="preserve">3 - 5360 Canotek Rd </t>
  </si>
  <si>
    <t xml:space="preserve">3075 Hurontario St </t>
  </si>
  <si>
    <t xml:space="preserve">128 Main St E </t>
  </si>
  <si>
    <t>Shelburne</t>
  </si>
  <si>
    <t xml:space="preserve">103-24 Orchard Heights Blvd </t>
  </si>
  <si>
    <t xml:space="preserve">2-3600 Ellesmere Rd </t>
  </si>
  <si>
    <t xml:space="preserve">46 - 480 Eglinton Ave W </t>
  </si>
  <si>
    <t xml:space="preserve">100 Belmont Dr </t>
  </si>
  <si>
    <t xml:space="preserve">141 Hespeler Rd. </t>
  </si>
  <si>
    <t xml:space="preserve">9-2950 Birchmount Rd </t>
  </si>
  <si>
    <t xml:space="preserve">1320 Heine Crt </t>
  </si>
  <si>
    <t xml:space="preserve">L - 1165 Franklin Blvd </t>
  </si>
  <si>
    <t xml:space="preserve">112 Newbold Court </t>
  </si>
  <si>
    <t xml:space="preserve">169 Colonnade Rd S </t>
  </si>
  <si>
    <t xml:space="preserve">596 Davis Dr </t>
  </si>
  <si>
    <t>Newmarket</t>
  </si>
  <si>
    <t xml:space="preserve">3760 Sheppard Ave E </t>
  </si>
  <si>
    <t xml:space="preserve">304-3215 Jefferson Blvd </t>
  </si>
  <si>
    <t xml:space="preserve">47 Lansdowne Ave </t>
  </si>
  <si>
    <t>Carleton Place</t>
  </si>
  <si>
    <t xml:space="preserve">230 Bridge St </t>
  </si>
  <si>
    <t xml:space="preserve">124 Barker St </t>
  </si>
  <si>
    <t xml:space="preserve">1320 Carling Ave </t>
  </si>
  <si>
    <t xml:space="preserve">356 A Woodroffe Ave </t>
  </si>
  <si>
    <t>1493 Centre Rd PO Box 299</t>
  </si>
  <si>
    <t>Carlisle</t>
  </si>
  <si>
    <t xml:space="preserve">1207 Hurontario St </t>
  </si>
  <si>
    <t xml:space="preserve">574 Carlton St </t>
  </si>
  <si>
    <t xml:space="preserve">595 Carlton St </t>
  </si>
  <si>
    <t xml:space="preserve">6 - 359 Carlton St </t>
  </si>
  <si>
    <t xml:space="preserve">501 Krug St </t>
  </si>
  <si>
    <t xml:space="preserve">4-105 Oak Park Dr </t>
  </si>
  <si>
    <t>Brierdale Plaza 120-115 Christopher Dr</t>
  </si>
  <si>
    <t xml:space="preserve">2040 Victoria Park Ave </t>
  </si>
  <si>
    <t xml:space="preserve">225 Castle Oaks Crossing </t>
  </si>
  <si>
    <t xml:space="preserve">71 King Ave W. </t>
  </si>
  <si>
    <t>Newcastle</t>
  </si>
  <si>
    <t xml:space="preserve">1 - 1250 Castlemore Ave </t>
  </si>
  <si>
    <t xml:space="preserve">4 - 2945 Sandalwood Pky E </t>
  </si>
  <si>
    <t xml:space="preserve">2-9960 Airport Rd </t>
  </si>
  <si>
    <t xml:space="preserve">105-311 Mcarthur Ave </t>
  </si>
  <si>
    <t>Vanier</t>
  </si>
  <si>
    <t xml:space="preserve">301 - 118 Queen St W </t>
  </si>
  <si>
    <t xml:space="preserve">41 Second St  W </t>
  </si>
  <si>
    <t>Cornwall</t>
  </si>
  <si>
    <t xml:space="preserve">509 Park St </t>
  </si>
  <si>
    <t xml:space="preserve">8-17310 Yonge St </t>
  </si>
  <si>
    <t xml:space="preserve">11-6175 Dunn St </t>
  </si>
  <si>
    <t xml:space="preserve">456 Ferguson St </t>
  </si>
  <si>
    <t xml:space="preserve">45 Bloor St East </t>
  </si>
  <si>
    <t xml:space="preserve">156 John St </t>
  </si>
  <si>
    <t>Pembroke</t>
  </si>
  <si>
    <t xml:space="preserve">500 Queen St E </t>
  </si>
  <si>
    <t xml:space="preserve">100-1111 Finch Ave W </t>
  </si>
  <si>
    <t xml:space="preserve">1101 University Ave W </t>
  </si>
  <si>
    <t xml:space="preserve">206 - 49 High St </t>
  </si>
  <si>
    <t xml:space="preserve">10 - 450 Notre Dame Ave </t>
  </si>
  <si>
    <t>6 Main St S Po Box 189</t>
  </si>
  <si>
    <t>Hagersville</t>
  </si>
  <si>
    <t>2121 Main St N Po Box 608</t>
  </si>
  <si>
    <t>Jarvis</t>
  </si>
  <si>
    <t>680 Silver Creek Blvd Units 7 &amp; 8</t>
  </si>
  <si>
    <t>18 Talbot Rd E Po Box 159</t>
  </si>
  <si>
    <t>Cayuga</t>
  </si>
  <si>
    <t xml:space="preserve">1351 Yonge St </t>
  </si>
  <si>
    <t>163 Main St P.O. Box 370</t>
  </si>
  <si>
    <t>Ailsa Craig</t>
  </si>
  <si>
    <t xml:space="preserve">2 Main St. S. </t>
  </si>
  <si>
    <t>Forest</t>
  </si>
  <si>
    <t xml:space="preserve">1695B Wonderland Rd N </t>
  </si>
  <si>
    <t xml:space="preserve">1-22534 Adelaide RD </t>
  </si>
  <si>
    <t>Mount Brydges</t>
  </si>
  <si>
    <t xml:space="preserve">3630 Lawrence Ave E </t>
  </si>
  <si>
    <t xml:space="preserve">5 - 3340 Lawrence Ave E </t>
  </si>
  <si>
    <t xml:space="preserve">112-4100 Strandherd Dr </t>
  </si>
  <si>
    <t xml:space="preserve">72 Brant Ave </t>
  </si>
  <si>
    <t xml:space="preserve">2A-140 Centennial Pkwy N </t>
  </si>
  <si>
    <t>2375 County Rd 45 Po Box 309</t>
  </si>
  <si>
    <t>Norwood</t>
  </si>
  <si>
    <t xml:space="preserve">3420 Hurontario St </t>
  </si>
  <si>
    <t>Pine Plaza 701 Pine St</t>
  </si>
  <si>
    <t xml:space="preserve">10-346 Millway Ave </t>
  </si>
  <si>
    <t>Vaughan</t>
  </si>
  <si>
    <t xml:space="preserve">101 - 216 Oak Park Blvd </t>
  </si>
  <si>
    <t xml:space="preserve">106-1300 Central Parkway W </t>
  </si>
  <si>
    <t>45 Meredith St Po Box 60</t>
  </si>
  <si>
    <t>Gore Bay</t>
  </si>
  <si>
    <t xml:space="preserve">1685 Tech Ave </t>
  </si>
  <si>
    <t xml:space="preserve">149 Union St E </t>
  </si>
  <si>
    <t xml:space="preserve">2105 Weston Rd </t>
  </si>
  <si>
    <t xml:space="preserve">5560 McAdam Rd </t>
  </si>
  <si>
    <t xml:space="preserve">302-1137 Centre St </t>
  </si>
  <si>
    <t>855 St David ST  N RR 1</t>
  </si>
  <si>
    <t>Fergus</t>
  </si>
  <si>
    <t xml:space="preserve">3-889 Exmouth St </t>
  </si>
  <si>
    <t xml:space="preserve">108 - 117 Centrepointe Dr </t>
  </si>
  <si>
    <t xml:space="preserve">326 Bank St </t>
  </si>
  <si>
    <t xml:space="preserve">114 - 7777 Weston Rd </t>
  </si>
  <si>
    <t xml:space="preserve">6-5025 Heatherleigh Ave </t>
  </si>
  <si>
    <t xml:space="preserve">2-223 Ceremonial Dr </t>
  </si>
  <si>
    <t xml:space="preserve">R102 - 300 Silver Star Blvd </t>
  </si>
  <si>
    <t xml:space="preserve">9-7241 Bathurst St </t>
  </si>
  <si>
    <t xml:space="preserve">1 - 1104 Fennell Ave E </t>
  </si>
  <si>
    <t xml:space="preserve">105 - 175 Chancellors Way </t>
  </si>
  <si>
    <t xml:space="preserve">648-650 Dundas St </t>
  </si>
  <si>
    <t xml:space="preserve">122 - 124 Charing Cross St </t>
  </si>
  <si>
    <t xml:space="preserve">1204 King St W </t>
  </si>
  <si>
    <t xml:space="preserve">100 - 270 Charlotte St </t>
  </si>
  <si>
    <t xml:space="preserve">202 - 25 Charlton Ave E </t>
  </si>
  <si>
    <t xml:space="preserve">232 James St  S </t>
  </si>
  <si>
    <t xml:space="preserve">305 Charolais Blvd </t>
  </si>
  <si>
    <t xml:space="preserve">100 King St  W </t>
  </si>
  <si>
    <t xml:space="preserve">3 - 835 Queen St </t>
  </si>
  <si>
    <t xml:space="preserve">125 Keil Dr S </t>
  </si>
  <si>
    <t>3672 Highway 144 RR 4</t>
  </si>
  <si>
    <t>Chelmsford</t>
  </si>
  <si>
    <t>46 Main St Po Box 310</t>
  </si>
  <si>
    <t>38 1St Avenue South GD STN MAIN</t>
  </si>
  <si>
    <t>Chesley</t>
  </si>
  <si>
    <t>21 Main St N Po Box 118</t>
  </si>
  <si>
    <t>Chesterville</t>
  </si>
  <si>
    <t xml:space="preserve">2006 - 3230 Fairview St </t>
  </si>
  <si>
    <t xml:space="preserve">6 - 351 Ferrier St </t>
  </si>
  <si>
    <t xml:space="preserve">3-503 Imperial Rd N </t>
  </si>
  <si>
    <t xml:space="preserve">697 St Clair Ave W </t>
  </si>
  <si>
    <t xml:space="preserve">1 - 460 Christina St  N </t>
  </si>
  <si>
    <t xml:space="preserve">366 Wyandotte St  W </t>
  </si>
  <si>
    <t xml:space="preserve">Unit 5-3050 Artesian Dr </t>
  </si>
  <si>
    <t>Trafalgar Professional Centre 1235 Trafalgar Rd</t>
  </si>
  <si>
    <t xml:space="preserve">605 Royal York Rd </t>
  </si>
  <si>
    <t xml:space="preserve">134 Dundas St W </t>
  </si>
  <si>
    <t xml:space="preserve">131 - 77 James St N </t>
  </si>
  <si>
    <t xml:space="preserve">101 Dunlop St W </t>
  </si>
  <si>
    <t xml:space="preserve">500 Wyandotte St  E </t>
  </si>
  <si>
    <t xml:space="preserve">4175 Confederation Parkway </t>
  </si>
  <si>
    <t xml:space="preserve">6-110 Brickyard Way </t>
  </si>
  <si>
    <t xml:space="preserve">105-220 Burnhamthorpe Rd W </t>
  </si>
  <si>
    <t xml:space="preserve">43 Colborne St  W </t>
  </si>
  <si>
    <t xml:space="preserve">1523 Barton St E </t>
  </si>
  <si>
    <t xml:space="preserve">15-16 - 551 Cityview Blvd </t>
  </si>
  <si>
    <t xml:space="preserve">1263 St Clair Ave W </t>
  </si>
  <si>
    <t xml:space="preserve">109-1466 Bathurst St </t>
  </si>
  <si>
    <t xml:space="preserve">633 Pharmacy Ave </t>
  </si>
  <si>
    <t xml:space="preserve">99 John St N </t>
  </si>
  <si>
    <t>Arnprior</t>
  </si>
  <si>
    <t xml:space="preserve">5014 Old Brock Rd </t>
  </si>
  <si>
    <t>Claremont</t>
  </si>
  <si>
    <t>1922 Labonte St PO Box 129</t>
  </si>
  <si>
    <t>Clarence Creek</t>
  </si>
  <si>
    <t xml:space="preserve">Unit 23 - 83 Kennedy Rd. S. </t>
  </si>
  <si>
    <t xml:space="preserve">216 West St </t>
  </si>
  <si>
    <t>Simcoe</t>
  </si>
  <si>
    <t>White Horse Plaza 454 Norfolk St S</t>
  </si>
  <si>
    <t xml:space="preserve">12-1865 Lakeshore Rd W </t>
  </si>
  <si>
    <t xml:space="preserve">A6 - 1140 Winston Churchill Blvd </t>
  </si>
  <si>
    <t xml:space="preserve">104-105 - 5045 Mainway </t>
  </si>
  <si>
    <t>497 Main St Po Box 177</t>
  </si>
  <si>
    <t>Powassan</t>
  </si>
  <si>
    <t xml:space="preserve">2A - 2560 Shepard Ave </t>
  </si>
  <si>
    <t>Cliffwood Plaza 3885 Don Mills Rd</t>
  </si>
  <si>
    <t xml:space="preserve">117 King St E </t>
  </si>
  <si>
    <t>585 University Ave 13th Floor NUW</t>
  </si>
  <si>
    <t xml:space="preserve">100-829 Somerset St W </t>
  </si>
  <si>
    <t xml:space="preserve">103 - 2855 Markham Rd </t>
  </si>
  <si>
    <t xml:space="preserve">7990 Kennedy Rd S. </t>
  </si>
  <si>
    <t xml:space="preserve">3 - 475 Tecumseh Rd  E </t>
  </si>
  <si>
    <t xml:space="preserve">419 Dundas St W </t>
  </si>
  <si>
    <t xml:space="preserve">55 Dundas Street East </t>
  </si>
  <si>
    <t xml:space="preserve">9-225 The East Mall </t>
  </si>
  <si>
    <t xml:space="preserve">24 Prospect Ave </t>
  </si>
  <si>
    <t>Cobalt</t>
  </si>
  <si>
    <t xml:space="preserve">5A - 609 William St </t>
  </si>
  <si>
    <t xml:space="preserve">6A - 9 Elgin St E </t>
  </si>
  <si>
    <t>Main St 6662 Highway No 35</t>
  </si>
  <si>
    <t>Coboconk</t>
  </si>
  <si>
    <t xml:space="preserve">134A Third ST  W </t>
  </si>
  <si>
    <t>Cochrane</t>
  </si>
  <si>
    <t xml:space="preserve">2A-164 Colborne St W </t>
  </si>
  <si>
    <t xml:space="preserve">61 Colborne St W </t>
  </si>
  <si>
    <t>45 River St N Po Box 53</t>
  </si>
  <si>
    <t>Coldwater</t>
  </si>
  <si>
    <t xml:space="preserve">528 College St </t>
  </si>
  <si>
    <t xml:space="preserve">883 Mulock Dr </t>
  </si>
  <si>
    <t xml:space="preserve">474 College St </t>
  </si>
  <si>
    <t xml:space="preserve">186 Erie St </t>
  </si>
  <si>
    <t>Collingwood</t>
  </si>
  <si>
    <t xml:space="preserve">Unit C - 4037 Bath Rd </t>
  </si>
  <si>
    <t xml:space="preserve">101-960 Lawrence Ave W </t>
  </si>
  <si>
    <t>6304b Main St P.O. Box 219</t>
  </si>
  <si>
    <t>Comber</t>
  </si>
  <si>
    <t xml:space="preserve">5-163 Commissioners Rd W </t>
  </si>
  <si>
    <t xml:space="preserve">99 Toronto Rd </t>
  </si>
  <si>
    <t>Port Hope</t>
  </si>
  <si>
    <t xml:space="preserve">3095 Forest Glade Dr </t>
  </si>
  <si>
    <t xml:space="preserve">5 - 2202 Jane St </t>
  </si>
  <si>
    <t xml:space="preserve">8 Taber Rd </t>
  </si>
  <si>
    <t xml:space="preserve">1892 Davenport Rd </t>
  </si>
  <si>
    <t xml:space="preserve">100 Colborne St  W </t>
  </si>
  <si>
    <t xml:space="preserve">250 Harding Blvd W </t>
  </si>
  <si>
    <t xml:space="preserve">4790 Victoria Ave </t>
  </si>
  <si>
    <t>2180 Steeles Ave. W. Unit #4</t>
  </si>
  <si>
    <t>Concord</t>
  </si>
  <si>
    <t xml:space="preserve">1065 Steeles Ave W </t>
  </si>
  <si>
    <t xml:space="preserve">107-3050 Confederation Pky </t>
  </si>
  <si>
    <t>24 Amanda St Po Box 370</t>
  </si>
  <si>
    <t>Coniston</t>
  </si>
  <si>
    <t xml:space="preserve">1-900 Ray Lawson Blvd </t>
  </si>
  <si>
    <t xml:space="preserve">179 Constance Bay RD </t>
  </si>
  <si>
    <t>Woodlawn</t>
  </si>
  <si>
    <t>60 Main St Po Box 156</t>
  </si>
  <si>
    <t>Cobden</t>
  </si>
  <si>
    <t>251 Bridge St Po Box 729</t>
  </si>
  <si>
    <t>Eganville</t>
  </si>
  <si>
    <t xml:space="preserve">201 - 1450 Block Line Rd </t>
  </si>
  <si>
    <t xml:space="preserve">31 Kingsbury Dr </t>
  </si>
  <si>
    <t xml:space="preserve">75 Huron St </t>
  </si>
  <si>
    <t>New Hamburg</t>
  </si>
  <si>
    <t xml:space="preserve">101 - 520 University Ave W </t>
  </si>
  <si>
    <t xml:space="preserve">1201 Queens Bush Rd </t>
  </si>
  <si>
    <t>Wellesley</t>
  </si>
  <si>
    <t xml:space="preserve">52 Queen St W </t>
  </si>
  <si>
    <t>Cookstown</t>
  </si>
  <si>
    <t xml:space="preserve">B-2 - 8015 Financial Dr </t>
  </si>
  <si>
    <t xml:space="preserve">825 Richmond St </t>
  </si>
  <si>
    <t xml:space="preserve">2-106 Cornell Park Ave </t>
  </si>
  <si>
    <t xml:space="preserve">Unit B19 - 8990 Chinguacousy Rd </t>
  </si>
  <si>
    <t xml:space="preserve">609 Pitt St </t>
  </si>
  <si>
    <t xml:space="preserve">18 - 1525 Cornwall Rd </t>
  </si>
  <si>
    <t xml:space="preserve">695 Coronation Blvd </t>
  </si>
  <si>
    <t xml:space="preserve">101-3101 Bloor St W </t>
  </si>
  <si>
    <t xml:space="preserve">4313 Wellington Rd. S. </t>
  </si>
  <si>
    <t xml:space="preserve">150 Kingston Rd E </t>
  </si>
  <si>
    <t xml:space="preserve">100 Legend Crt </t>
  </si>
  <si>
    <t xml:space="preserve">41 Maple View Dr. E. </t>
  </si>
  <si>
    <t xml:space="preserve">100 Biscayne Cres </t>
  </si>
  <si>
    <t xml:space="preserve">1225 Brant St </t>
  </si>
  <si>
    <t xml:space="preserve">71 Colossus Dr </t>
  </si>
  <si>
    <t xml:space="preserve">1570 Dundas St E </t>
  </si>
  <si>
    <t xml:space="preserve">18182 Yonge St </t>
  </si>
  <si>
    <t>East Gwillimbury</t>
  </si>
  <si>
    <t xml:space="preserve">1405 Blair Towers Pl </t>
  </si>
  <si>
    <t xml:space="preserve">19 Elmira Rd S </t>
  </si>
  <si>
    <t xml:space="preserve">587 Hanlan Rd </t>
  </si>
  <si>
    <t xml:space="preserve">770 Silver Seven Rd </t>
  </si>
  <si>
    <t>Kanata</t>
  </si>
  <si>
    <t xml:space="preserve">65 Kirkham Dr </t>
  </si>
  <si>
    <t xml:space="preserve">4438 King St  E </t>
  </si>
  <si>
    <t xml:space="preserve">3180 Laird Rd </t>
  </si>
  <si>
    <t xml:space="preserve">693 Wonderland N Rd </t>
  </si>
  <si>
    <t xml:space="preserve">4315 Strandherd Dr </t>
  </si>
  <si>
    <t xml:space="preserve">55 New Huntington Rd </t>
  </si>
  <si>
    <t xml:space="preserve">7500 Pin Oak Dr </t>
  </si>
  <si>
    <t xml:space="preserve">625 University Ave </t>
  </si>
  <si>
    <t xml:space="preserve">130 Ritson Rd N </t>
  </si>
  <si>
    <t xml:space="preserve">1849 Merivale Rd </t>
  </si>
  <si>
    <t xml:space="preserve">485 The Parkway </t>
  </si>
  <si>
    <t xml:space="preserve">35 John Birchall Rd </t>
  </si>
  <si>
    <t xml:space="preserve">5900 Rodeo Dr </t>
  </si>
  <si>
    <t xml:space="preserve">1330 South Service Rd </t>
  </si>
  <si>
    <t>Stoney Creek</t>
  </si>
  <si>
    <t xml:space="preserve">1465 Kingsway </t>
  </si>
  <si>
    <t xml:space="preserve">1 Yorktech Dr </t>
  </si>
  <si>
    <t>930 Erb ST  W RR 3</t>
  </si>
  <si>
    <t xml:space="preserve">125 County Road 34 W </t>
  </si>
  <si>
    <t>Cottam</t>
  </si>
  <si>
    <t xml:space="preserve">107 - 703 Cotton Mill St </t>
  </si>
  <si>
    <t xml:space="preserve">1709 Dundas St </t>
  </si>
  <si>
    <t xml:space="preserve">5 - 153 Country Hill Dr </t>
  </si>
  <si>
    <t xml:space="preserve">14 - 2510 Countryside Dr </t>
  </si>
  <si>
    <t>19 King St E Po Box 147</t>
  </si>
  <si>
    <t>Omemee</t>
  </si>
  <si>
    <t xml:space="preserve">219 Main St </t>
  </si>
  <si>
    <t>Picton</t>
  </si>
  <si>
    <t xml:space="preserve">9 Court St </t>
  </si>
  <si>
    <t xml:space="preserve">69 Court St  N </t>
  </si>
  <si>
    <t>Clarkson Road Plaza 1603 Clarkson Rd N</t>
  </si>
  <si>
    <t xml:space="preserve">2&amp;3 - 1656 Nash Rd </t>
  </si>
  <si>
    <t>Courtice</t>
  </si>
  <si>
    <t xml:space="preserve">7 - 15 Rosswell Dr </t>
  </si>
  <si>
    <t xml:space="preserve">2727 Courtice Rd </t>
  </si>
  <si>
    <t xml:space="preserve">165 Broadway </t>
  </si>
  <si>
    <t>Tillsonburg</t>
  </si>
  <si>
    <t xml:space="preserve">688 Coxwell Ave </t>
  </si>
  <si>
    <t xml:space="preserve">2054 Horseshoe Valley RD W </t>
  </si>
  <si>
    <t xml:space="preserve">7 - 9525 Mississauga Rd </t>
  </si>
  <si>
    <t xml:space="preserve">D - 11210 Creditview Rd </t>
  </si>
  <si>
    <t>Deer Run Plaza 4040 Creditview Rd</t>
  </si>
  <si>
    <t>171 Mill St Box 1385</t>
  </si>
  <si>
    <t>Creemore</t>
  </si>
  <si>
    <t xml:space="preserve">5 - 1264 Garrison Rd </t>
  </si>
  <si>
    <t>Fort Erie</t>
  </si>
  <si>
    <t xml:space="preserve">104 - 760 Lakeshore Rd E </t>
  </si>
  <si>
    <t xml:space="preserve">1 - 45 Kenilworth Ave North </t>
  </si>
  <si>
    <t xml:space="preserve">13 - 900 Watters Rd </t>
  </si>
  <si>
    <t xml:space="preserve">131 Kennedy Rd N #2 </t>
  </si>
  <si>
    <t xml:space="preserve">18 Cundles Rd E </t>
  </si>
  <si>
    <t xml:space="preserve">R210-265 Enfield Pl </t>
  </si>
  <si>
    <t xml:space="preserve">108 - 1585 Markham Rd </t>
  </si>
  <si>
    <t xml:space="preserve">105 - 318 Spruce St </t>
  </si>
  <si>
    <t xml:space="preserve">201 - 1252 Lawrence Ave E </t>
  </si>
  <si>
    <t xml:space="preserve">6 - 501 Coldstream Dr </t>
  </si>
  <si>
    <t xml:space="preserve">1011-32 South Unionville Ave </t>
  </si>
  <si>
    <t>491 Church St. 2nd Floor</t>
  </si>
  <si>
    <t xml:space="preserve">D - 645 Lakeshore Rd E </t>
  </si>
  <si>
    <t xml:space="preserve">2-209 Ellesmere Rd </t>
  </si>
  <si>
    <t xml:space="preserve">377 Church St </t>
  </si>
  <si>
    <t xml:space="preserve">9A Chelwood Rd </t>
  </si>
  <si>
    <t>Bayview Lane 8200 Bayview Ave</t>
  </si>
  <si>
    <t xml:space="preserve">572 Parliament St </t>
  </si>
  <si>
    <t xml:space="preserve">B6 - 817 Dundas St W </t>
  </si>
  <si>
    <t>Whitby</t>
  </si>
  <si>
    <t xml:space="preserve">1188 Danforth Ave </t>
  </si>
  <si>
    <t xml:space="preserve">1871 Danforth Ave </t>
  </si>
  <si>
    <t>Unit 5-6 2575 Danforth Ave</t>
  </si>
  <si>
    <t xml:space="preserve">1156 Danforth Ave </t>
  </si>
  <si>
    <t xml:space="preserve">2416 Danforth Ave. </t>
  </si>
  <si>
    <t xml:space="preserve">3-3502 Danforth Ave </t>
  </si>
  <si>
    <t xml:space="preserve">6 - 3400 Danforth Ave </t>
  </si>
  <si>
    <t xml:space="preserve">3102 Danforth Ave </t>
  </si>
  <si>
    <t xml:space="preserve">6-1394 Upper Gage Ave </t>
  </si>
  <si>
    <t xml:space="preserve">D-547 Upper James St </t>
  </si>
  <si>
    <t xml:space="preserve">8-205 Quigley Rd </t>
  </si>
  <si>
    <t xml:space="preserve">2284 Kingston Rd. </t>
  </si>
  <si>
    <t xml:space="preserve">1206 The Queensway </t>
  </si>
  <si>
    <t xml:space="preserve">2 - 7025 Danton Prom </t>
  </si>
  <si>
    <t>10376 Yonge St Unit 107</t>
  </si>
  <si>
    <t xml:space="preserve">103-2238 Dundas St W </t>
  </si>
  <si>
    <t xml:space="preserve">115-219 Davenport Rd </t>
  </si>
  <si>
    <t xml:space="preserve">291 Davis Dr </t>
  </si>
  <si>
    <t xml:space="preserve">4 - 1901 Yonge St </t>
  </si>
  <si>
    <t xml:space="preserve">424 Dawes Rd </t>
  </si>
  <si>
    <t xml:space="preserve">109 - 109 Regina Ave </t>
  </si>
  <si>
    <t xml:space="preserve">12788 50 Hwy </t>
  </si>
  <si>
    <t xml:space="preserve">112 Courthouse Sq </t>
  </si>
  <si>
    <t>Goderich</t>
  </si>
  <si>
    <t xml:space="preserve">G11-3852 Finch Ave E </t>
  </si>
  <si>
    <t>25 Champlain St PO Box 247</t>
  </si>
  <si>
    <t xml:space="preserve">108 - 55 St Clair Ave W </t>
  </si>
  <si>
    <t xml:space="preserve">B - 4281 King St  E </t>
  </si>
  <si>
    <t xml:space="preserve">11569 Longwoods RD </t>
  </si>
  <si>
    <t>Delaware</t>
  </si>
  <si>
    <t xml:space="preserve">105 Main St </t>
  </si>
  <si>
    <t>Delhi</t>
  </si>
  <si>
    <t xml:space="preserve">221 Main St </t>
  </si>
  <si>
    <t>Upper Court Level 1560 Yonge St</t>
  </si>
  <si>
    <t>249 Victoria St N Po Box 790</t>
  </si>
  <si>
    <t>Tweed</t>
  </si>
  <si>
    <t xml:space="preserve">2812 Bathurst St </t>
  </si>
  <si>
    <t xml:space="preserve">2394 Keele St </t>
  </si>
  <si>
    <t xml:space="preserve">2- 7380 McCowan Road </t>
  </si>
  <si>
    <t xml:space="preserve">2G - 6990 Financial Dr </t>
  </si>
  <si>
    <t xml:space="preserve">6990 Derry Rd #101 </t>
  </si>
  <si>
    <t xml:space="preserve">7070 Sainte Barbara Blvd </t>
  </si>
  <si>
    <t xml:space="preserve">236 Dundas ST </t>
  </si>
  <si>
    <t>Deseronto</t>
  </si>
  <si>
    <t xml:space="preserve">2978 Danforth Ave </t>
  </si>
  <si>
    <t xml:space="preserve">104-7125 Goreway Dr </t>
  </si>
  <si>
    <t xml:space="preserve">C2 - 785 Wonderland Rd S </t>
  </si>
  <si>
    <t xml:space="preserve">10 Teesdale Pl </t>
  </si>
  <si>
    <t xml:space="preserve">23A - 570 Westney Rd  S </t>
  </si>
  <si>
    <t xml:space="preserve">100 - 30 Disera Dr </t>
  </si>
  <si>
    <t xml:space="preserve">170 - 11 Disera Dr </t>
  </si>
  <si>
    <t xml:space="preserve">1 - 1332 Khalsa Dr </t>
  </si>
  <si>
    <t xml:space="preserve">10-3615 Dixie Rd </t>
  </si>
  <si>
    <t xml:space="preserve">1185 Dundas St E </t>
  </si>
  <si>
    <t xml:space="preserve">106-531 Davis Dr </t>
  </si>
  <si>
    <t xml:space="preserve">3335 Dougall Avenue </t>
  </si>
  <si>
    <t xml:space="preserve">1261 Kennedy Rd. Unit B </t>
  </si>
  <si>
    <t xml:space="preserve">204 - 8108 Yonge St </t>
  </si>
  <si>
    <t xml:space="preserve">3630 Victoria Park Ave. </t>
  </si>
  <si>
    <t xml:space="preserve">1-205 Don Head Village Blvd </t>
  </si>
  <si>
    <t xml:space="preserve">10-895 Lawrence Ave E </t>
  </si>
  <si>
    <t>Don Mills</t>
  </si>
  <si>
    <t xml:space="preserve">1300 Don Mills Rd </t>
  </si>
  <si>
    <t xml:space="preserve">2891 Lake Shore Blvd W </t>
  </si>
  <si>
    <t xml:space="preserve">855 Broadview Ave </t>
  </si>
  <si>
    <t xml:space="preserve">336 Donald St </t>
  </si>
  <si>
    <t xml:space="preserve">312 Highway 7  E </t>
  </si>
  <si>
    <t xml:space="preserve">Units 3-4 - 260 Doon South Dr </t>
  </si>
  <si>
    <t xml:space="preserve">9 - 601 Doon Village Rd </t>
  </si>
  <si>
    <t xml:space="preserve">4327 Hamilton RD </t>
  </si>
  <si>
    <t>Dorchester</t>
  </si>
  <si>
    <t xml:space="preserve">2469 Dougall Ave </t>
  </si>
  <si>
    <t xml:space="preserve">1-3020 Dougall Ave </t>
  </si>
  <si>
    <t>328 Main St Po Box 548</t>
  </si>
  <si>
    <t>Port Dover</t>
  </si>
  <si>
    <t>Dowling Plaza 30 Main St W, PO Box 209</t>
  </si>
  <si>
    <t>Dowling</t>
  </si>
  <si>
    <t>3 King St E PO Box 460</t>
  </si>
  <si>
    <t>Colborne</t>
  </si>
  <si>
    <t xml:space="preserve">100-2830 Keele St </t>
  </si>
  <si>
    <t xml:space="preserve">192 Queen St  W </t>
  </si>
  <si>
    <t xml:space="preserve">188 Mississauga St E </t>
  </si>
  <si>
    <t xml:space="preserve">B-1678 Dufferin St </t>
  </si>
  <si>
    <t xml:space="preserve">1106 Concession St </t>
  </si>
  <si>
    <t>Russell</t>
  </si>
  <si>
    <t xml:space="preserve">10 Wellington St N </t>
  </si>
  <si>
    <t>Drayton</t>
  </si>
  <si>
    <t xml:space="preserve">6-1010 Dream Crest Rd </t>
  </si>
  <si>
    <t xml:space="preserve">126-2980 Drew Road </t>
  </si>
  <si>
    <t xml:space="preserve">12-450 West Heights Dr </t>
  </si>
  <si>
    <t xml:space="preserve">1068 Danforth Avenue </t>
  </si>
  <si>
    <t xml:space="preserve">1473 Eglinton Ave W </t>
  </si>
  <si>
    <t xml:space="preserve">10 - 2563 Major Mackenzie Dr </t>
  </si>
  <si>
    <t xml:space="preserve">234 Dovedale Dr. </t>
  </si>
  <si>
    <t xml:space="preserve">B400 &amp; 401 - 284 Earl St </t>
  </si>
  <si>
    <t xml:space="preserve">5 The Market Pl </t>
  </si>
  <si>
    <t xml:space="preserve">700 - 200 Windflower Gate </t>
  </si>
  <si>
    <t>4375 Mill St PO Box 449</t>
  </si>
  <si>
    <t>Sydenham</t>
  </si>
  <si>
    <t>6301 Silver Dart Drive T-1 Level 2 Eb2201 PO Box TORONTO AMF</t>
  </si>
  <si>
    <t xml:space="preserve">8601 Warden Ave </t>
  </si>
  <si>
    <t xml:space="preserve">620 Yonge St </t>
  </si>
  <si>
    <t xml:space="preserve">B30 Beaver Ave </t>
  </si>
  <si>
    <t xml:space="preserve">70 Clementine Dr </t>
  </si>
  <si>
    <t xml:space="preserve">295 Queen St E </t>
  </si>
  <si>
    <t xml:space="preserve">35 Worthington Ave </t>
  </si>
  <si>
    <t xml:space="preserve">155 Elizabeth St </t>
  </si>
  <si>
    <t xml:space="preserve">1972 Parkedale Ave </t>
  </si>
  <si>
    <t xml:space="preserve">400 Conestoga Blvd </t>
  </si>
  <si>
    <t xml:space="preserve">6085 Creditview Rd </t>
  </si>
  <si>
    <t>647 Government Rd Po Box 878</t>
  </si>
  <si>
    <t>Dryden</t>
  </si>
  <si>
    <t xml:space="preserve">620 Eglinton Ave W </t>
  </si>
  <si>
    <t xml:space="preserve">177 Hwy /108 North </t>
  </si>
  <si>
    <t xml:space="preserve">745 Centre St </t>
  </si>
  <si>
    <t>Espanola</t>
  </si>
  <si>
    <t xml:space="preserve">1530 Albion Rd </t>
  </si>
  <si>
    <t xml:space="preserve">220 Royal York Rd </t>
  </si>
  <si>
    <t xml:space="preserve">1135 Thompson Rd </t>
  </si>
  <si>
    <t xml:space="preserve">290 First St N </t>
  </si>
  <si>
    <t>Gravenhurst</t>
  </si>
  <si>
    <t xml:space="preserve">361 South Service Rd </t>
  </si>
  <si>
    <t>Hartsland Markets Square 160 Kortright Rd W</t>
  </si>
  <si>
    <t xml:space="preserve">1045 Paisley Rd </t>
  </si>
  <si>
    <t xml:space="preserve">5121 County Rd #21 </t>
  </si>
  <si>
    <t>Haliburton</t>
  </si>
  <si>
    <t xml:space="preserve">9305 Highway #48 </t>
  </si>
  <si>
    <t xml:space="preserve">760 Eagleson Rd </t>
  </si>
  <si>
    <t>Zehrs Supermarket 1005 Ottawa St N</t>
  </si>
  <si>
    <t xml:space="preserve">7 Base Line Rd E </t>
  </si>
  <si>
    <t xml:space="preserve">1201 Oxford St W </t>
  </si>
  <si>
    <t xml:space="preserve">7075 Markham Rd </t>
  </si>
  <si>
    <t xml:space="preserve">5970 Mclaughlin Rd </t>
  </si>
  <si>
    <t xml:space="preserve">3777 Strandherd Dr </t>
  </si>
  <si>
    <t xml:space="preserve">1591 Wilson Ave </t>
  </si>
  <si>
    <t xml:space="preserve">2681 Alta Vista Dr </t>
  </si>
  <si>
    <t xml:space="preserve">190 Richmond Rd </t>
  </si>
  <si>
    <t>13311 Loyalist Pkwy City Rd 33</t>
  </si>
  <si>
    <t xml:space="preserve">1244 Highway 21 </t>
  </si>
  <si>
    <t>Port Elgin</t>
  </si>
  <si>
    <t xml:space="preserve">680 O'Brien Rd </t>
  </si>
  <si>
    <t xml:space="preserve">9325 Yonge St </t>
  </si>
  <si>
    <t xml:space="preserve">2737 Laurier St </t>
  </si>
  <si>
    <t>Rockland</t>
  </si>
  <si>
    <t xml:space="preserve">70 Island Rd </t>
  </si>
  <si>
    <t xml:space="preserve">1250 South Service Rd </t>
  </si>
  <si>
    <t xml:space="preserve">25 Photography Dr </t>
  </si>
  <si>
    <t xml:space="preserve">985 Woodbine Ave </t>
  </si>
  <si>
    <t>323 Toronto St S Po Box 788</t>
  </si>
  <si>
    <t>Uxbridge</t>
  </si>
  <si>
    <t xml:space="preserve">100 McArthur Ave </t>
  </si>
  <si>
    <t>3940 Hwy 7 RR 2</t>
  </si>
  <si>
    <t xml:space="preserve">2911 Major Mackenzie Dr </t>
  </si>
  <si>
    <t xml:space="preserve">25-45th Street S </t>
  </si>
  <si>
    <t>Wasaga Beach</t>
  </si>
  <si>
    <t xml:space="preserve">1020 10th Street West </t>
  </si>
  <si>
    <t>Owen Sound</t>
  </si>
  <si>
    <t>Royal York Plaza 1500 Royal York Rd</t>
  </si>
  <si>
    <t>4 Wilmot St. N. PO Box 130</t>
  </si>
  <si>
    <t>Drumbo</t>
  </si>
  <si>
    <t xml:space="preserve">3975 Garden St </t>
  </si>
  <si>
    <t xml:space="preserve">35 Whyte Ave </t>
  </si>
  <si>
    <t xml:space="preserve">1670 Dufferin St </t>
  </si>
  <si>
    <t xml:space="preserve">3 &amp; 4-1530 Major MacKenzie Dr </t>
  </si>
  <si>
    <t xml:space="preserve">2045 Dufferin St </t>
  </si>
  <si>
    <t xml:space="preserve">21-1450 Clark Ave W </t>
  </si>
  <si>
    <t xml:space="preserve">C1 - 2 Champagne Drive </t>
  </si>
  <si>
    <t xml:space="preserve">2798 Dundas St  W </t>
  </si>
  <si>
    <t xml:space="preserve">B5-475 Charolais Blvd </t>
  </si>
  <si>
    <t xml:space="preserve">5115 Dundas St W </t>
  </si>
  <si>
    <t>1 Main St E PO Box 730</t>
  </si>
  <si>
    <t>Dundalk</t>
  </si>
  <si>
    <t xml:space="preserve">105A - 400 Dundas St E </t>
  </si>
  <si>
    <t xml:space="preserve">55 Dundas St E </t>
  </si>
  <si>
    <t xml:space="preserve">92 Main St </t>
  </si>
  <si>
    <t>Dundas</t>
  </si>
  <si>
    <t xml:space="preserve">5359 Dundas St W </t>
  </si>
  <si>
    <t xml:space="preserve">107 - 1224 Dundas St  W </t>
  </si>
  <si>
    <t xml:space="preserve">479 Dundas St  W </t>
  </si>
  <si>
    <t xml:space="preserve">5 - 1560 Dundas St </t>
  </si>
  <si>
    <t xml:space="preserve">8-1133 Dundas St E </t>
  </si>
  <si>
    <t xml:space="preserve">B - 469 Dundas St  W </t>
  </si>
  <si>
    <t xml:space="preserve">2940 Dundas St W </t>
  </si>
  <si>
    <t xml:space="preserve">4A - 2200 Dundas St  E </t>
  </si>
  <si>
    <t xml:space="preserve">828 Dundas St W </t>
  </si>
  <si>
    <t xml:space="preserve">3-7, Anne St. S </t>
  </si>
  <si>
    <t xml:space="preserve">6-2111 Dunwin Dr </t>
  </si>
  <si>
    <t xml:space="preserve">780 Kingston Rd </t>
  </si>
  <si>
    <t xml:space="preserve">462 Paxton St </t>
  </si>
  <si>
    <t>Port Perry</t>
  </si>
  <si>
    <t xml:space="preserve">55 Dusk Dr </t>
  </si>
  <si>
    <t xml:space="preserve">2836 Hwy 60 </t>
  </si>
  <si>
    <t>Dwight</t>
  </si>
  <si>
    <t xml:space="preserve">19-1901 Weston Rd </t>
  </si>
  <si>
    <t xml:space="preserve">78 Eagle Ave </t>
  </si>
  <si>
    <t xml:space="preserve">103 - 480 Huronia Rd </t>
  </si>
  <si>
    <t xml:space="preserve">873 Hamilton Rd </t>
  </si>
  <si>
    <t>1273 Highway 105 P.O. Box 100</t>
  </si>
  <si>
    <t>Ear Falls</t>
  </si>
  <si>
    <t>14 Tenth St. GD STN MAIN</t>
  </si>
  <si>
    <t>Earlton</t>
  </si>
  <si>
    <t xml:space="preserve">105 - 901 King St W </t>
  </si>
  <si>
    <t xml:space="preserve">816 Eastmain Street </t>
  </si>
  <si>
    <t>Welland</t>
  </si>
  <si>
    <t xml:space="preserve">11 - 419 Dundas St E </t>
  </si>
  <si>
    <t xml:space="preserve">Unit 6 - 1916 Dundas St East </t>
  </si>
  <si>
    <t xml:space="preserve">4 - 370 Eastbridge Blvd </t>
  </si>
  <si>
    <t xml:space="preserve">150 Churchill Blvd </t>
  </si>
  <si>
    <t xml:space="preserve">2 - 80 Eastern Ave </t>
  </si>
  <si>
    <t xml:space="preserve">9 - 788 Upper Ottawa St </t>
  </si>
  <si>
    <t xml:space="preserve">2050 Lauzon Rd </t>
  </si>
  <si>
    <t xml:space="preserve">2681 Eglinton Ave E </t>
  </si>
  <si>
    <t xml:space="preserve">573 King St E </t>
  </si>
  <si>
    <t xml:space="preserve">123 - 120 Ottawa St N </t>
  </si>
  <si>
    <t xml:space="preserve">B4-8390 Kennedy Rd </t>
  </si>
  <si>
    <t xml:space="preserve">170 Rebecca St </t>
  </si>
  <si>
    <t xml:space="preserve">115 Humber College Blvd </t>
  </si>
  <si>
    <t xml:space="preserve">856 Eglinton Ave W </t>
  </si>
  <si>
    <t xml:space="preserve">C3-2901 Eglinton Avenue West </t>
  </si>
  <si>
    <t xml:space="preserve">4A - 2466 Eglinton Ave E </t>
  </si>
  <si>
    <t xml:space="preserve">2010 Eglinton Ave W </t>
  </si>
  <si>
    <t xml:space="preserve">1 - 127 Lebovic Ave </t>
  </si>
  <si>
    <t xml:space="preserve">100 - 106 Cumberland St  N </t>
  </si>
  <si>
    <t>1650 Elgin Mills Rd E Unit 101</t>
  </si>
  <si>
    <t xml:space="preserve">14 Main St </t>
  </si>
  <si>
    <t>Elgin</t>
  </si>
  <si>
    <t xml:space="preserve">3-10 John Birchall Rd </t>
  </si>
  <si>
    <t xml:space="preserve">2 - 181 Green Lane E </t>
  </si>
  <si>
    <t xml:space="preserve">250 Tecumseh Rd E </t>
  </si>
  <si>
    <t xml:space="preserve">2079 Lakeshore Rd </t>
  </si>
  <si>
    <t xml:space="preserve">520 Ellesmere Rd </t>
  </si>
  <si>
    <t xml:space="preserve">267 Hillside Dr S </t>
  </si>
  <si>
    <t xml:space="preserve">25 Elm St </t>
  </si>
  <si>
    <t>St. Thomas</t>
  </si>
  <si>
    <t xml:space="preserve">75 Arthur St  S </t>
  </si>
  <si>
    <t>Elmira</t>
  </si>
  <si>
    <t>70 Yonge ST  S Unit 1</t>
  </si>
  <si>
    <t>Elmvale</t>
  </si>
  <si>
    <t>115 Geddes St Unit B</t>
  </si>
  <si>
    <t>Elora</t>
  </si>
  <si>
    <t xml:space="preserve">80 Grand Ave W </t>
  </si>
  <si>
    <t>934 - A Notre Dame St P.O. Box 347</t>
  </si>
  <si>
    <t>Embrun</t>
  </si>
  <si>
    <t>753 Notre Dame St. PO Box 189</t>
  </si>
  <si>
    <t xml:space="preserve">1 - 50 Forest Manor Rd </t>
  </si>
  <si>
    <t xml:space="preserve">129 &amp; 130 - 4750 Yonge St </t>
  </si>
  <si>
    <t xml:space="preserve">140 Hespeler Rd </t>
  </si>
  <si>
    <t xml:space="preserve">802 Southdown Rd </t>
  </si>
  <si>
    <t>80 Front St Po Box 120</t>
  </si>
  <si>
    <t>Emo</t>
  </si>
  <si>
    <t xml:space="preserve">14872 Yonge St </t>
  </si>
  <si>
    <t xml:space="preserve">7335 Yonge Street </t>
  </si>
  <si>
    <t xml:space="preserve">90 Royal Landing Gate </t>
  </si>
  <si>
    <t>Kemptville</t>
  </si>
  <si>
    <t xml:space="preserve">2-3 - 247 Eramosa Rd </t>
  </si>
  <si>
    <t xml:space="preserve">6 - 347 Erb St  W </t>
  </si>
  <si>
    <t xml:space="preserve">101 Erie St E </t>
  </si>
  <si>
    <t xml:space="preserve">2555 Erin Centre Blvd. </t>
  </si>
  <si>
    <t xml:space="preserve">10 - 6400 Millcreek Dr </t>
  </si>
  <si>
    <t xml:space="preserve">4099 Erin Mills Pky </t>
  </si>
  <si>
    <t xml:space="preserve">6 Thompson Cresc Unit#6 </t>
  </si>
  <si>
    <t>Erin</t>
  </si>
  <si>
    <t xml:space="preserve">1101 Mcbride Ave </t>
  </si>
  <si>
    <t xml:space="preserve">120 Eringate Dr </t>
  </si>
  <si>
    <t xml:space="preserve">11 - 1401 Ernest Ave </t>
  </si>
  <si>
    <t xml:space="preserve">101-460 Hunt Club Rd </t>
  </si>
  <si>
    <t xml:space="preserve">801 McKinnon Dr </t>
  </si>
  <si>
    <t xml:space="preserve">3-6525 Malden Rd </t>
  </si>
  <si>
    <t xml:space="preserve">2055 Huron Church Rd </t>
  </si>
  <si>
    <t xml:space="preserve">169 Talbot St S </t>
  </si>
  <si>
    <t xml:space="preserve">1 - 35 Victoria Ave </t>
  </si>
  <si>
    <t>Etobicoke Professional Centre 40 Westmore Dr</t>
  </si>
  <si>
    <t>Rexdale</t>
  </si>
  <si>
    <t>5468 Dundas Street West Suite 104</t>
  </si>
  <si>
    <t xml:space="preserve">85 The East Mall </t>
  </si>
  <si>
    <t xml:space="preserve">936 Lake DR E </t>
  </si>
  <si>
    <t>Jackson's Point</t>
  </si>
  <si>
    <t xml:space="preserve">1194 Karn Place </t>
  </si>
  <si>
    <t>8069 Main ST Unit 4</t>
  </si>
  <si>
    <t>Everett</t>
  </si>
  <si>
    <t xml:space="preserve">33-3833 Midland Ave </t>
  </si>
  <si>
    <t xml:space="preserve">7-2002 Middlefield Rd </t>
  </si>
  <si>
    <t xml:space="preserve">104 - 9990 The Gore Rd </t>
  </si>
  <si>
    <t xml:space="preserve">1801 Lawrence Ave E </t>
  </si>
  <si>
    <t xml:space="preserve">36 Heritage Dr </t>
  </si>
  <si>
    <t>Ilderton</t>
  </si>
  <si>
    <t xml:space="preserve">386 Daniel ST S </t>
  </si>
  <si>
    <t xml:space="preserve">184 Clarence St </t>
  </si>
  <si>
    <t xml:space="preserve">C106 - 3885 Duke Of York Blvd </t>
  </si>
  <si>
    <t xml:space="preserve">38-44 Thames Rd E </t>
  </si>
  <si>
    <t>Exeter</t>
  </si>
  <si>
    <t xml:space="preserve">3 - 500 Exmouth St </t>
  </si>
  <si>
    <t xml:space="preserve">15 - 477 Grove St. </t>
  </si>
  <si>
    <t xml:space="preserve">7-2915 Argentia Rd </t>
  </si>
  <si>
    <t xml:space="preserve">324 - 1929 Russell Rd </t>
  </si>
  <si>
    <t xml:space="preserve">9-2155 Lawrence Ave E. </t>
  </si>
  <si>
    <t xml:space="preserve">6 - 2980 Crosscurrent Dr </t>
  </si>
  <si>
    <t xml:space="preserve">265 Baythorn Dr </t>
  </si>
  <si>
    <t xml:space="preserve">6-184 Marina Blvd </t>
  </si>
  <si>
    <t xml:space="preserve">4 - 2934 King St  E </t>
  </si>
  <si>
    <t xml:space="preserve">16-1415 Kennedy Rd </t>
  </si>
  <si>
    <t xml:space="preserve">750 Oklahoma Dr </t>
  </si>
  <si>
    <t xml:space="preserve">12 - 3355 Hurontario St </t>
  </si>
  <si>
    <t xml:space="preserve">101-2200 Fairview St </t>
  </si>
  <si>
    <t xml:space="preserve">5 Fairview Mall Dr </t>
  </si>
  <si>
    <t xml:space="preserve">Unit 5 - 403 Fairview Drive </t>
  </si>
  <si>
    <t xml:space="preserve">900 Fairway Cres </t>
  </si>
  <si>
    <t xml:space="preserve">4B-1401 River Rd. E </t>
  </si>
  <si>
    <t xml:space="preserve">3-6675 Falconer Dr </t>
  </si>
  <si>
    <t xml:space="preserve">1B-3500 Fallowfield Rd </t>
  </si>
  <si>
    <t xml:space="preserve">6635 Drummond Rd </t>
  </si>
  <si>
    <t>190 Main St PO BOX 1120</t>
  </si>
  <si>
    <t>Iroquois Falls</t>
  </si>
  <si>
    <t xml:space="preserve">5-1209 King St W </t>
  </si>
  <si>
    <t xml:space="preserve">5-9 Borealis Ave </t>
  </si>
  <si>
    <t xml:space="preserve">A6-130 Hwy 20 </t>
  </si>
  <si>
    <t xml:space="preserve">4A - 800 Steeles Ave W </t>
  </si>
  <si>
    <t>785 Tecumseh RD RR 3</t>
  </si>
  <si>
    <t>Wallaceburg</t>
  </si>
  <si>
    <t xml:space="preserve">6720 Hawthorne Dr </t>
  </si>
  <si>
    <t xml:space="preserve">1604 Tecumseh Rd W </t>
  </si>
  <si>
    <t xml:space="preserve">104 - 77 Finch Ave W </t>
  </si>
  <si>
    <t xml:space="preserve">1A - 15 Fandor Way </t>
  </si>
  <si>
    <t>1001 Fanshawa College Blvd, J 1000 PO Box</t>
  </si>
  <si>
    <t xml:space="preserve">455 Dobbie Dr </t>
  </si>
  <si>
    <t xml:space="preserve">101-3251 Sheppard Ave E </t>
  </si>
  <si>
    <t xml:space="preserve">105 Father Tobin Rd </t>
  </si>
  <si>
    <t>205 Francis ST  E RR 2</t>
  </si>
  <si>
    <t>Fenelon Falls</t>
  </si>
  <si>
    <t>88 Broadway Avenue PO BOX 339</t>
  </si>
  <si>
    <t>Wawa</t>
  </si>
  <si>
    <t xml:space="preserve">5A-2 Fenton Rd </t>
  </si>
  <si>
    <t xml:space="preserve">B-500 Garafraxa St  E </t>
  </si>
  <si>
    <t xml:space="preserve">7 - 211 Ferndale Dr  S </t>
  </si>
  <si>
    <t xml:space="preserve">14 Fifth Ave </t>
  </si>
  <si>
    <t xml:space="preserve">550 Finch Ave </t>
  </si>
  <si>
    <t xml:space="preserve">G-01-3852 Finch Ave. </t>
  </si>
  <si>
    <t xml:space="preserve">78 Finch Ave E </t>
  </si>
  <si>
    <t xml:space="preserve">4190 Finch Ave E </t>
  </si>
  <si>
    <t xml:space="preserve">149C Ravel Road </t>
  </si>
  <si>
    <t xml:space="preserve">6-3430 Finch Ave E </t>
  </si>
  <si>
    <t xml:space="preserve">2367 Finch Ave W </t>
  </si>
  <si>
    <t xml:space="preserve">4 - 111 Shuttleworth Drive </t>
  </si>
  <si>
    <t>Po Box 460 247 Whitewood Avenue</t>
  </si>
  <si>
    <t>New Liskeard</t>
  </si>
  <si>
    <t xml:space="preserve">4 - 24 First Ave </t>
  </si>
  <si>
    <t>St Thomas</t>
  </si>
  <si>
    <t xml:space="preserve">2 - 2 Lorry Greenberg Dr </t>
  </si>
  <si>
    <t xml:space="preserve">F8 - 1635 Bayly St </t>
  </si>
  <si>
    <t xml:space="preserve">20B - 600 Hespeler Rd </t>
  </si>
  <si>
    <t xml:space="preserve">72 Ross St </t>
  </si>
  <si>
    <t xml:space="preserve">100-2425 Tecumseh Rd E </t>
  </si>
  <si>
    <t xml:space="preserve">117-350 King St E </t>
  </si>
  <si>
    <t xml:space="preserve">101-170 Queensway W </t>
  </si>
  <si>
    <t xml:space="preserve">G67-4168 Finch Ave E </t>
  </si>
  <si>
    <t xml:space="preserve">20-425 West St N </t>
  </si>
  <si>
    <t>7 Durham St Po Box 370</t>
  </si>
  <si>
    <t>Flesherton</t>
  </si>
  <si>
    <t xml:space="preserve">1962 Rymal RD Unit 2 </t>
  </si>
  <si>
    <t>Hannon</t>
  </si>
  <si>
    <t xml:space="preserve">2444 Hurontario St </t>
  </si>
  <si>
    <t xml:space="preserve">102 - 215 Fanshawe Park Rd W </t>
  </si>
  <si>
    <t xml:space="preserve">3000 Hwy 7 E </t>
  </si>
  <si>
    <t xml:space="preserve">E6 - 8920 Highway 50 </t>
  </si>
  <si>
    <t xml:space="preserve">2901 Grandview Rd </t>
  </si>
  <si>
    <t xml:space="preserve">448 St Clair St </t>
  </si>
  <si>
    <t xml:space="preserve">751 Upper James St </t>
  </si>
  <si>
    <t xml:space="preserve">280 Harwood Ave S </t>
  </si>
  <si>
    <t xml:space="preserve">555 Essa Rd </t>
  </si>
  <si>
    <t xml:space="preserve">470 Dundas St E </t>
  </si>
  <si>
    <t xml:space="preserve">3365 Fairview St </t>
  </si>
  <si>
    <t xml:space="preserve">95 Water St N </t>
  </si>
  <si>
    <t xml:space="preserve">232 Arthur St S </t>
  </si>
  <si>
    <t xml:space="preserve">222 Silvercreek Parkway N </t>
  </si>
  <si>
    <t xml:space="preserve">2500 Barton St E </t>
  </si>
  <si>
    <t xml:space="preserve">1300 Bath Rd </t>
  </si>
  <si>
    <t xml:space="preserve">655 Fairway Rd S </t>
  </si>
  <si>
    <t xml:space="preserve">370 Highland Rd W </t>
  </si>
  <si>
    <t xml:space="preserve">1405 Ottawa St N </t>
  </si>
  <si>
    <t xml:space="preserve">509 Commissioners Rd </t>
  </si>
  <si>
    <t xml:space="preserve">2550 Hurontario St </t>
  </si>
  <si>
    <t xml:space="preserve">3770 Montrose Rd </t>
  </si>
  <si>
    <t xml:space="preserve">2452 Sheppard Ave E </t>
  </si>
  <si>
    <t>Dominion Supermarket 478 Dundas St W</t>
  </si>
  <si>
    <t xml:space="preserve">975 West Ridge Blvd </t>
  </si>
  <si>
    <t xml:space="preserve">1070 Major Mackenzie Dr E </t>
  </si>
  <si>
    <t xml:space="preserve">191 Indian Rd </t>
  </si>
  <si>
    <t xml:space="preserve">701 Pine St </t>
  </si>
  <si>
    <t xml:space="preserve">2900 Ellesmere Rd </t>
  </si>
  <si>
    <t xml:space="preserve">1571 Sandhurst Circle </t>
  </si>
  <si>
    <t xml:space="preserve">5085 Sheppard Ave E </t>
  </si>
  <si>
    <t xml:space="preserve">275 Geneva St </t>
  </si>
  <si>
    <t xml:space="preserve">925 Ontario St </t>
  </si>
  <si>
    <t>Stratford</t>
  </si>
  <si>
    <t xml:space="preserve">1875 Regent St </t>
  </si>
  <si>
    <t xml:space="preserve">260 Queen St N </t>
  </si>
  <si>
    <t>Tottenham</t>
  </si>
  <si>
    <t xml:space="preserve">26 Forbes St. </t>
  </si>
  <si>
    <t xml:space="preserve">7 - 609 Ford Dr </t>
  </si>
  <si>
    <t xml:space="preserve">3145 Forest Glade Dr. </t>
  </si>
  <si>
    <t xml:space="preserve">720 Westmount Rd E </t>
  </si>
  <si>
    <t xml:space="preserve">19 King St W </t>
  </si>
  <si>
    <t xml:space="preserve">6 - 224 Garrison Rd </t>
  </si>
  <si>
    <t xml:space="preserve">301 Victoria Ave </t>
  </si>
  <si>
    <t>Fort Frances</t>
  </si>
  <si>
    <t xml:space="preserve">101 - 2640 Rutherford Rd </t>
  </si>
  <si>
    <t xml:space="preserve">100-955 Major MacKenzie Dr </t>
  </si>
  <si>
    <t xml:space="preserve">1150 Franklin Blvd </t>
  </si>
  <si>
    <t xml:space="preserve">385 Frederick St </t>
  </si>
  <si>
    <t xml:space="preserve">3570 King St  E </t>
  </si>
  <si>
    <t xml:space="preserve">36 Prince Edward Walk </t>
  </si>
  <si>
    <t xml:space="preserve">3998 Cottrelle Blvd </t>
  </si>
  <si>
    <t xml:space="preserve">325 Guelph St </t>
  </si>
  <si>
    <t xml:space="preserve">3737 Major Mackenzie Dr </t>
  </si>
  <si>
    <t xml:space="preserve">800 Steeles Ave. W </t>
  </si>
  <si>
    <t xml:space="preserve">11 - 8405 Financial Dr </t>
  </si>
  <si>
    <t xml:space="preserve">50 Market St S </t>
  </si>
  <si>
    <t xml:space="preserve">1 Hespeler Rd </t>
  </si>
  <si>
    <t xml:space="preserve">525 Ninth St E </t>
  </si>
  <si>
    <t xml:space="preserve">9580 McCowan Rd </t>
  </si>
  <si>
    <t xml:space="preserve">5931 Kalar Road </t>
  </si>
  <si>
    <t xml:space="preserve">1430 Major Mackenzie Dr  E </t>
  </si>
  <si>
    <t xml:space="preserve">410 Bathurst St </t>
  </si>
  <si>
    <t xml:space="preserve">4-800 Queenston Rd </t>
  </si>
  <si>
    <t xml:space="preserve">265 Front St. </t>
  </si>
  <si>
    <t xml:space="preserve">971 Commissioners Rd E </t>
  </si>
  <si>
    <t xml:space="preserve">101-311 Fruitland Rd </t>
  </si>
  <si>
    <t>Mcconnell Medical Centre 114-820 Mcconnell Ave</t>
  </si>
  <si>
    <t xml:space="preserve">170 Pitt St </t>
  </si>
  <si>
    <t xml:space="preserve">8 - 1050 Upper Gage Ave </t>
  </si>
  <si>
    <t xml:space="preserve">E1 - 7040 Yonge St </t>
  </si>
  <si>
    <t xml:space="preserve">68 St. Paul St West </t>
  </si>
  <si>
    <t xml:space="preserve">110 - 275 Gardenbrooke Trail </t>
  </si>
  <si>
    <t xml:space="preserve">7-660 Garrison Rd </t>
  </si>
  <si>
    <t xml:space="preserve">3/4 - 25 Gateway Blvd </t>
  </si>
  <si>
    <t xml:space="preserve">5-3268 Finch Ave E </t>
  </si>
  <si>
    <t xml:space="preserve">305 Front St N </t>
  </si>
  <si>
    <t>221 Miller Drive Unit 8 &amp; 9</t>
  </si>
  <si>
    <t xml:space="preserve">3094 Danforth Ave </t>
  </si>
  <si>
    <t xml:space="preserve">101-118 Mill St </t>
  </si>
  <si>
    <t xml:space="preserve">200-53 The Links Rd </t>
  </si>
  <si>
    <t xml:space="preserve">1278 The Queensway </t>
  </si>
  <si>
    <t xml:space="preserve">110B - 10 Gillingham Dr </t>
  </si>
  <si>
    <t>41 Plaza Dr Po Box 188</t>
  </si>
  <si>
    <t>Iroquois</t>
  </si>
  <si>
    <t xml:space="preserve">778 Bank St </t>
  </si>
  <si>
    <t xml:space="preserve">400 Bronte St. S. Unit 102 </t>
  </si>
  <si>
    <t>Units 1 &amp; 2 2318 Dunwin Dr</t>
  </si>
  <si>
    <t xml:space="preserve">6-2385 Burnhamthorpe Rd W </t>
  </si>
  <si>
    <t xml:space="preserve">1118 Victoria Park Ave </t>
  </si>
  <si>
    <t xml:space="preserve">80 Thickson Rd S </t>
  </si>
  <si>
    <t xml:space="preserve">116 Glen Manor Dr </t>
  </si>
  <si>
    <t xml:space="preserve">2920 Dufferin St </t>
  </si>
  <si>
    <t xml:space="preserve">80 Glen Shields Ave </t>
  </si>
  <si>
    <t xml:space="preserve">1-333 Glenashton Dr </t>
  </si>
  <si>
    <t xml:space="preserve">253 Main St </t>
  </si>
  <si>
    <t>Glencoe</t>
  </si>
  <si>
    <t xml:space="preserve">140 - 1101 Kingston Rd </t>
  </si>
  <si>
    <t xml:space="preserve">2760 Derry Rd. W. </t>
  </si>
  <si>
    <t xml:space="preserve">4-331 Glendower Circuit </t>
  </si>
  <si>
    <t xml:space="preserve">2760 Yonge St </t>
  </si>
  <si>
    <t xml:space="preserve">896 St Clair Ave W </t>
  </si>
  <si>
    <t xml:space="preserve">5-1 Glenn Hawthorne Blvd </t>
  </si>
  <si>
    <t xml:space="preserve">209 Glenridge Ave </t>
  </si>
  <si>
    <t xml:space="preserve">5 - 3 Glenroy Rd </t>
  </si>
  <si>
    <t xml:space="preserve">5-443 The Queensway South </t>
  </si>
  <si>
    <t xml:space="preserve">5546 Portage Rd </t>
  </si>
  <si>
    <t>11188 Highway 60 GD STN MAIN</t>
  </si>
  <si>
    <t>Golden Lake</t>
  </si>
  <si>
    <t xml:space="preserve">5 - 1230 North Shore Blvd E </t>
  </si>
  <si>
    <t xml:space="preserve">5836 Main St </t>
  </si>
  <si>
    <t xml:space="preserve">264 Welland Ave </t>
  </si>
  <si>
    <t xml:space="preserve">10-3750 Lawrence Avenue E </t>
  </si>
  <si>
    <t xml:space="preserve">1536 A Lasalle Blvd </t>
  </si>
  <si>
    <t xml:space="preserve">4025 Brandon Gate Dr </t>
  </si>
  <si>
    <t xml:space="preserve">132 King Rd </t>
  </si>
  <si>
    <t xml:space="preserve">2-4188 Spratt Rd </t>
  </si>
  <si>
    <t>767 Queen St PO Box 670</t>
  </si>
  <si>
    <t>Kincardine</t>
  </si>
  <si>
    <t xml:space="preserve">1515 Gordon St </t>
  </si>
  <si>
    <t xml:space="preserve">1511 Main St E </t>
  </si>
  <si>
    <t xml:space="preserve">110-4515 Ebenezer Rd </t>
  </si>
  <si>
    <t xml:space="preserve">C - 8730 The Gore Rd </t>
  </si>
  <si>
    <t xml:space="preserve">1078 Goyeau St </t>
  </si>
  <si>
    <t xml:space="preserve">1070 Gainsborough Rd </t>
  </si>
  <si>
    <t xml:space="preserve">7A - 2630 Kipling Ave </t>
  </si>
  <si>
    <t xml:space="preserve">1407 Ottawa St </t>
  </si>
  <si>
    <t>10739 County 2 RD RR 2</t>
  </si>
  <si>
    <t>Grafton</t>
  </si>
  <si>
    <t xml:space="preserve">175 Princess St </t>
  </si>
  <si>
    <t xml:space="preserve">168 Princess St </t>
  </si>
  <si>
    <t xml:space="preserve">46 Ontario St </t>
  </si>
  <si>
    <t>Grand Bend</t>
  </si>
  <si>
    <t xml:space="preserve">6A - 9080 Yonge St </t>
  </si>
  <si>
    <t xml:space="preserve">2930 Dominion Blvd </t>
  </si>
  <si>
    <t xml:space="preserve">207-719 Central Parkway W </t>
  </si>
  <si>
    <t xml:space="preserve">304 St Andrews St </t>
  </si>
  <si>
    <t xml:space="preserve">423 Colborne St E </t>
  </si>
  <si>
    <t xml:space="preserve">334 Broad St W </t>
  </si>
  <si>
    <t>Dunnville</t>
  </si>
  <si>
    <t xml:space="preserve">727 St. Andrew St W </t>
  </si>
  <si>
    <t xml:space="preserve">23 Main St S </t>
  </si>
  <si>
    <t>Grand Valley</t>
  </si>
  <si>
    <t xml:space="preserve">400 Scott St </t>
  </si>
  <si>
    <t xml:space="preserve">180 Brock St </t>
  </si>
  <si>
    <t xml:space="preserve">346 Main St </t>
  </si>
  <si>
    <t xml:space="preserve">18 Dundas St W </t>
  </si>
  <si>
    <t xml:space="preserve">4 - 155 Mostar St </t>
  </si>
  <si>
    <t xml:space="preserve">3 - 5547 Portage Rd. </t>
  </si>
  <si>
    <t xml:space="preserve">6045 Bank St </t>
  </si>
  <si>
    <t>Greely</t>
  </si>
  <si>
    <t xml:space="preserve">101A - 3015 Winston Churchill Blvd </t>
  </si>
  <si>
    <t xml:space="preserve">2920 Sheppard Ave E </t>
  </si>
  <si>
    <t xml:space="preserve">1705 St Clair Ave W </t>
  </si>
  <si>
    <t xml:space="preserve">16 Green St </t>
  </si>
  <si>
    <t xml:space="preserve">249-955 Green Valley Crescent </t>
  </si>
  <si>
    <t xml:space="preserve">250 Greenbank Road </t>
  </si>
  <si>
    <t xml:space="preserve">Unit 100-139 Greenbank Rd </t>
  </si>
  <si>
    <t xml:space="preserve">25 Tapiola Cres </t>
  </si>
  <si>
    <t>Forest Hill Plaza 421 Greenbrook Dr</t>
  </si>
  <si>
    <t xml:space="preserve">7-1 Wexford Rd </t>
  </si>
  <si>
    <t xml:space="preserve">1053 Dundas St W </t>
  </si>
  <si>
    <t xml:space="preserve">2 - 170 Silvercreek Pky N </t>
  </si>
  <si>
    <t xml:space="preserve">2335 Main St </t>
  </si>
  <si>
    <t xml:space="preserve">1285 Gerrard St E </t>
  </si>
  <si>
    <t xml:space="preserve">1945 Victoria Park Ave </t>
  </si>
  <si>
    <t xml:space="preserve">2 - 422 Grey St </t>
  </si>
  <si>
    <t xml:space="preserve">IC-8 Greystone Walk Dr </t>
  </si>
  <si>
    <t xml:space="preserve">101 - 520 North Service Rd </t>
  </si>
  <si>
    <t xml:space="preserve">240 Mcnabb St </t>
  </si>
  <si>
    <t xml:space="preserve">835 King St W </t>
  </si>
  <si>
    <t xml:space="preserve">505 Yonge St </t>
  </si>
  <si>
    <t>Po Box 310 168 Burleigh Street</t>
  </si>
  <si>
    <t>Apsley</t>
  </si>
  <si>
    <t xml:space="preserve">7-78 Corporate Dr </t>
  </si>
  <si>
    <t xml:space="preserve">484 West St </t>
  </si>
  <si>
    <t xml:space="preserve">267 Fanshawe Park Rd  W </t>
  </si>
  <si>
    <t xml:space="preserve">11-969 Upper Ottawa St </t>
  </si>
  <si>
    <t xml:space="preserve">12-556 Montreal Rd </t>
  </si>
  <si>
    <t xml:space="preserve">109-1265 Morningside Ave </t>
  </si>
  <si>
    <t xml:space="preserve">2-1061 Wonderland Rd S </t>
  </si>
  <si>
    <t xml:space="preserve">7 - 20 Woodlawn Rd  E </t>
  </si>
  <si>
    <t xml:space="preserve">83 Dawson Rd </t>
  </si>
  <si>
    <t xml:space="preserve">88 Dearham Wood </t>
  </si>
  <si>
    <t xml:space="preserve">A1 - 3775 Kingston Rd </t>
  </si>
  <si>
    <t xml:space="preserve">4160 Kingston Rd </t>
  </si>
  <si>
    <t xml:space="preserve">121 Guildwood Pkwy </t>
  </si>
  <si>
    <t xml:space="preserve">2200 Eglinton Ave W </t>
  </si>
  <si>
    <t>7 Mill St Po Box 150</t>
  </si>
  <si>
    <t>Frankford</t>
  </si>
  <si>
    <t xml:space="preserve">2948 Baseline Rd </t>
  </si>
  <si>
    <t xml:space="preserve">1584 Bathurst St </t>
  </si>
  <si>
    <t>400 Sewells Rd Unit 1&amp;2</t>
  </si>
  <si>
    <t xml:space="preserve">211 Highland St </t>
  </si>
  <si>
    <t xml:space="preserve">1060 Speers Rd </t>
  </si>
  <si>
    <t xml:space="preserve">M15-414 Victoria Ave N </t>
  </si>
  <si>
    <t xml:space="preserve">2 - 260 Nebo Rd </t>
  </si>
  <si>
    <t xml:space="preserve">52 Cannon St  W </t>
  </si>
  <si>
    <t xml:space="preserve">237 Barton St E </t>
  </si>
  <si>
    <t>Canada Trust Plaza 114-836 Upper James St</t>
  </si>
  <si>
    <t xml:space="preserve">204 Hamilton Rd </t>
  </si>
  <si>
    <t>9737 Yonge St Unit 202</t>
  </si>
  <si>
    <t xml:space="preserve">103 - 333 Dundas St  E </t>
  </si>
  <si>
    <t xml:space="preserve">101-118 7th Ave </t>
  </si>
  <si>
    <t>Hanover</t>
  </si>
  <si>
    <t xml:space="preserve">111 - 247 Queen St  E </t>
  </si>
  <si>
    <t xml:space="preserve">1-8 York St </t>
  </si>
  <si>
    <t xml:space="preserve">105A - 705 Grandview St  N </t>
  </si>
  <si>
    <t xml:space="preserve">111 Main St W </t>
  </si>
  <si>
    <t xml:space="preserve">90 Hartzel Rd </t>
  </si>
  <si>
    <t xml:space="preserve">105-3305 Harvester Rd </t>
  </si>
  <si>
    <t xml:space="preserve">19 Harwood Ave S </t>
  </si>
  <si>
    <t xml:space="preserve">1-580 Harwood Ave S </t>
  </si>
  <si>
    <t xml:space="preserve">140 Broad St E </t>
  </si>
  <si>
    <t xml:space="preserve">1A - 1010 Upper Wentworth St </t>
  </si>
  <si>
    <t xml:space="preserve">1200 4th Ave </t>
  </si>
  <si>
    <t xml:space="preserve">30 Main St N </t>
  </si>
  <si>
    <t xml:space="preserve">16 Ottawa St W </t>
  </si>
  <si>
    <t>Havelock</t>
  </si>
  <si>
    <t>44 Ottawa St W PO Box 570</t>
  </si>
  <si>
    <t xml:space="preserve">214 Main St E </t>
  </si>
  <si>
    <t>Hawkesbury</t>
  </si>
  <si>
    <t xml:space="preserve">105A-10220 Derry Rd </t>
  </si>
  <si>
    <t xml:space="preserve">6150 Hazeldean Rd </t>
  </si>
  <si>
    <t>Stittsville</t>
  </si>
  <si>
    <t xml:space="preserve">75 - 77 Hunter St E </t>
  </si>
  <si>
    <t xml:space="preserve">1453 Prince Rd </t>
  </si>
  <si>
    <t xml:space="preserve">113 - 170 The Donway  W </t>
  </si>
  <si>
    <t xml:space="preserve">22 - 3105 Winston Churchill Blvd </t>
  </si>
  <si>
    <t xml:space="preserve">73-3255 Hwy 7 </t>
  </si>
  <si>
    <t xml:space="preserve">12 - 3380 Midland Ave </t>
  </si>
  <si>
    <t xml:space="preserve">27 Cedar Street South </t>
  </si>
  <si>
    <t>Timmins</t>
  </si>
  <si>
    <t xml:space="preserve">1173 Queen St W </t>
  </si>
  <si>
    <t xml:space="preserve">1276 Lasalle Blvd </t>
  </si>
  <si>
    <t xml:space="preserve">18-19 - 8321 Kennedy Rd </t>
  </si>
  <si>
    <t>Unionville</t>
  </si>
  <si>
    <t xml:space="preserve">1450 Highway 2 </t>
  </si>
  <si>
    <t>1800 8th St E Po Box 1800</t>
  </si>
  <si>
    <t xml:space="preserve">5 - 15 Henderson St </t>
  </si>
  <si>
    <t xml:space="preserve">230 First Ave </t>
  </si>
  <si>
    <t xml:space="preserve">3 - 2167 Victoria Park Ave </t>
  </si>
  <si>
    <t>Parkway Forest Plaza 105 Parkway Forest Dr</t>
  </si>
  <si>
    <t xml:space="preserve">721 Front Rd S </t>
  </si>
  <si>
    <t xml:space="preserve">5565 Wyandotte St East </t>
  </si>
  <si>
    <t xml:space="preserve">1100 - 7325 Yonge St </t>
  </si>
  <si>
    <t xml:space="preserve">101 - 1181 Hunt Club Rd </t>
  </si>
  <si>
    <t xml:space="preserve">10555 Jane St </t>
  </si>
  <si>
    <t xml:space="preserve">15-16-9555 Yonge St </t>
  </si>
  <si>
    <t xml:space="preserve">2-205 Markham Rd </t>
  </si>
  <si>
    <t xml:space="preserve">3 - 640 Eglinton Ave W </t>
  </si>
  <si>
    <t xml:space="preserve">6360 Lundy's Lane </t>
  </si>
  <si>
    <t xml:space="preserve">1500 Bank St </t>
  </si>
  <si>
    <t xml:space="preserve">5927 Bathurst St </t>
  </si>
  <si>
    <t xml:space="preserve">2 - 143 Inspire Blvd </t>
  </si>
  <si>
    <t>Westney Heights Plaza 15 Westney Rd N</t>
  </si>
  <si>
    <t xml:space="preserve">104 - 10 Green St </t>
  </si>
  <si>
    <t xml:space="preserve">300-871 Ottawa St </t>
  </si>
  <si>
    <t xml:space="preserve">107-1920 Ellesmere Rd </t>
  </si>
  <si>
    <t xml:space="preserve">132 The Queensway S </t>
  </si>
  <si>
    <t>Centre-Dufferin Plaza 4-1470 Centre St</t>
  </si>
  <si>
    <t xml:space="preserve">103-4002 Sheppard Ave E </t>
  </si>
  <si>
    <t xml:space="preserve">3-150 Yellow Avens Blvd </t>
  </si>
  <si>
    <t xml:space="preserve">1 - 366 Bunting Rd </t>
  </si>
  <si>
    <t xml:space="preserve">150 West Dr </t>
  </si>
  <si>
    <t xml:space="preserve">2-452 Rathburn Rd </t>
  </si>
  <si>
    <t xml:space="preserve">1408 Queen St W </t>
  </si>
  <si>
    <t xml:space="preserve">B2 - 4261 Highway 7  E </t>
  </si>
  <si>
    <t xml:space="preserve">75 Bayly St W </t>
  </si>
  <si>
    <t xml:space="preserve">574 Upper James St </t>
  </si>
  <si>
    <t xml:space="preserve">681 Dundas St E </t>
  </si>
  <si>
    <t xml:space="preserve">589 King St  E </t>
  </si>
  <si>
    <t xml:space="preserve">939 O'Connor Dr </t>
  </si>
  <si>
    <t>122 - 9401 Jane St Building A</t>
  </si>
  <si>
    <t xml:space="preserve">2-45 Grist Mill Rd </t>
  </si>
  <si>
    <t>Holland Landing</t>
  </si>
  <si>
    <t xml:space="preserve">16925 Yonge St </t>
  </si>
  <si>
    <t xml:space="preserve">2 - 15 Lockport Way </t>
  </si>
  <si>
    <t xml:space="preserve">8 - 480 Hespeler Rd </t>
  </si>
  <si>
    <t xml:space="preserve">230 Sandalwood Pkwy E </t>
  </si>
  <si>
    <t xml:space="preserve">12 - 775 Britannia Rd  W </t>
  </si>
  <si>
    <t xml:space="preserve">7 - 181 Bentley St </t>
  </si>
  <si>
    <t xml:space="preserve">374 Danforth Ave </t>
  </si>
  <si>
    <t xml:space="preserve">662 Concession St </t>
  </si>
  <si>
    <t xml:space="preserve">15 Front St South </t>
  </si>
  <si>
    <t>Thorold</t>
  </si>
  <si>
    <t xml:space="preserve">167 Woodbridge Ave </t>
  </si>
  <si>
    <t xml:space="preserve">5-1089 Kingston Rd </t>
  </si>
  <si>
    <t xml:space="preserve">195 Henry St </t>
  </si>
  <si>
    <t xml:space="preserve">4-1221 Markham Rd </t>
  </si>
  <si>
    <t xml:space="preserve">121 King St </t>
  </si>
  <si>
    <t>Hensall</t>
  </si>
  <si>
    <t xml:space="preserve">6515 Glen Erin Dr </t>
  </si>
  <si>
    <t xml:space="preserve">9/10-4646 Heritage Hills Blvd </t>
  </si>
  <si>
    <t xml:space="preserve">9275 Markham Rd </t>
  </si>
  <si>
    <t xml:space="preserve">2-200 Lorraine Ave </t>
  </si>
  <si>
    <t xml:space="preserve">1488 Danforth Ave </t>
  </si>
  <si>
    <t xml:space="preserve">240 Regent St S </t>
  </si>
  <si>
    <t xml:space="preserve">13-100 Jamieson Parkway </t>
  </si>
  <si>
    <t xml:space="preserve">340 York Blvd </t>
  </si>
  <si>
    <t xml:space="preserve">9 - 815 High St </t>
  </si>
  <si>
    <t xml:space="preserve">371 Old Kingston Rd </t>
  </si>
  <si>
    <t xml:space="preserve">172 Currie Road </t>
  </si>
  <si>
    <t>Dutton</t>
  </si>
  <si>
    <t xml:space="preserve">3 - 75 Dundas St </t>
  </si>
  <si>
    <t>33 Bobcaygeon Rd PO Box 108</t>
  </si>
  <si>
    <t>Minden</t>
  </si>
  <si>
    <t xml:space="preserve">811 Dundas St W </t>
  </si>
  <si>
    <t xml:space="preserve">400 Guelph St </t>
  </si>
  <si>
    <t xml:space="preserve">7-5 Hillcroft Dr </t>
  </si>
  <si>
    <t xml:space="preserve">420 Talbot St West </t>
  </si>
  <si>
    <t xml:space="preserve">35 Talbot St E </t>
  </si>
  <si>
    <t xml:space="preserve">4570 Penetanguishene RD </t>
  </si>
  <si>
    <t>Hillsdale</t>
  </si>
  <si>
    <t xml:space="preserve">2869 Lawrence Ave E </t>
  </si>
  <si>
    <t xml:space="preserve">6-2100 Hurontario St </t>
  </si>
  <si>
    <t xml:space="preserve">37 Main St E </t>
  </si>
  <si>
    <t>348 Lyndock St Po Box 636</t>
  </si>
  <si>
    <t>Corunna</t>
  </si>
  <si>
    <t xml:space="preserve">4177 Petrolia Line </t>
  </si>
  <si>
    <t>Petrolia</t>
  </si>
  <si>
    <t xml:space="preserve">457 London Rd </t>
  </si>
  <si>
    <t xml:space="preserve">481 London Road </t>
  </si>
  <si>
    <t xml:space="preserve">Unit B - 704 Eagle St  N </t>
  </si>
  <si>
    <t xml:space="preserve">B3 - 484 Holland St W </t>
  </si>
  <si>
    <t xml:space="preserve">5 - 19466 Yonge St </t>
  </si>
  <si>
    <t xml:space="preserve">104 - 372 Hollandview Trail </t>
  </si>
  <si>
    <t xml:space="preserve">104 - 611 Holly Ave </t>
  </si>
  <si>
    <t xml:space="preserve">B2 - 2180 Itabashi Way </t>
  </si>
  <si>
    <t xml:space="preserve">2 - 17120 Leslie St </t>
  </si>
  <si>
    <t xml:space="preserve">7-2 Bloomfield Trail </t>
  </si>
  <si>
    <t xml:space="preserve">2698 Jane St </t>
  </si>
  <si>
    <t>38 Queen St. PO Box 59</t>
  </si>
  <si>
    <t xml:space="preserve">31 Main St N </t>
  </si>
  <si>
    <t xml:space="preserve">88 Lakeshore Rd E </t>
  </si>
  <si>
    <t xml:space="preserve">2136 Queen St E </t>
  </si>
  <si>
    <t>1410 Major MacKenzie Dr W Unit C10-C11</t>
  </si>
  <si>
    <t xml:space="preserve">349 Colborne St </t>
  </si>
  <si>
    <t xml:space="preserve">80 Norfolk St  S </t>
  </si>
  <si>
    <t xml:space="preserve">7 Welland Ave </t>
  </si>
  <si>
    <t xml:space="preserve">100 Marlee Ave </t>
  </si>
  <si>
    <t>3387 King St Po Box 40</t>
  </si>
  <si>
    <t>Vineland</t>
  </si>
  <si>
    <t>333 Front St Po Box 1508</t>
  </si>
  <si>
    <t>Hornepayne</t>
  </si>
  <si>
    <t xml:space="preserve">2285 Howard Ave </t>
  </si>
  <si>
    <t xml:space="preserve">25 Howard St </t>
  </si>
  <si>
    <t xml:space="preserve">41 Ramsey Lake Rd </t>
  </si>
  <si>
    <t xml:space="preserve">127 Cedar St </t>
  </si>
  <si>
    <t>155 Queen St E Po Box 957 Stn Main</t>
  </si>
  <si>
    <t>St. Marys</t>
  </si>
  <si>
    <t xml:space="preserve">Q-280 Spadina Ave </t>
  </si>
  <si>
    <t xml:space="preserve">2240 Lake Shore Blvd W </t>
  </si>
  <si>
    <t xml:space="preserve">102-100 Humber College Blvd </t>
  </si>
  <si>
    <t xml:space="preserve">101 - 1017 Wilson Ave </t>
  </si>
  <si>
    <t xml:space="preserve">10 - 2972 Islington Ave </t>
  </si>
  <si>
    <t xml:space="preserve">7-2430 Bank St </t>
  </si>
  <si>
    <t xml:space="preserve">3019 Tecumseh Rd E </t>
  </si>
  <si>
    <t xml:space="preserve">K-6 Speers Blvd </t>
  </si>
  <si>
    <t xml:space="preserve">21 Glendinning Ave </t>
  </si>
  <si>
    <t xml:space="preserve">70 King William St </t>
  </si>
  <si>
    <t xml:space="preserve">10 Main St E </t>
  </si>
  <si>
    <t>440 Main St Po Box 2404</t>
  </si>
  <si>
    <t xml:space="preserve">207 - 1415 Huron Rd </t>
  </si>
  <si>
    <t xml:space="preserve">B - 1606 Battler Rd </t>
  </si>
  <si>
    <t xml:space="preserve">C1-1295 Highbury Ave. N. </t>
  </si>
  <si>
    <t xml:space="preserve">95 Huron St </t>
  </si>
  <si>
    <t xml:space="preserve">125 Seabrook Dr </t>
  </si>
  <si>
    <t xml:space="preserve">2A - 619 Prospect Blvd </t>
  </si>
  <si>
    <t xml:space="preserve">419 Donlands Ave </t>
  </si>
  <si>
    <t xml:space="preserve">100 - 318 Richmond Rd </t>
  </si>
  <si>
    <t xml:space="preserve">2 - 1195 Hyde Park Rd </t>
  </si>
  <si>
    <t xml:space="preserve">11 Speedvale Ave E </t>
  </si>
  <si>
    <t xml:space="preserve">72 C Van Horne Ave </t>
  </si>
  <si>
    <t xml:space="preserve">60 Dundas St E </t>
  </si>
  <si>
    <t>Village Square Shopping Plaza 20 Rambler Dr</t>
  </si>
  <si>
    <t xml:space="preserve">6-1577 Danforth Ave </t>
  </si>
  <si>
    <t xml:space="preserve">G - 6061 Highway 7  E </t>
  </si>
  <si>
    <t xml:space="preserve">F2005 - 750 Great Northern Rd </t>
  </si>
  <si>
    <t xml:space="preserve">222 Colborne St </t>
  </si>
  <si>
    <t>Port Stanley</t>
  </si>
  <si>
    <t xml:space="preserve">564 Sheppard Ave W </t>
  </si>
  <si>
    <t xml:space="preserve">2754 Victoria Park Ave </t>
  </si>
  <si>
    <t xml:space="preserve">1909 Tecumseh Rd E </t>
  </si>
  <si>
    <t xml:space="preserve">1653 Richmond St </t>
  </si>
  <si>
    <t xml:space="preserve">11811 Tecumseh Rd E </t>
  </si>
  <si>
    <t>Tecumseh</t>
  </si>
  <si>
    <t xml:space="preserve">1416 Wellington St E </t>
  </si>
  <si>
    <t>118 - 1100 Main St. GD PO Box 582</t>
  </si>
  <si>
    <t>Ignace</t>
  </si>
  <si>
    <t xml:space="preserve">19 - 6175 7 Hwy </t>
  </si>
  <si>
    <t xml:space="preserve">4631 Steeles Ave E </t>
  </si>
  <si>
    <t xml:space="preserve">Unit 1, 13187 Ilderton RD </t>
  </si>
  <si>
    <t xml:space="preserve">4 - 1700 King Rd Bldg M </t>
  </si>
  <si>
    <t>King City</t>
  </si>
  <si>
    <t xml:space="preserve">Suite 1-14351 Medway RD </t>
  </si>
  <si>
    <t>Arva</t>
  </si>
  <si>
    <t xml:space="preserve">35 Lower Simcoe St </t>
  </si>
  <si>
    <t xml:space="preserve">17 Thames St S </t>
  </si>
  <si>
    <t>Ingersoll</t>
  </si>
  <si>
    <t xml:space="preserve">273 King St W </t>
  </si>
  <si>
    <t xml:space="preserve">3 Thorold Lane </t>
  </si>
  <si>
    <t>Ingleside</t>
  </si>
  <si>
    <t xml:space="preserve">4473 Innes Rd </t>
  </si>
  <si>
    <t>1081 Innisfil Beach Rd Unit 101</t>
  </si>
  <si>
    <t xml:space="preserve">204 - 370 Bayview Dr </t>
  </si>
  <si>
    <t xml:space="preserve">4-3250 Harvester Rd </t>
  </si>
  <si>
    <t xml:space="preserve">40 Innovation Dr </t>
  </si>
  <si>
    <t xml:space="preserve">128 Inspire Blvd </t>
  </si>
  <si>
    <t xml:space="preserve">10 Moose Rd </t>
  </si>
  <si>
    <t>Lindsay</t>
  </si>
  <si>
    <t xml:space="preserve">720 Sheppard Ave </t>
  </si>
  <si>
    <t xml:space="preserve">295 Eglinton Ave E </t>
  </si>
  <si>
    <t xml:space="preserve">1218 King St W </t>
  </si>
  <si>
    <t xml:space="preserve">500 - 379 Bond St  W </t>
  </si>
  <si>
    <t xml:space="preserve">5 - 2730 Iris St </t>
  </si>
  <si>
    <t>125 Ambridge Drive PO BOX 818</t>
  </si>
  <si>
    <t xml:space="preserve">1A - 540 King St  W </t>
  </si>
  <si>
    <t xml:space="preserve">201 - 2304 Islington Ave </t>
  </si>
  <si>
    <t xml:space="preserve">2428 Islington Ave </t>
  </si>
  <si>
    <t xml:space="preserve">209-3636 Steeles Ave E </t>
  </si>
  <si>
    <t xml:space="preserve">B4-2 - 888 Dundas St  E </t>
  </si>
  <si>
    <t xml:space="preserve">2475 Mcdougall Ave </t>
  </si>
  <si>
    <t>32 Wellington St S PO Box 448 Stn Main</t>
  </si>
  <si>
    <t>198 Josephine St PO Box 38</t>
  </si>
  <si>
    <t>Wingham</t>
  </si>
  <si>
    <t xml:space="preserve">101 - 9715 James Potter Rd </t>
  </si>
  <si>
    <t xml:space="preserve">206 James St S </t>
  </si>
  <si>
    <t xml:space="preserve">5 - 225 Wellesley St  E </t>
  </si>
  <si>
    <t xml:space="preserve">2780 Jane St </t>
  </si>
  <si>
    <t xml:space="preserve">873 Jane St </t>
  </si>
  <si>
    <t xml:space="preserve">1750 Jane St </t>
  </si>
  <si>
    <t>Weston</t>
  </si>
  <si>
    <t>Jane Shoreham Medical Centre 101-4640 Jane St</t>
  </si>
  <si>
    <t>2111 Jane St Unit 3</t>
  </si>
  <si>
    <t xml:space="preserve">7A - 7750 Kennedy Rd </t>
  </si>
  <si>
    <t xml:space="preserve">3-965 Jane St </t>
  </si>
  <si>
    <t xml:space="preserve">11 - 1107 Lorne Park Rd </t>
  </si>
  <si>
    <t xml:space="preserve">293B Pigeon Creek RD </t>
  </si>
  <si>
    <t>Janetville</t>
  </si>
  <si>
    <t>180 Sauble St E Po Box 100</t>
  </si>
  <si>
    <t>Massey</t>
  </si>
  <si>
    <t xml:space="preserve">296 Bay St </t>
  </si>
  <si>
    <t xml:space="preserve">129 Frederica St </t>
  </si>
  <si>
    <t xml:space="preserve">300 Lillie St  N </t>
  </si>
  <si>
    <t xml:space="preserve">504 N. Edward St </t>
  </si>
  <si>
    <t xml:space="preserve">1-1900 Appleby Line </t>
  </si>
  <si>
    <t xml:space="preserve">1A-3685 Keele St </t>
  </si>
  <si>
    <t>1- 629 Rue Principale Po Box 307</t>
  </si>
  <si>
    <t>Casselman</t>
  </si>
  <si>
    <t xml:space="preserve">5 9th St E </t>
  </si>
  <si>
    <t xml:space="preserve">1062 Ghislain St </t>
  </si>
  <si>
    <t xml:space="preserve">1887 St. Joseph Blvd </t>
  </si>
  <si>
    <t xml:space="preserve">1 Elizabeth St </t>
  </si>
  <si>
    <t xml:space="preserve">2-796 Burnhamthorpe Rd. W </t>
  </si>
  <si>
    <t xml:space="preserve">223 Brock St N </t>
  </si>
  <si>
    <t xml:space="preserve">A1 - 2201 Jockvale Rd </t>
  </si>
  <si>
    <t xml:space="preserve">787 Lawrence Ave W </t>
  </si>
  <si>
    <t xml:space="preserve">17 John St </t>
  </si>
  <si>
    <t xml:space="preserve">225 John Street </t>
  </si>
  <si>
    <t xml:space="preserve">1701 Martin Grove Rd </t>
  </si>
  <si>
    <t xml:space="preserve">116 Main St S </t>
  </si>
  <si>
    <t>Kenora</t>
  </si>
  <si>
    <t>57 St Lawrence St E RR 4</t>
  </si>
  <si>
    <t>Madoc</t>
  </si>
  <si>
    <t>6 Front St. E. Po Box 342</t>
  </si>
  <si>
    <t>Hastings</t>
  </si>
  <si>
    <t xml:space="preserve">503 Concession St </t>
  </si>
  <si>
    <t xml:space="preserve">11 - 280 West Beaver Creek Rd </t>
  </si>
  <si>
    <t>21 Victoria St PO Box 727</t>
  </si>
  <si>
    <t>Clinton</t>
  </si>
  <si>
    <t>4781 Hwy 11 &amp; 17 RR 1</t>
  </si>
  <si>
    <t>Kakabeka Falls</t>
  </si>
  <si>
    <t xml:space="preserve">239 Main St. East </t>
  </si>
  <si>
    <t xml:space="preserve">143-144 - 3227 Eglinton Ave E </t>
  </si>
  <si>
    <t xml:space="preserve">46 Level 1 - 150 Katimavik Rd </t>
  </si>
  <si>
    <t xml:space="preserve">329 March Rd </t>
  </si>
  <si>
    <t xml:space="preserve">101-99 Kakulu Rd </t>
  </si>
  <si>
    <t xml:space="preserve">1040 Lansdowne St W </t>
  </si>
  <si>
    <t xml:space="preserve">396 Royal York Rd </t>
  </si>
  <si>
    <t xml:space="preserve">4A-55 Angeline St N </t>
  </si>
  <si>
    <t>67 Main St S Po Box 39</t>
  </si>
  <si>
    <t>Seaforth</t>
  </si>
  <si>
    <t xml:space="preserve">605 Rogers Rd </t>
  </si>
  <si>
    <t xml:space="preserve">1105 Heritage Line </t>
  </si>
  <si>
    <t>Keene</t>
  </si>
  <si>
    <t xml:space="preserve">912 Ottawa St </t>
  </si>
  <si>
    <t>Keewatin</t>
  </si>
  <si>
    <t xml:space="preserve">411 Bridge St E </t>
  </si>
  <si>
    <t xml:space="preserve">A2-11 Victoria St. </t>
  </si>
  <si>
    <t xml:space="preserve">19-20 - 2600 Hwy 43 </t>
  </si>
  <si>
    <t>2670 Hwy 43 GD</t>
  </si>
  <si>
    <t xml:space="preserve">6 - 2300 Lawrence Ave E </t>
  </si>
  <si>
    <t xml:space="preserve">7 - 2 Kennedy Rd  S </t>
  </si>
  <si>
    <t xml:space="preserve">6-510 Driftcurrent Dr </t>
  </si>
  <si>
    <t>45 Wolsley St RR 1</t>
  </si>
  <si>
    <t xml:space="preserve">18 Kensington Road </t>
  </si>
  <si>
    <t xml:space="preserve">13-1275 Kensington Pky </t>
  </si>
  <si>
    <t xml:space="preserve">496 Kerr St </t>
  </si>
  <si>
    <t xml:space="preserve">198 Church St </t>
  </si>
  <si>
    <t xml:space="preserve">401 Smyth Rd </t>
  </si>
  <si>
    <t xml:space="preserve">1385 Bank St </t>
  </si>
  <si>
    <t xml:space="preserve">7 Lake ST </t>
  </si>
  <si>
    <t>Killaloe</t>
  </si>
  <si>
    <t xml:space="preserve">1718 King St E </t>
  </si>
  <si>
    <t xml:space="preserve">800 King St W </t>
  </si>
  <si>
    <t>King Centre Plaza 1-2075 King Rd</t>
  </si>
  <si>
    <t xml:space="preserve">4 - 156 Guelph St </t>
  </si>
  <si>
    <t xml:space="preserve">49 King St E </t>
  </si>
  <si>
    <t xml:space="preserve">71 King St W </t>
  </si>
  <si>
    <t xml:space="preserve">5-505 King St W </t>
  </si>
  <si>
    <t xml:space="preserve">85 Hess St N </t>
  </si>
  <si>
    <t xml:space="preserve">310 King St E. </t>
  </si>
  <si>
    <t xml:space="preserve">202 King St E </t>
  </si>
  <si>
    <t xml:space="preserve">1E3 - 9390 Woodbine Ave </t>
  </si>
  <si>
    <t xml:space="preserve">110 King St </t>
  </si>
  <si>
    <t xml:space="preserve">987 King St E </t>
  </si>
  <si>
    <t xml:space="preserve">189 King St E </t>
  </si>
  <si>
    <t xml:space="preserve">621 King St E </t>
  </si>
  <si>
    <t xml:space="preserve">34 King St E </t>
  </si>
  <si>
    <t xml:space="preserve">4-17 Kings Cross Rd </t>
  </si>
  <si>
    <t xml:space="preserve">2-20 Kingsbridge Garden Cir </t>
  </si>
  <si>
    <t xml:space="preserve">6 - 2015 Kingsridge Dr </t>
  </si>
  <si>
    <t xml:space="preserve">65 Kingston Road East Unit #1 </t>
  </si>
  <si>
    <t xml:space="preserve">2265 Kingston Road </t>
  </si>
  <si>
    <t xml:space="preserve">114 Cumberland St </t>
  </si>
  <si>
    <t xml:space="preserve">4242 Dundas St. W </t>
  </si>
  <si>
    <t xml:space="preserve">2828 Kingsway Dr </t>
  </si>
  <si>
    <t>4084 County Rd 121 PO Box 270</t>
  </si>
  <si>
    <t>Kinmount</t>
  </si>
  <si>
    <t>31 County Rd. 503 P.O. Box 130</t>
  </si>
  <si>
    <t xml:space="preserve">2291 Kipling Ave </t>
  </si>
  <si>
    <t xml:space="preserve">9 - 2687 Kipling Ave </t>
  </si>
  <si>
    <t xml:space="preserve">5-2141 Kipling Ave </t>
  </si>
  <si>
    <t xml:space="preserve">38 Government Rd W </t>
  </si>
  <si>
    <t xml:space="preserve">7 - 91 Queen St  S </t>
  </si>
  <si>
    <t xml:space="preserve">6 - 1100 Dundas St  W </t>
  </si>
  <si>
    <t xml:space="preserve">5-10462 Islington Ave </t>
  </si>
  <si>
    <t>Kleinburg</t>
  </si>
  <si>
    <t xml:space="preserve">4113-A Lawrence Ave. E </t>
  </si>
  <si>
    <t xml:space="preserve">1 - 551 Knight's Hill Rd </t>
  </si>
  <si>
    <t xml:space="preserve">2 - 574 James St  N </t>
  </si>
  <si>
    <t>3-9952 Glendon Drive PO Box 220</t>
  </si>
  <si>
    <t>Komoka</t>
  </si>
  <si>
    <t xml:space="preserve">208 Bloor St W </t>
  </si>
  <si>
    <t xml:space="preserve">570 Kortright Rd W </t>
  </si>
  <si>
    <t xml:space="preserve">G39 - 400 Bayfield St </t>
  </si>
  <si>
    <t>197 Albert ST  S SS 3</t>
  </si>
  <si>
    <t>Southampton</t>
  </si>
  <si>
    <t xml:space="preserve">1485 Gerrard St E </t>
  </si>
  <si>
    <t xml:space="preserve">140 La Rose Ave </t>
  </si>
  <si>
    <t xml:space="preserve">3-270 Chancellor Dr </t>
  </si>
  <si>
    <t xml:space="preserve">400 Laclie St </t>
  </si>
  <si>
    <t xml:space="preserve">15-16 - 353 Lake St </t>
  </si>
  <si>
    <t>32 Queen St PO Box 699</t>
  </si>
  <si>
    <t>Lakefield</t>
  </si>
  <si>
    <t>550 Queens Quay W Unit 14</t>
  </si>
  <si>
    <t xml:space="preserve">5-456 Vodden St E </t>
  </si>
  <si>
    <t xml:space="preserve">347 Lakeshore Rd E </t>
  </si>
  <si>
    <t xml:space="preserve">116 - 515 Lakeshore Rd E </t>
  </si>
  <si>
    <t>1303 County Rd 22 RR 1</t>
  </si>
  <si>
    <t xml:space="preserve">3-2083 Lakeshore Blvd </t>
  </si>
  <si>
    <t xml:space="preserve">6-3420 Rebecca St </t>
  </si>
  <si>
    <t xml:space="preserve">104-825 North Service Rd </t>
  </si>
  <si>
    <t xml:space="preserve">1485 Bancroft Dr </t>
  </si>
  <si>
    <t xml:space="preserve">2 - 805 Vansittart Ave </t>
  </si>
  <si>
    <t xml:space="preserve">191 Simcoe St </t>
  </si>
  <si>
    <t>23 Young St PO Box 70</t>
  </si>
  <si>
    <t>Capreol</t>
  </si>
  <si>
    <t>2530 Main St PO Box 286</t>
  </si>
  <si>
    <t xml:space="preserve">4130 Glenview Rd </t>
  </si>
  <si>
    <t xml:space="preserve">2-74 George St </t>
  </si>
  <si>
    <t>Lanark</t>
  </si>
  <si>
    <t xml:space="preserve">44 - 2450 Lancaster Rd </t>
  </si>
  <si>
    <t xml:space="preserve">213 Military Rd </t>
  </si>
  <si>
    <t>Lancaster</t>
  </si>
  <si>
    <t xml:space="preserve">102 - 493 Lancaster St  W </t>
  </si>
  <si>
    <t xml:space="preserve">4 Pine Dr </t>
  </si>
  <si>
    <t xml:space="preserve">1145 Concession Rd </t>
  </si>
  <si>
    <t xml:space="preserve">21-8401 Weston Rd </t>
  </si>
  <si>
    <t xml:space="preserve">1012 Prince St </t>
  </si>
  <si>
    <t>Lansdowne</t>
  </si>
  <si>
    <t>15 Godfrey St., Unit B GD PO 370</t>
  </si>
  <si>
    <t>Larder Lake</t>
  </si>
  <si>
    <t xml:space="preserve">1813 Lasalle Blvd </t>
  </si>
  <si>
    <t xml:space="preserve">79 Dundas St. West, Unit #102 </t>
  </si>
  <si>
    <t xml:space="preserve">G - 645 Laurelwood Dr </t>
  </si>
  <si>
    <t xml:space="preserve">1723 Lawrence Ave E </t>
  </si>
  <si>
    <t xml:space="preserve">12 Flemington Rd </t>
  </si>
  <si>
    <t xml:space="preserve">4-1575 Lawrence Ave W </t>
  </si>
  <si>
    <t xml:space="preserve">5 - 2013 Lawrence Ave W </t>
  </si>
  <si>
    <t xml:space="preserve">102 - 33 Princess St </t>
  </si>
  <si>
    <t xml:space="preserve">4 Talbot St E </t>
  </si>
  <si>
    <t xml:space="preserve">795 Eglinton Ave E </t>
  </si>
  <si>
    <t xml:space="preserve">J - 163 Ormond St </t>
  </si>
  <si>
    <t xml:space="preserve">58 King St E </t>
  </si>
  <si>
    <t>1311 Killarney Beach RD Unit B</t>
  </si>
  <si>
    <t>Lefroy</t>
  </si>
  <si>
    <t xml:space="preserve">5-2035 Sheppard Ave E </t>
  </si>
  <si>
    <t xml:space="preserve">150 Brant Ave </t>
  </si>
  <si>
    <t xml:space="preserve">M1-18 King St E </t>
  </si>
  <si>
    <t xml:space="preserve">340 Kerr St </t>
  </si>
  <si>
    <t xml:space="preserve">8A-1390 Major Mackenzie Dr E </t>
  </si>
  <si>
    <t xml:space="preserve">1176 Queen St E </t>
  </si>
  <si>
    <t xml:space="preserve">110-4800 Leslie St </t>
  </si>
  <si>
    <t xml:space="preserve">109-110 - 280 Lester St </t>
  </si>
  <si>
    <t xml:space="preserve">L-420 Leacock Dr </t>
  </si>
  <si>
    <t xml:space="preserve">2 First Ave N </t>
  </si>
  <si>
    <t>Levack</t>
  </si>
  <si>
    <t xml:space="preserve">102-171 East Liberty St </t>
  </si>
  <si>
    <t xml:space="preserve">105A - 365 Evans Ave </t>
  </si>
  <si>
    <t xml:space="preserve">B4B - 492 Edinburgh Rd  S </t>
  </si>
  <si>
    <t xml:space="preserve">280 Queenston Rd </t>
  </si>
  <si>
    <t xml:space="preserve">23-C Victoria Rd N </t>
  </si>
  <si>
    <t xml:space="preserve">Unit 15 - 9425 Leslie Street </t>
  </si>
  <si>
    <t xml:space="preserve">15 Allan Dr </t>
  </si>
  <si>
    <t xml:space="preserve">201-125 Norfinch Dr </t>
  </si>
  <si>
    <t xml:space="preserve">7 - 40 Dundas St  W </t>
  </si>
  <si>
    <t xml:space="preserve">2 - 4865 Sheppard Ave E </t>
  </si>
  <si>
    <t xml:space="preserve">2 &amp; 3 - 201 River Oaks Blvd W </t>
  </si>
  <si>
    <t xml:space="preserve">5A - 30 Glamis Rd </t>
  </si>
  <si>
    <t xml:space="preserve">1835 Dundas St </t>
  </si>
  <si>
    <t xml:space="preserve">11-3850 Dougall Ave </t>
  </si>
  <si>
    <t xml:space="preserve">130 Hollidge Blvd </t>
  </si>
  <si>
    <t xml:space="preserve">223 Lakeshore Rd E </t>
  </si>
  <si>
    <t xml:space="preserve">2 - 838 King St E </t>
  </si>
  <si>
    <t xml:space="preserve">2705 Jane St </t>
  </si>
  <si>
    <t xml:space="preserve">F23 - 3175 Rutherford Rd </t>
  </si>
  <si>
    <t xml:space="preserve">8A - 310 Limeridge Rd  W </t>
  </si>
  <si>
    <t>Wentworth Limeridge Med Centre 849 Upper Wentworth St</t>
  </si>
  <si>
    <t xml:space="preserve">Unit B-390 Lincoln St </t>
  </si>
  <si>
    <t xml:space="preserve">102-4413 Ontario St </t>
  </si>
  <si>
    <t xml:space="preserve">1574 Lincoln Rd </t>
  </si>
  <si>
    <t>Linwell Medical Centre 282 Linwell Rd</t>
  </si>
  <si>
    <t xml:space="preserve">5&amp;6 - 8405 Financial Dr </t>
  </si>
  <si>
    <t xml:space="preserve">J-3945 Doug Leaven Blvd </t>
  </si>
  <si>
    <t xml:space="preserve">B2-6970 Lisgar Dr </t>
  </si>
  <si>
    <t xml:space="preserve">C - 975 Wallace Ave N </t>
  </si>
  <si>
    <t>Listowel</t>
  </si>
  <si>
    <t xml:space="preserve">130 Argyle Ave N </t>
  </si>
  <si>
    <t xml:space="preserve">600 Mitchell Rd </t>
  </si>
  <si>
    <t xml:space="preserve">11 - 110 Little Ave </t>
  </si>
  <si>
    <t xml:space="preserve">415 Eldon RD </t>
  </si>
  <si>
    <t>Little Britain</t>
  </si>
  <si>
    <t>41 Meredith St E Po Box 160</t>
  </si>
  <si>
    <t>Little Current</t>
  </si>
  <si>
    <t xml:space="preserve">101A - 11 Lakeside Terr </t>
  </si>
  <si>
    <t xml:space="preserve">3531 Portage Rd </t>
  </si>
  <si>
    <t xml:space="preserve">605 Main St </t>
  </si>
  <si>
    <t>Lively</t>
  </si>
  <si>
    <t xml:space="preserve">725 Krosno Blvd </t>
  </si>
  <si>
    <t xml:space="preserve">1-4100 Living Arts Dr </t>
  </si>
  <si>
    <t xml:space="preserve">2979 Bovaird Dr  E </t>
  </si>
  <si>
    <t xml:space="preserve">107-1929 Bayview Ave </t>
  </si>
  <si>
    <t xml:space="preserve">400 - 140 Oxford St E </t>
  </si>
  <si>
    <t xml:space="preserve">301 - 3075 Hospital Gate </t>
  </si>
  <si>
    <t xml:space="preserve">208 - 4100 Strandherd Dr </t>
  </si>
  <si>
    <t xml:space="preserve">5 - 1600 Steeles Ave W </t>
  </si>
  <si>
    <t xml:space="preserve">110 - 370 Bayview Dr </t>
  </si>
  <si>
    <t>1723 Kipling Ave Unit 2B</t>
  </si>
  <si>
    <t xml:space="preserve">252 - 1885 Clements Rd </t>
  </si>
  <si>
    <t xml:space="preserve">A106-423 Wanless Dr </t>
  </si>
  <si>
    <t>140 Oxford St E Suite 101A</t>
  </si>
  <si>
    <t xml:space="preserve">21-1080 Adelaide St N </t>
  </si>
  <si>
    <t xml:space="preserve">113-1135 Adelaide St N </t>
  </si>
  <si>
    <t xml:space="preserve">1617 Dundas St </t>
  </si>
  <si>
    <t xml:space="preserve">528 Dundas St </t>
  </si>
  <si>
    <t xml:space="preserve">595 Bradley Ave </t>
  </si>
  <si>
    <t xml:space="preserve">1892 Dundas St </t>
  </si>
  <si>
    <t xml:space="preserve">1472 Huron St </t>
  </si>
  <si>
    <t xml:space="preserve">9-769 Southdale Rd E </t>
  </si>
  <si>
    <t xml:space="preserve">1807 Wonderland Rd  N </t>
  </si>
  <si>
    <t>800 Commissioners Road East PO Box 5010 STN B</t>
  </si>
  <si>
    <t xml:space="preserve">W-1A - 1249 London Rd </t>
  </si>
  <si>
    <t xml:space="preserve">3857 Lake Shore Blvd W </t>
  </si>
  <si>
    <t xml:space="preserve">43 Long Sault DR </t>
  </si>
  <si>
    <t>Long Sault</t>
  </si>
  <si>
    <t xml:space="preserve">106-613 Longfields Dr. </t>
  </si>
  <si>
    <t xml:space="preserve">770 Concession St </t>
  </si>
  <si>
    <t xml:space="preserve">225 Wellesley St. E. </t>
  </si>
  <si>
    <t xml:space="preserve">8-10 Lormel Gate </t>
  </si>
  <si>
    <t>19566 Opeongo Line Po Box 159</t>
  </si>
  <si>
    <t>Barrys Bay</t>
  </si>
  <si>
    <t xml:space="preserve">4100 Upper Middle Rd </t>
  </si>
  <si>
    <t xml:space="preserve">600 Grandview St S </t>
  </si>
  <si>
    <t>UOIT Campus Health Centre 2000 Simcoe St N</t>
  </si>
  <si>
    <t xml:space="preserve">9-617 Victoria St. W </t>
  </si>
  <si>
    <t xml:space="preserve">8 King St E </t>
  </si>
  <si>
    <t>Rosslynn Plaza 500 Rossland Rd W</t>
  </si>
  <si>
    <t xml:space="preserve">1-4057 New St </t>
  </si>
  <si>
    <t xml:space="preserve">180 Main St </t>
  </si>
  <si>
    <t>Lucan</t>
  </si>
  <si>
    <t>622 Campbell St Po Box 594</t>
  </si>
  <si>
    <t>Lucknow</t>
  </si>
  <si>
    <t xml:space="preserve">130 Thompson Rd </t>
  </si>
  <si>
    <t xml:space="preserve">752a Somerset St W </t>
  </si>
  <si>
    <t xml:space="preserve">2-872 Sheppard Ave W </t>
  </si>
  <si>
    <t xml:space="preserve">5 - 384 Yonge Street </t>
  </si>
  <si>
    <t xml:space="preserve">4 - 200 Davis Dr </t>
  </si>
  <si>
    <t xml:space="preserve">935 Sheppard Ave W </t>
  </si>
  <si>
    <t xml:space="preserve">21 Colborne St </t>
  </si>
  <si>
    <t>1186 Richards St Po Box 265</t>
  </si>
  <si>
    <t>Richards Landing</t>
  </si>
  <si>
    <t xml:space="preserve">2 - 9671 Jane St </t>
  </si>
  <si>
    <t xml:space="preserve">79 Bridge St E </t>
  </si>
  <si>
    <t>Campbellford</t>
  </si>
  <si>
    <t xml:space="preserve">45 Stanley ST </t>
  </si>
  <si>
    <t>Ayr</t>
  </si>
  <si>
    <t xml:space="preserve">480 St George St </t>
  </si>
  <si>
    <t>Dresden</t>
  </si>
  <si>
    <t xml:space="preserve">6043 Yonge St </t>
  </si>
  <si>
    <t xml:space="preserve">290 Lakeshore Rd E </t>
  </si>
  <si>
    <t xml:space="preserve">101 - 215 Highland Rd  W </t>
  </si>
  <si>
    <t xml:space="preserve">16-95 Lincoln St </t>
  </si>
  <si>
    <t>13072 Talbot RD Unit 2</t>
  </si>
  <si>
    <t>Maidstone</t>
  </si>
  <si>
    <t xml:space="preserve">265 Scarlett Rd. </t>
  </si>
  <si>
    <t xml:space="preserve">Unit 9 - 385 Fairway Rd S </t>
  </si>
  <si>
    <t xml:space="preserve">3-5293 Hwy 7 E </t>
  </si>
  <si>
    <t xml:space="preserve">5 - 3415 Dixie Rd </t>
  </si>
  <si>
    <t xml:space="preserve">3885 Duke of York Blvd </t>
  </si>
  <si>
    <t xml:space="preserve">1100 Sheppard Ave E Suite#105 </t>
  </si>
  <si>
    <t xml:space="preserve">1333 Sheppard Ave E </t>
  </si>
  <si>
    <t xml:space="preserve">117-1315 Finch Ave W </t>
  </si>
  <si>
    <t>Finchurst Shopping Plaza 301 Finch Ave W</t>
  </si>
  <si>
    <t xml:space="preserve">1450 Kingston Rd </t>
  </si>
  <si>
    <t xml:space="preserve">6-10 Headdon Gate </t>
  </si>
  <si>
    <t xml:space="preserve">2560 Gerrard St E </t>
  </si>
  <si>
    <t xml:space="preserve">1711 Mccowan Rd </t>
  </si>
  <si>
    <t xml:space="preserve">36-7700 Bathurst St </t>
  </si>
  <si>
    <t xml:space="preserve">390 Steeles Ave W </t>
  </si>
  <si>
    <t xml:space="preserve">1169 Dundas St W </t>
  </si>
  <si>
    <t xml:space="preserve">1180 Victoria Park Ave </t>
  </si>
  <si>
    <t xml:space="preserve">1865 Lawrence Ave E </t>
  </si>
  <si>
    <t xml:space="preserve">2091 Danforth Ave </t>
  </si>
  <si>
    <t xml:space="preserve">2130 Lawrence Ave E </t>
  </si>
  <si>
    <t xml:space="preserve">2558 Danforth Ave </t>
  </si>
  <si>
    <t xml:space="preserve">521 Victoria Park Ave </t>
  </si>
  <si>
    <t xml:space="preserve">658 Danforth Ave </t>
  </si>
  <si>
    <t>Bayview Cummer Shopping Centre 3265 Bayview Ave</t>
  </si>
  <si>
    <t xml:space="preserve">1130 Bloor St W </t>
  </si>
  <si>
    <t xml:space="preserve">1 - 399 Church St. </t>
  </si>
  <si>
    <t xml:space="preserve">3245 Finch Ave E </t>
  </si>
  <si>
    <t xml:space="preserve">2306 Keele Street </t>
  </si>
  <si>
    <t>1 Oak St Unit 1 &amp; 2</t>
  </si>
  <si>
    <t xml:space="preserve">25 Overlea Blvd </t>
  </si>
  <si>
    <t>61 Queen St E, Main Floor St. Michael Hospital Health Centre</t>
  </si>
  <si>
    <t xml:space="preserve">140 The Esplanade </t>
  </si>
  <si>
    <t xml:space="preserve">510 Trethewey Dr </t>
  </si>
  <si>
    <t>Finch Main Plaza 2437 Finch Ave W</t>
  </si>
  <si>
    <t xml:space="preserve">2160 Weston Rd </t>
  </si>
  <si>
    <t xml:space="preserve">8b-800 Steeles Ave W </t>
  </si>
  <si>
    <t xml:space="preserve">460 Main St  E </t>
  </si>
  <si>
    <t>554 Main St. East 2nd Floor</t>
  </si>
  <si>
    <t xml:space="preserve">1 - 60 Main St  N </t>
  </si>
  <si>
    <t xml:space="preserve">60 Gillingham Drive </t>
  </si>
  <si>
    <t xml:space="preserve">875 Main St. East </t>
  </si>
  <si>
    <t xml:space="preserve">5904 Main St </t>
  </si>
  <si>
    <t xml:space="preserve">8 - 10886 Hurontario St </t>
  </si>
  <si>
    <t>1-130 Main ST RR 1</t>
  </si>
  <si>
    <t>156 Main St PO Box 250</t>
  </si>
  <si>
    <t>Thessalon</t>
  </si>
  <si>
    <t xml:space="preserve">19 Main St  W </t>
  </si>
  <si>
    <t xml:space="preserve">A-1 - 2900 Markham Rd </t>
  </si>
  <si>
    <t xml:space="preserve">101-102 - 3420 Major Mackenzie Dr </t>
  </si>
  <si>
    <t xml:space="preserve">Unit 9-587 River Rd W </t>
  </si>
  <si>
    <t xml:space="preserve">1489 County Rd 2 </t>
  </si>
  <si>
    <t>Mallorytown</t>
  </si>
  <si>
    <t xml:space="preserve">59 Main St E </t>
  </si>
  <si>
    <t xml:space="preserve">1-1152 Morningside Ave </t>
  </si>
  <si>
    <t xml:space="preserve">Unit B - 411 Manhattan Dr </t>
  </si>
  <si>
    <t>Hallmarket Sq 2 Huron Walk, PO Box 1000</t>
  </si>
  <si>
    <t>Manitouwadge</t>
  </si>
  <si>
    <t xml:space="preserve">147 Arthur St </t>
  </si>
  <si>
    <t>Manitowaning</t>
  </si>
  <si>
    <t xml:space="preserve">2645 Lawrence Ave E </t>
  </si>
  <si>
    <t xml:space="preserve">1051 Markham Rd </t>
  </si>
  <si>
    <t xml:space="preserve">573 Maple Ave </t>
  </si>
  <si>
    <t xml:space="preserve">14 College Street </t>
  </si>
  <si>
    <t xml:space="preserve">2-1079 Maple Ave </t>
  </si>
  <si>
    <t xml:space="preserve">K - 1235 Fairview St </t>
  </si>
  <si>
    <t xml:space="preserve">2810 Major Mackenzie Dr </t>
  </si>
  <si>
    <t xml:space="preserve">2200 Rutherford Rd </t>
  </si>
  <si>
    <t xml:space="preserve">10B-120 Welland Ave </t>
  </si>
  <si>
    <t xml:space="preserve">6 - 555 Mapleview Dr W </t>
  </si>
  <si>
    <t xml:space="preserve">2 - 225 Mapleview Drive East </t>
  </si>
  <si>
    <t xml:space="preserve">6-6700 Montevideo Rd </t>
  </si>
  <si>
    <t>2 Hemlo Dr P0 Box 1990</t>
  </si>
  <si>
    <t>Marathon</t>
  </si>
  <si>
    <t xml:space="preserve">316 James St N </t>
  </si>
  <si>
    <t xml:space="preserve">374 Lakeshore Rd. E. </t>
  </si>
  <si>
    <t xml:space="preserve">3 - 38 Howard Park Ave </t>
  </si>
  <si>
    <t xml:space="preserve">2-1568 Merivale Rd </t>
  </si>
  <si>
    <t xml:space="preserve">40 Colborne St W </t>
  </si>
  <si>
    <t xml:space="preserve">29 Toronto St. N. </t>
  </si>
  <si>
    <t>Markdale</t>
  </si>
  <si>
    <t xml:space="preserve">9 - 140 Woodbridge Ave </t>
  </si>
  <si>
    <t>Market Square 275 Second Line W</t>
  </si>
  <si>
    <t xml:space="preserve">5b - 1015 Bronte St  S </t>
  </si>
  <si>
    <t xml:space="preserve">4555 Hurontario St </t>
  </si>
  <si>
    <t xml:space="preserve">10C - 50 Bur Oak Ave </t>
  </si>
  <si>
    <t xml:space="preserve">123-6055 Steeles Ave East </t>
  </si>
  <si>
    <t xml:space="preserve">3250 Eglinton Ave E </t>
  </si>
  <si>
    <t xml:space="preserve">102 Main St N </t>
  </si>
  <si>
    <t>5995-14th Ave Unit A2B</t>
  </si>
  <si>
    <t xml:space="preserve">7 - 4997 Highway 7 </t>
  </si>
  <si>
    <t xml:space="preserve">2-7595 Markham Rd </t>
  </si>
  <si>
    <t xml:space="preserve">6-525 Markham Rd </t>
  </si>
  <si>
    <t xml:space="preserve">106 - 1240 Bay St </t>
  </si>
  <si>
    <t xml:space="preserve">4 - 2 Marsellus Dr </t>
  </si>
  <si>
    <t xml:space="preserve">104 - 524 Lakeshore Dr </t>
  </si>
  <si>
    <t xml:space="preserve">412 Summerhill Ave </t>
  </si>
  <si>
    <t xml:space="preserve">43 Third St </t>
  </si>
  <si>
    <t>Englehart</t>
  </si>
  <si>
    <t xml:space="preserve">135 Martin Grove Rd </t>
  </si>
  <si>
    <t xml:space="preserve">211 Martindale Rd </t>
  </si>
  <si>
    <t>10 Parkside Dr Po Box 531</t>
  </si>
  <si>
    <t>St. Jacobs</t>
  </si>
  <si>
    <t xml:space="preserve">4-1673 Richmond St </t>
  </si>
  <si>
    <t xml:space="preserve">769 Park St S </t>
  </si>
  <si>
    <t xml:space="preserve">14 - 801 Matheson Blvd W </t>
  </si>
  <si>
    <t xml:space="preserve">427 Steele St </t>
  </si>
  <si>
    <t>300 Main St PO Box 429</t>
  </si>
  <si>
    <t>Mattawa</t>
  </si>
  <si>
    <t xml:space="preserve">3662 Hurontario St </t>
  </si>
  <si>
    <t xml:space="preserve">2-790 Burnhamthorpe Rd W </t>
  </si>
  <si>
    <t>3068 Mayfield Rd. Unit 8 &amp; 9</t>
  </si>
  <si>
    <t xml:space="preserve">Mayfield Rd </t>
  </si>
  <si>
    <t xml:space="preserve">67 Bruce Ave </t>
  </si>
  <si>
    <t>South Porcupine</t>
  </si>
  <si>
    <t xml:space="preserve">3955 Tecumseh Rd E </t>
  </si>
  <si>
    <t xml:space="preserve">5 King St W </t>
  </si>
  <si>
    <t xml:space="preserve">1 - 9558 County Rd 11 </t>
  </si>
  <si>
    <t>McGregor</t>
  </si>
  <si>
    <t>238 Main St Po Box 38</t>
  </si>
  <si>
    <t>Parkhill</t>
  </si>
  <si>
    <t>49 Talbot St W Po Box 749</t>
  </si>
  <si>
    <t>Blenheim</t>
  </si>
  <si>
    <t xml:space="preserve">1201 Queen St </t>
  </si>
  <si>
    <t>608 Berford St Po Box 340</t>
  </si>
  <si>
    <t xml:space="preserve">B - 6355 Viscount Rd </t>
  </si>
  <si>
    <t xml:space="preserve">6355 Viscount Rd </t>
  </si>
  <si>
    <t xml:space="preserve">685 Main St  E </t>
  </si>
  <si>
    <t xml:space="preserve">5299 Nauvoo Rd </t>
  </si>
  <si>
    <t>Watford</t>
  </si>
  <si>
    <t xml:space="preserve">20-499 Ray Lawson Blvd </t>
  </si>
  <si>
    <t xml:space="preserve">1200 Main St W </t>
  </si>
  <si>
    <t xml:space="preserve">1004 A - 100 Main St  W </t>
  </si>
  <si>
    <t xml:space="preserve">2 - 180 Mcnaughton Ave W </t>
  </si>
  <si>
    <t xml:space="preserve">1081 Carling Ave </t>
  </si>
  <si>
    <t xml:space="preserve">4125 Lawrence Ave E </t>
  </si>
  <si>
    <t xml:space="preserve">2200 Dixie Rd </t>
  </si>
  <si>
    <t xml:space="preserve">9 - 10 Meadowglen Dr </t>
  </si>
  <si>
    <t xml:space="preserve">885 Meadowlands Dr </t>
  </si>
  <si>
    <t xml:space="preserve">6161 Thorold Stone Rd </t>
  </si>
  <si>
    <t xml:space="preserve">9A-6750 Winston Churchill Blvd </t>
  </si>
  <si>
    <t xml:space="preserve">6855 Meadowvale Town Cntr Cir </t>
  </si>
  <si>
    <t xml:space="preserve">3 - 334 Sykes St S </t>
  </si>
  <si>
    <t>Meaford</t>
  </si>
  <si>
    <t xml:space="preserve">2460 Brock Rd </t>
  </si>
  <si>
    <t xml:space="preserve">301-614 Coronation Blvd </t>
  </si>
  <si>
    <t xml:space="preserve">1405 A Bank St </t>
  </si>
  <si>
    <t xml:space="preserve">1 - 53 Woodbridge Ave </t>
  </si>
  <si>
    <t xml:space="preserve">E2 - 7555 Montrose Rd </t>
  </si>
  <si>
    <t xml:space="preserve">581 Argus Rd </t>
  </si>
  <si>
    <t xml:space="preserve">339 Wellington Rd S </t>
  </si>
  <si>
    <t xml:space="preserve">20 Drewry Ave </t>
  </si>
  <si>
    <t xml:space="preserve">809 Brant St </t>
  </si>
  <si>
    <t xml:space="preserve">2-842 Gerrard St E </t>
  </si>
  <si>
    <t xml:space="preserve">100-29 Gervais Dr </t>
  </si>
  <si>
    <t xml:space="preserve">10-2535 Major Mackenzie Dr </t>
  </si>
  <si>
    <t xml:space="preserve">14 - 20 Red Maple Dr </t>
  </si>
  <si>
    <t xml:space="preserve">3 - 51 Mcmurchy Ave S </t>
  </si>
  <si>
    <t xml:space="preserve">777 Dundas St  W </t>
  </si>
  <si>
    <t xml:space="preserve">1-246 Dundas St S </t>
  </si>
  <si>
    <t xml:space="preserve">33 Queen St </t>
  </si>
  <si>
    <t>Crysler</t>
  </si>
  <si>
    <t xml:space="preserve">4-729 Devonshire Ave </t>
  </si>
  <si>
    <t xml:space="preserve">2865 Riverside Dr </t>
  </si>
  <si>
    <t xml:space="preserve">30 13th St E </t>
  </si>
  <si>
    <t xml:space="preserve">165 Montreal Rd </t>
  </si>
  <si>
    <t xml:space="preserve">179 James St S </t>
  </si>
  <si>
    <t xml:space="preserve">21 Queensway W </t>
  </si>
  <si>
    <t xml:space="preserve">2 - 5818 Sheppard Ave E </t>
  </si>
  <si>
    <t xml:space="preserve">5959 Anderson St </t>
  </si>
  <si>
    <t>The Medical Centre 707 Charlotte St</t>
  </si>
  <si>
    <t xml:space="preserve">110 - 1428 Ouellette Ave </t>
  </si>
  <si>
    <t xml:space="preserve">1100 Algoma Rd </t>
  </si>
  <si>
    <t xml:space="preserve">597 Barton St E </t>
  </si>
  <si>
    <t xml:space="preserve">Unit 7C- 1221 Limeridge Rd E </t>
  </si>
  <si>
    <t xml:space="preserve">7 - 631 Fortune Cres </t>
  </si>
  <si>
    <t xml:space="preserve">569 Lancaster Street West </t>
  </si>
  <si>
    <t xml:space="preserve">312 Oxford St W </t>
  </si>
  <si>
    <t xml:space="preserve">1-520 Sarnia Rd </t>
  </si>
  <si>
    <t xml:space="preserve">1 - 2735 Matheson Blvd E </t>
  </si>
  <si>
    <t xml:space="preserve">2 - 2735 Matheson Blvd E </t>
  </si>
  <si>
    <t xml:space="preserve">133 Main St W </t>
  </si>
  <si>
    <t>Taunton Health Centre 1290 Keith Ross Crt</t>
  </si>
  <si>
    <t xml:space="preserve">770 Broadview Ave </t>
  </si>
  <si>
    <t>Civic Campus 1053 Carling Ave</t>
  </si>
  <si>
    <t xml:space="preserve">100 - 2447 Kaladar Ave </t>
  </si>
  <si>
    <t xml:space="preserve">1750 Russell Rd </t>
  </si>
  <si>
    <t xml:space="preserve">501 Smyth Rd </t>
  </si>
  <si>
    <t xml:space="preserve">555 George St N </t>
  </si>
  <si>
    <t>30 Fulton Way Unit 5&amp;6</t>
  </si>
  <si>
    <t xml:space="preserve">110-1333 Neilson Rd </t>
  </si>
  <si>
    <t xml:space="preserve">5b-318 Ontario St </t>
  </si>
  <si>
    <t xml:space="preserve">109-342 Erie St </t>
  </si>
  <si>
    <t xml:space="preserve">1 - 1351 G Kelly Lake Rd </t>
  </si>
  <si>
    <t xml:space="preserve">9 - 977 Alloy Dr </t>
  </si>
  <si>
    <t xml:space="preserve">340 College St </t>
  </si>
  <si>
    <t xml:space="preserve">320 Byron St S </t>
  </si>
  <si>
    <t xml:space="preserve">735 St Clair St </t>
  </si>
  <si>
    <t xml:space="preserve">100-601 Harwood Ave S </t>
  </si>
  <si>
    <t xml:space="preserve">20 Emma St </t>
  </si>
  <si>
    <t xml:space="preserve">1476 Aldersbrook Rd </t>
  </si>
  <si>
    <t xml:space="preserve">2772 Danforth Ave </t>
  </si>
  <si>
    <t xml:space="preserve">599 Parliament St </t>
  </si>
  <si>
    <t xml:space="preserve">410 Sherbourne St </t>
  </si>
  <si>
    <t xml:space="preserve">2165 Grosvenor St </t>
  </si>
  <si>
    <t xml:space="preserve">B109-3341 Markham Rd </t>
  </si>
  <si>
    <t xml:space="preserve">911 Queens Blvd </t>
  </si>
  <si>
    <t xml:space="preserve">2081 Lakeshore Blvd W </t>
  </si>
  <si>
    <t xml:space="preserve">360 Hwy 8 </t>
  </si>
  <si>
    <t xml:space="preserve">296 Highland Rd E </t>
  </si>
  <si>
    <t xml:space="preserve">413 King St </t>
  </si>
  <si>
    <t xml:space="preserve">279 Wharncliffe Rd N </t>
  </si>
  <si>
    <t xml:space="preserve">102 - 765 Queen St  E </t>
  </si>
  <si>
    <t xml:space="preserve">145-955 Queen St E </t>
  </si>
  <si>
    <t xml:space="preserve">59 Great Northern Rd </t>
  </si>
  <si>
    <t xml:space="preserve">112-400/420 Main St E </t>
  </si>
  <si>
    <t xml:space="preserve">8-312 Commissioners Rd W </t>
  </si>
  <si>
    <t xml:space="preserve">2-27 Tapscott Rd </t>
  </si>
  <si>
    <t xml:space="preserve">63 Main St W </t>
  </si>
  <si>
    <t xml:space="preserve">712 Davis Dr </t>
  </si>
  <si>
    <t xml:space="preserve">2881 - 2883 Danforth Avenue </t>
  </si>
  <si>
    <t xml:space="preserve">11 - 100 Steeles Ave W </t>
  </si>
  <si>
    <t xml:space="preserve">4 - 780 Burnhamthorpe Rd W </t>
  </si>
  <si>
    <t xml:space="preserve">6 - 200 Evans Ave </t>
  </si>
  <si>
    <t xml:space="preserve">107-178 John St </t>
  </si>
  <si>
    <t xml:space="preserve">146-3300 Bloor St W </t>
  </si>
  <si>
    <t>622 College St Unit 1A</t>
  </si>
  <si>
    <t xml:space="preserve">1111 Albion Rd </t>
  </si>
  <si>
    <t xml:space="preserve">591 King St E </t>
  </si>
  <si>
    <t xml:space="preserve">101-343 Wilson Ave </t>
  </si>
  <si>
    <t xml:space="preserve">9-526 Welham Rd </t>
  </si>
  <si>
    <t xml:space="preserve">24-30 - 1100 Dearness Dr </t>
  </si>
  <si>
    <t xml:space="preserve">4-5700 Keaton Cres </t>
  </si>
  <si>
    <t>40 Camelot Dr Suite 100</t>
  </si>
  <si>
    <t xml:space="preserve">7-1899 Lasalle Blvd </t>
  </si>
  <si>
    <t xml:space="preserve">3-75 Lesmill Rd </t>
  </si>
  <si>
    <t xml:space="preserve">2392 Princess St </t>
  </si>
  <si>
    <t xml:space="preserve">1640 Bloor St W </t>
  </si>
  <si>
    <t xml:space="preserve">8279 Lundy's Lane </t>
  </si>
  <si>
    <t xml:space="preserve">111 Simcoe St  N </t>
  </si>
  <si>
    <t xml:space="preserve">169 - 355 Wellington St </t>
  </si>
  <si>
    <t xml:space="preserve">104 - 4903 Thomas Alton Blvd </t>
  </si>
  <si>
    <t xml:space="preserve">102 - 240 Wharncliffe Rd  N </t>
  </si>
  <si>
    <t xml:space="preserve">103 - 637 Dundas St </t>
  </si>
  <si>
    <t xml:space="preserve">461 Church St </t>
  </si>
  <si>
    <t xml:space="preserve">1 - 2732 Barton St  E </t>
  </si>
  <si>
    <t xml:space="preserve">Unit 23 - 280 Guelph Street </t>
  </si>
  <si>
    <t xml:space="preserve">38 Bridgeport Rd E </t>
  </si>
  <si>
    <t xml:space="preserve">104 - 745 Coronation Blvd </t>
  </si>
  <si>
    <t xml:space="preserve">1 - 200 Memorial Ave </t>
  </si>
  <si>
    <t xml:space="preserve">14 - 3601 Lawrence Ave E </t>
  </si>
  <si>
    <t>18 Hills TRAIL RR 2</t>
  </si>
  <si>
    <t>Wikwemikong</t>
  </si>
  <si>
    <t xml:space="preserve">1390 Clyde Ave </t>
  </si>
  <si>
    <t xml:space="preserve">314 Wellington St W </t>
  </si>
  <si>
    <t>112 Wellington St E Po Box 446</t>
  </si>
  <si>
    <t>Merrickville</t>
  </si>
  <si>
    <t xml:space="preserve">3-491 Merritt St </t>
  </si>
  <si>
    <t xml:space="preserve">16-300 Kingston Rd </t>
  </si>
  <si>
    <t>8206 Victoria St PO Box 310</t>
  </si>
  <si>
    <t>Metcalfe</t>
  </si>
  <si>
    <t xml:space="preserve">320 Scarlett Rd </t>
  </si>
  <si>
    <t xml:space="preserve">844 Bathurst St </t>
  </si>
  <si>
    <t xml:space="preserve">1290 Bloor Street West </t>
  </si>
  <si>
    <t xml:space="preserve">351 Christie St </t>
  </si>
  <si>
    <t xml:space="preserve">20 Church Ave. </t>
  </si>
  <si>
    <t xml:space="preserve">1111 Davis Dr </t>
  </si>
  <si>
    <t xml:space="preserve">110 North Front St </t>
  </si>
  <si>
    <t xml:space="preserve">243 King St E </t>
  </si>
  <si>
    <t xml:space="preserve">25 Peel Centre Dr </t>
  </si>
  <si>
    <t>Bramalea</t>
  </si>
  <si>
    <t xml:space="preserve">20 Great Lakes Dr </t>
  </si>
  <si>
    <t xml:space="preserve">371 St. Paul Ave </t>
  </si>
  <si>
    <t xml:space="preserve">2010 Appleby Line </t>
  </si>
  <si>
    <t xml:space="preserve">1111 Elgin St W </t>
  </si>
  <si>
    <t xml:space="preserve">640 First St Extension </t>
  </si>
  <si>
    <t xml:space="preserve">Metro - 367 Mountainview Rd  S </t>
  </si>
  <si>
    <t>Edinburgh Road Mall 500 Edinburgh Rd S</t>
  </si>
  <si>
    <t xml:space="preserve">1161 Barton St E </t>
  </si>
  <si>
    <t xml:space="preserve">10 Cope Drive </t>
  </si>
  <si>
    <t>Adelaide Centre 1030 Adelaide St N</t>
  </si>
  <si>
    <t xml:space="preserve">1244 Commissioners Rd W </t>
  </si>
  <si>
    <t xml:space="preserve">395 Wellington Rd S </t>
  </si>
  <si>
    <t>Metro Ontario Pharmacies Ltd 1050 Kennedy Cir</t>
  </si>
  <si>
    <t xml:space="preserve">3221 Derry Rd W </t>
  </si>
  <si>
    <t xml:space="preserve">2225 Erin Mills Pkwy </t>
  </si>
  <si>
    <t xml:space="preserve">910 Southdown Rd </t>
  </si>
  <si>
    <t xml:space="preserve">35 Alkenbrack St </t>
  </si>
  <si>
    <t xml:space="preserve">16640 Yonge St </t>
  </si>
  <si>
    <t xml:space="preserve">390 Lakeshore Dr </t>
  </si>
  <si>
    <t xml:space="preserve">500 Sheppard Ave E </t>
  </si>
  <si>
    <t xml:space="preserve">1A-280 North Service Rd </t>
  </si>
  <si>
    <t xml:space="preserve">1011 Upper Middle Rd E </t>
  </si>
  <si>
    <t xml:space="preserve">70 Front St N </t>
  </si>
  <si>
    <t xml:space="preserve">4510 Innes Rd </t>
  </si>
  <si>
    <t xml:space="preserve">1375 London Rd </t>
  </si>
  <si>
    <t xml:space="preserve">248 Northern Ave E </t>
  </si>
  <si>
    <t xml:space="preserve">3221 Eglinton Ave E </t>
  </si>
  <si>
    <t xml:space="preserve">15 Ellesmere Rd </t>
  </si>
  <si>
    <t xml:space="preserve">16 William Kitchen Blvd </t>
  </si>
  <si>
    <t xml:space="preserve">1370 South Service Rd </t>
  </si>
  <si>
    <t xml:space="preserve">5612 Main St </t>
  </si>
  <si>
    <t xml:space="preserve">900 Lasalle Blvd </t>
  </si>
  <si>
    <t>640 River St Metro</t>
  </si>
  <si>
    <t xml:space="preserve">80 Front St E </t>
  </si>
  <si>
    <t xml:space="preserve">100 Lynn Williams St </t>
  </si>
  <si>
    <t xml:space="preserve">2155 St Clair Ave W </t>
  </si>
  <si>
    <t xml:space="preserve">53 Quinte St </t>
  </si>
  <si>
    <t xml:space="preserve">4111 Thickson Rd N </t>
  </si>
  <si>
    <t xml:space="preserve">70 Thickson Rd S </t>
  </si>
  <si>
    <t xml:space="preserve">101 - 2025 Midland Ave </t>
  </si>
  <si>
    <t xml:space="preserve">4G Spadina Ave </t>
  </si>
  <si>
    <t xml:space="preserve">A005 - 2690 Erin Centre Blvd </t>
  </si>
  <si>
    <t xml:space="preserve">C2 &amp; C3 - 5055 Plantation Pl </t>
  </si>
  <si>
    <t xml:space="preserve">10-2480 Eglinton Ave East </t>
  </si>
  <si>
    <t xml:space="preserve">94 Finlay Mill Rd </t>
  </si>
  <si>
    <t>Midhurst</t>
  </si>
  <si>
    <t xml:space="preserve">B4 - 4779 Steeles Ave E </t>
  </si>
  <si>
    <t xml:space="preserve">952 Jones Rd </t>
  </si>
  <si>
    <t xml:space="preserve">4 - 2555 Eglinton Avenue East </t>
  </si>
  <si>
    <t>9225 93 HWY Unit 19</t>
  </si>
  <si>
    <t xml:space="preserve">1207 Ellesmere Rd </t>
  </si>
  <si>
    <t xml:space="preserve">3025 Hurontario St </t>
  </si>
  <si>
    <t xml:space="preserve">130 Wilson St </t>
  </si>
  <si>
    <t xml:space="preserve">15 Mill St E </t>
  </si>
  <si>
    <t>Tilbury</t>
  </si>
  <si>
    <t>Millbrook</t>
  </si>
  <si>
    <t xml:space="preserve">2-6981 Millcreek Dr </t>
  </si>
  <si>
    <t xml:space="preserve">D10 - 2500 Appleby Line </t>
  </si>
  <si>
    <t xml:space="preserve">102 - 106 Victoria St  W </t>
  </si>
  <si>
    <t xml:space="preserve">6/7-3200 Erin Mills Pkwy </t>
  </si>
  <si>
    <t xml:space="preserve">857 Milner Ave </t>
  </si>
  <si>
    <t xml:space="preserve">100 Bronte St  S </t>
  </si>
  <si>
    <t xml:space="preserve">200 -1225 Maple Ave </t>
  </si>
  <si>
    <t xml:space="preserve">210-311 Commercial St </t>
  </si>
  <si>
    <t xml:space="preserve">2408 Lakeshore Blvd W </t>
  </si>
  <si>
    <t xml:space="preserve">1474 Kingston Rd </t>
  </si>
  <si>
    <t>11 Yonge St Po Box 167</t>
  </si>
  <si>
    <t>Mindemoya</t>
  </si>
  <si>
    <t>110 Bobcaygeon Rd Po Box 300</t>
  </si>
  <si>
    <t xml:space="preserve">103-14 Ramblewood Dr. </t>
  </si>
  <si>
    <t xml:space="preserve">C103 - 2486 Old Bronte Rd </t>
  </si>
  <si>
    <t xml:space="preserve">100 Queensway  W </t>
  </si>
  <si>
    <t>7 Frances Street Box 1073</t>
  </si>
  <si>
    <t>Mitchell</t>
  </si>
  <si>
    <t>27 Woodward Ave PO Box 1180</t>
  </si>
  <si>
    <t>Blind River</t>
  </si>
  <si>
    <t xml:space="preserve">130 Mitton St N </t>
  </si>
  <si>
    <t xml:space="preserve">2 - 1289 Upper James St </t>
  </si>
  <si>
    <t xml:space="preserve">12 - 3610 Mcnicoll Ave </t>
  </si>
  <si>
    <t xml:space="preserve">1108 Speers Rd </t>
  </si>
  <si>
    <t xml:space="preserve">218 Gerrard St E </t>
  </si>
  <si>
    <t xml:space="preserve">2098E Wikwemikong Way </t>
  </si>
  <si>
    <t xml:space="preserve">28 Overlea Blvd </t>
  </si>
  <si>
    <t xml:space="preserve">4206 Governors Rd </t>
  </si>
  <si>
    <t>Lynden</t>
  </si>
  <si>
    <t>32 Birch St E PO Box 190</t>
  </si>
  <si>
    <t>Chapleau</t>
  </si>
  <si>
    <t xml:space="preserve">551 Ontario St </t>
  </si>
  <si>
    <t xml:space="preserve">2-1000 Upper Gage Avenue </t>
  </si>
  <si>
    <t xml:space="preserve">8-118 Lake St </t>
  </si>
  <si>
    <t xml:space="preserve">1440 Main St E </t>
  </si>
  <si>
    <t xml:space="preserve">743 Ridgewood Ave </t>
  </si>
  <si>
    <t>66 Sabourin St PO Box</t>
  </si>
  <si>
    <t>Moose Creek</t>
  </si>
  <si>
    <t xml:space="preserve">107 Jonathon Cheechoo Dr </t>
  </si>
  <si>
    <t>Moose Factory</t>
  </si>
  <si>
    <t xml:space="preserve">3085 Hwy #7 </t>
  </si>
  <si>
    <t xml:space="preserve">469 Cornwall Road </t>
  </si>
  <si>
    <t xml:space="preserve">338 Dundas St E. </t>
  </si>
  <si>
    <t>Longos Supermarket 1225 Fairview St</t>
  </si>
  <si>
    <t>Longos Supermarket 7700 Hurontario St</t>
  </si>
  <si>
    <t xml:space="preserve">2900 Walkers Line </t>
  </si>
  <si>
    <t xml:space="preserve">98 Copper Creek Dr. </t>
  </si>
  <si>
    <t xml:space="preserve">3455 Wyecroft Rd </t>
  </si>
  <si>
    <t xml:space="preserve">15 York St </t>
  </si>
  <si>
    <t xml:space="preserve">154 Fifth Ave </t>
  </si>
  <si>
    <t xml:space="preserve">101-1200 Markham Rd </t>
  </si>
  <si>
    <t xml:space="preserve">A5 - 4725 Dorchester Rd </t>
  </si>
  <si>
    <t xml:space="preserve">325 Queen St E </t>
  </si>
  <si>
    <t xml:space="preserve">175 Mostar St </t>
  </si>
  <si>
    <t xml:space="preserve">154 Main St N </t>
  </si>
  <si>
    <t>Mount Forest</t>
  </si>
  <si>
    <t>3055 Homestead DR P.O.Box 10</t>
  </si>
  <si>
    <t>Mount Hope</t>
  </si>
  <si>
    <t>9418 Markham Rd Unit C2</t>
  </si>
  <si>
    <t xml:space="preserve">245 Eglinton Ave E </t>
  </si>
  <si>
    <t xml:space="preserve">2047 Mount Forest Dr </t>
  </si>
  <si>
    <t xml:space="preserve">5A-880 Upper Wentworth St </t>
  </si>
  <si>
    <t xml:space="preserve">1900 Walker's Line </t>
  </si>
  <si>
    <t xml:space="preserve">2 Mountainview Rd S </t>
  </si>
  <si>
    <t xml:space="preserve">11 - 378 Mountainview Rd  S </t>
  </si>
  <si>
    <t xml:space="preserve">26 - 1070 Stone Church Rd  E </t>
  </si>
  <si>
    <t xml:space="preserve">118 Jarvis St </t>
  </si>
  <si>
    <t xml:space="preserve">6 - 1780 Albion Rd </t>
  </si>
  <si>
    <t xml:space="preserve">16700 Bayview Ave </t>
  </si>
  <si>
    <t xml:space="preserve">1709 Bloor St  W </t>
  </si>
  <si>
    <t xml:space="preserve">14987 Yonge St </t>
  </si>
  <si>
    <t xml:space="preserve">1231 Pembroke St W </t>
  </si>
  <si>
    <t xml:space="preserve">315 Pembroke St E </t>
  </si>
  <si>
    <t xml:space="preserve">201 Deacon St </t>
  </si>
  <si>
    <t xml:space="preserve">154 Civic Centre Rd </t>
  </si>
  <si>
    <t>Petawawa</t>
  </si>
  <si>
    <t xml:space="preserve">3419 Petawawa Blvd </t>
  </si>
  <si>
    <t xml:space="preserve">3537 Bathurst St </t>
  </si>
  <si>
    <t xml:space="preserve">101-348 Muskoka Rd 3 N </t>
  </si>
  <si>
    <t xml:space="preserve">3 - 125 Steamship Bay Rd </t>
  </si>
  <si>
    <t xml:space="preserve">844 Wonderland Rd </t>
  </si>
  <si>
    <t xml:space="preserve">4-80 West Beaver Creek Rd </t>
  </si>
  <si>
    <t xml:space="preserve">685 Myers RD </t>
  </si>
  <si>
    <t xml:space="preserve">377 Main St E </t>
  </si>
  <si>
    <t xml:space="preserve">101 - 750 Base Line Rd E </t>
  </si>
  <si>
    <t xml:space="preserve">500-130 Dundas St E </t>
  </si>
  <si>
    <t xml:space="preserve">Unit 9-10, 625 Green Hill Ave </t>
  </si>
  <si>
    <t xml:space="preserve">6-3585 Keele St </t>
  </si>
  <si>
    <t xml:space="preserve">2-511 Raylawson Blvd </t>
  </si>
  <si>
    <t xml:space="preserve">445A Centre St  N </t>
  </si>
  <si>
    <t xml:space="preserve">307 Bridge St W </t>
  </si>
  <si>
    <t>691 Queenston Rd Unit B</t>
  </si>
  <si>
    <t xml:space="preserve">147 Clarence St </t>
  </si>
  <si>
    <t xml:space="preserve">7-52 Antares Dr </t>
  </si>
  <si>
    <t xml:space="preserve">7 - 70 Melford Drive </t>
  </si>
  <si>
    <t xml:space="preserve">1980 St. Clair Ave W </t>
  </si>
  <si>
    <t xml:space="preserve">20 - 263 Queen St  E </t>
  </si>
  <si>
    <t xml:space="preserve">3349 Navan Rd </t>
  </si>
  <si>
    <t xml:space="preserve">260 Nebo Road </t>
  </si>
  <si>
    <t xml:space="preserve">1357 Danforth Rd </t>
  </si>
  <si>
    <t xml:space="preserve">10323 Yonge St </t>
  </si>
  <si>
    <t xml:space="preserve">532 Lake St </t>
  </si>
  <si>
    <t xml:space="preserve">330 Steeles Ave W </t>
  </si>
  <si>
    <t xml:space="preserve">2180 Credit Valley Rd </t>
  </si>
  <si>
    <t xml:space="preserve">673 College St </t>
  </si>
  <si>
    <t xml:space="preserve">17730 Leslie St </t>
  </si>
  <si>
    <t xml:space="preserve">56 Westmore Drive </t>
  </si>
  <si>
    <t xml:space="preserve">664 Barton St  E </t>
  </si>
  <si>
    <t xml:space="preserve">193 Colborne St </t>
  </si>
  <si>
    <t xml:space="preserve">1288 Danforth Ave </t>
  </si>
  <si>
    <t xml:space="preserve">84 Carden St </t>
  </si>
  <si>
    <t xml:space="preserve">226 Charlotte St </t>
  </si>
  <si>
    <t xml:space="preserve">162 Division St </t>
  </si>
  <si>
    <t xml:space="preserve">44-150 New Delhi Dr </t>
  </si>
  <si>
    <t xml:space="preserve">5 Beechwood Ave </t>
  </si>
  <si>
    <t xml:space="preserve">2809 Eglinton Ave E </t>
  </si>
  <si>
    <t xml:space="preserve">2163 Danforth Ave </t>
  </si>
  <si>
    <t xml:space="preserve">12 - 201 Hurst Dr </t>
  </si>
  <si>
    <t xml:space="preserve">101 - 9500 Markham Rd </t>
  </si>
  <si>
    <t>2068 County Rd 1 E PO Box 1</t>
  </si>
  <si>
    <t>Newburgh</t>
  </si>
  <si>
    <t xml:space="preserve">C - 50 Mill St N </t>
  </si>
  <si>
    <t xml:space="preserve">102 - 3420 Finch Ave E </t>
  </si>
  <si>
    <t>Newin Centre 30-2580 Shepard Ave</t>
  </si>
  <si>
    <t xml:space="preserve">79 - 7393 Markham Rd </t>
  </si>
  <si>
    <t>Newmarket Shopping Plaza 24-130 Davis Dr</t>
  </si>
  <si>
    <t xml:space="preserve">1750 Lawrence Ave E </t>
  </si>
  <si>
    <t xml:space="preserve">2 - 166 Davenfield Cir </t>
  </si>
  <si>
    <t xml:space="preserve">6453 Morrison St </t>
  </si>
  <si>
    <t xml:space="preserve">4796 Victoria Ave </t>
  </si>
  <si>
    <t xml:space="preserve">180 Vine St </t>
  </si>
  <si>
    <t xml:space="preserve">3700 Main St </t>
  </si>
  <si>
    <t xml:space="preserve">545 Niagara St N </t>
  </si>
  <si>
    <t xml:space="preserve">106-140 Niagara St </t>
  </si>
  <si>
    <t xml:space="preserve">5845 Ferry St </t>
  </si>
  <si>
    <t xml:space="preserve">10-3098 Falconbridge Hwy </t>
  </si>
  <si>
    <t>Garson</t>
  </si>
  <si>
    <t>26 Forsyth St P0 Box 90</t>
  </si>
  <si>
    <t>Marmora</t>
  </si>
  <si>
    <t xml:space="preserve">102 - 510 Southdale Rd  E </t>
  </si>
  <si>
    <t xml:space="preserve">700 - 2197 Riverside Dr </t>
  </si>
  <si>
    <t xml:space="preserve">2934 Eglinton Ave E </t>
  </si>
  <si>
    <t xml:space="preserve">12931 Highway 27 </t>
  </si>
  <si>
    <t>Nobleton</t>
  </si>
  <si>
    <t>Nobleton Plaza 13305 Hwy 27, PO Box 730</t>
  </si>
  <si>
    <t xml:space="preserve">105-165 Dundas St W </t>
  </si>
  <si>
    <t xml:space="preserve">85 Norfolk St </t>
  </si>
  <si>
    <t xml:space="preserve">1950 Algonquin Ave </t>
  </si>
  <si>
    <t xml:space="preserve">142 Main St  E </t>
  </si>
  <si>
    <t>50 College Drive P.O Box 2500</t>
  </si>
  <si>
    <t>North Bramalea Medical Centre 9780 Bramalea Rd</t>
  </si>
  <si>
    <t xml:space="preserve">5 - 525 Park Rd  N </t>
  </si>
  <si>
    <t xml:space="preserve">885 Prete St </t>
  </si>
  <si>
    <t xml:space="preserve">3 Colbourne St </t>
  </si>
  <si>
    <t xml:space="preserve">7-2333 Church ST </t>
  </si>
  <si>
    <t>North Gower</t>
  </si>
  <si>
    <t xml:space="preserve">217 Hastings ST N </t>
  </si>
  <si>
    <t xml:space="preserve">102-1055 Fanshawe Park Road West </t>
  </si>
  <si>
    <t xml:space="preserve">3 - 6905 Millcreek Dr </t>
  </si>
  <si>
    <t xml:space="preserve">1400 Ritson Rd N </t>
  </si>
  <si>
    <t>2355 Keele St Unit D2</t>
  </si>
  <si>
    <t xml:space="preserve">5-860 North Park Dr </t>
  </si>
  <si>
    <t xml:space="preserve">800 Commissioners Rd E </t>
  </si>
  <si>
    <t>Outpatient Pharmacy Ground Floor 4001 Leslie St</t>
  </si>
  <si>
    <t xml:space="preserve">5631 Yonge St </t>
  </si>
  <si>
    <t xml:space="preserve">1 - 12006 Highway 17  E </t>
  </si>
  <si>
    <t>Sturgeon Falls</t>
  </si>
  <si>
    <t>20 1st St PO Box 9</t>
  </si>
  <si>
    <t>Moosonee</t>
  </si>
  <si>
    <t xml:space="preserve">10 Maplewood Ave </t>
  </si>
  <si>
    <t xml:space="preserve">9 - 465 Phillip St </t>
  </si>
  <si>
    <t xml:space="preserve">560 Exmouth St </t>
  </si>
  <si>
    <t xml:space="preserve">112 - 1251 Huron St </t>
  </si>
  <si>
    <t xml:space="preserve">175 - 287 West Side Rd </t>
  </si>
  <si>
    <t xml:space="preserve">7131 Bathurst St </t>
  </si>
  <si>
    <t xml:space="preserve">100 - 99 Northfield Dr  E </t>
  </si>
  <si>
    <t xml:space="preserve">2-4700 Jane St </t>
  </si>
  <si>
    <t xml:space="preserve">114 - 10 Northtown Way </t>
  </si>
  <si>
    <t xml:space="preserve">10635 Creditview Rd </t>
  </si>
  <si>
    <t xml:space="preserve">4949 Bathurst St </t>
  </si>
  <si>
    <t xml:space="preserve">3-300 Grand River St N </t>
  </si>
  <si>
    <t>Paris</t>
  </si>
  <si>
    <t xml:space="preserve">24 Main St </t>
  </si>
  <si>
    <t>Norwich</t>
  </si>
  <si>
    <t>649 Notre Dame ST Unit 104</t>
  </si>
  <si>
    <t xml:space="preserve">1674 Dufferin St </t>
  </si>
  <si>
    <t xml:space="preserve">2599 Carling Ave </t>
  </si>
  <si>
    <t xml:space="preserve">107 - 180 Oak Park Blvd </t>
  </si>
  <si>
    <t xml:space="preserve">A2 - 146 Lakeshore Rd  W </t>
  </si>
  <si>
    <t xml:space="preserve">620 Arthur St W </t>
  </si>
  <si>
    <t xml:space="preserve">2530 Sixth Line </t>
  </si>
  <si>
    <t xml:space="preserve">B - 250 Oak St E </t>
  </si>
  <si>
    <t xml:space="preserve">2065 Finch Ave W </t>
  </si>
  <si>
    <t xml:space="preserve">J6 - 261 Oak Walk Dr </t>
  </si>
  <si>
    <t>Unit B017 300 North Service Rd W</t>
  </si>
  <si>
    <t xml:space="preserve">332 Oakwood Ave </t>
  </si>
  <si>
    <t xml:space="preserve">100 - 1501 Ellesmere Rd </t>
  </si>
  <si>
    <t xml:space="preserve">140B - 486 Advance Blvd </t>
  </si>
  <si>
    <t xml:space="preserve">115 Main ST </t>
  </si>
  <si>
    <t>Odessa</t>
  </si>
  <si>
    <t xml:space="preserve">T1-271 - 2075 Bayview Ave </t>
  </si>
  <si>
    <t xml:space="preserve">1946 Montreal Rd </t>
  </si>
  <si>
    <t>753 Sour Springs RD RR 6</t>
  </si>
  <si>
    <t xml:space="preserve">1042 Eglinton Ave W </t>
  </si>
  <si>
    <t xml:space="preserve">80 Richmond St </t>
  </si>
  <si>
    <t xml:space="preserve">16 - 955 Bovaird Dr  W </t>
  </si>
  <si>
    <t xml:space="preserve">1701 Wyandotte St E </t>
  </si>
  <si>
    <t xml:space="preserve">799 Bloor St W </t>
  </si>
  <si>
    <t xml:space="preserve">481 Dundas St W </t>
  </si>
  <si>
    <t xml:space="preserve">347 Spadina Ave. </t>
  </si>
  <si>
    <t xml:space="preserve">300 Rossland Rd East </t>
  </si>
  <si>
    <t xml:space="preserve">102 - 20 Wynford Drive </t>
  </si>
  <si>
    <t xml:space="preserve">5292 Yonge St </t>
  </si>
  <si>
    <t xml:space="preserve">301 - 110 Harbour St </t>
  </si>
  <si>
    <t xml:space="preserve">3585 Lawrence Ave E </t>
  </si>
  <si>
    <t xml:space="preserve">191 Portsmouth Ave </t>
  </si>
  <si>
    <t>318 Ontario Street Unit E</t>
  </si>
  <si>
    <t xml:space="preserve">101 - 615 Davis Dr </t>
  </si>
  <si>
    <t xml:space="preserve">2-170 Lakeview Court </t>
  </si>
  <si>
    <t xml:space="preserve">50 Rolling Hills Dr </t>
  </si>
  <si>
    <t xml:space="preserve">3 - 33A Broadway Ave </t>
  </si>
  <si>
    <t xml:space="preserve">7-8123 Lundy's Lane </t>
  </si>
  <si>
    <t xml:space="preserve">107-155 Main St E </t>
  </si>
  <si>
    <t xml:space="preserve">108 - 3075 Hospital Gate </t>
  </si>
  <si>
    <t xml:space="preserve">7 - 3001 Hospital Gate </t>
  </si>
  <si>
    <t xml:space="preserve">Units 2,3 - 725 Bronte St  S </t>
  </si>
  <si>
    <t xml:space="preserve">1 Mississaga St  E </t>
  </si>
  <si>
    <t xml:space="preserve">101 &amp; 102 - 16 O'Brien St </t>
  </si>
  <si>
    <t xml:space="preserve">501-3095 St Joseph Blvd </t>
  </si>
  <si>
    <t>3192 Logan Farm Dr Po Box 160</t>
  </si>
  <si>
    <t>Osgoode</t>
  </si>
  <si>
    <t xml:space="preserve">32 Simcoe St  S </t>
  </si>
  <si>
    <t xml:space="preserve">2 - 44 Simcoe St  N </t>
  </si>
  <si>
    <t xml:space="preserve">247 Simcoe St N </t>
  </si>
  <si>
    <t xml:space="preserve">5 - 799 Park Rd S </t>
  </si>
  <si>
    <t>2220-2222 Lakeshore Rd W (Oakville Senior Citizens Residence)</t>
  </si>
  <si>
    <t xml:space="preserve">836 Bloor St. West </t>
  </si>
  <si>
    <t xml:space="preserve">797 Somerset St W </t>
  </si>
  <si>
    <t xml:space="preserve">C - 685 Fischer Hallman Rd </t>
  </si>
  <si>
    <t xml:space="preserve">1535 Ottawa St </t>
  </si>
  <si>
    <t xml:space="preserve">1103 Quellette Ave </t>
  </si>
  <si>
    <t xml:space="preserve">R165-10 Gateway Blvd </t>
  </si>
  <si>
    <t xml:space="preserve">6 - 810 10Th St  W </t>
  </si>
  <si>
    <t xml:space="preserve">59E - 1299 Oxford St  E </t>
  </si>
  <si>
    <t xml:space="preserve">4 - 931 Oxford St  E </t>
  </si>
  <si>
    <t xml:space="preserve">903 Jane St </t>
  </si>
  <si>
    <t xml:space="preserve">40 Laird Dr </t>
  </si>
  <si>
    <t xml:space="preserve">14 Isabella St </t>
  </si>
  <si>
    <t xml:space="preserve">F33-F36-4300 Steeles Ave E </t>
  </si>
  <si>
    <t xml:space="preserve">721 Gerrard St E </t>
  </si>
  <si>
    <t xml:space="preserve">14 - 3620 Laird Rd </t>
  </si>
  <si>
    <t>514 Queen St S PO Box 579</t>
  </si>
  <si>
    <t>Paisley</t>
  </si>
  <si>
    <t xml:space="preserve">2547 County Road 29 </t>
  </si>
  <si>
    <t>Pakenham</t>
  </si>
  <si>
    <t xml:space="preserve">2525 old Bronte Road </t>
  </si>
  <si>
    <t xml:space="preserve">10 - 71 Speers Rd </t>
  </si>
  <si>
    <t xml:space="preserve">1007 - 1013 Merivale Rd </t>
  </si>
  <si>
    <t xml:space="preserve">9005 Torbram Rd </t>
  </si>
  <si>
    <t xml:space="preserve">4600 Hwy 7 </t>
  </si>
  <si>
    <t xml:space="preserve">751 Pape Ave </t>
  </si>
  <si>
    <t xml:space="preserve">860 Tecumseh Rd. E </t>
  </si>
  <si>
    <t xml:space="preserve">72 King St W </t>
  </si>
  <si>
    <t xml:space="preserve">1514 Queen St W </t>
  </si>
  <si>
    <t xml:space="preserve">132 Parkdale Ave S </t>
  </si>
  <si>
    <t xml:space="preserve">1439 King St W </t>
  </si>
  <si>
    <t xml:space="preserve">2 - 205 Melvin Ave </t>
  </si>
  <si>
    <t xml:space="preserve">2235 Parkedale Ave </t>
  </si>
  <si>
    <t>255 Dundas Street W Unit 6A</t>
  </si>
  <si>
    <t xml:space="preserve">4062 Confederation Parkway </t>
  </si>
  <si>
    <t xml:space="preserve">C - 201 Preston Pky </t>
  </si>
  <si>
    <t xml:space="preserve">117 Simcoe St N </t>
  </si>
  <si>
    <t xml:space="preserve">402 Parliament St </t>
  </si>
  <si>
    <t xml:space="preserve">10171 Yonge St </t>
  </si>
  <si>
    <t xml:space="preserve">1338 Fourth Ave </t>
  </si>
  <si>
    <t>607 Broadway St Po Box 280</t>
  </si>
  <si>
    <t>Wyoming</t>
  </si>
  <si>
    <t xml:space="preserve">2 - 310 Bridge St  W </t>
  </si>
  <si>
    <t xml:space="preserve">990 River Rd </t>
  </si>
  <si>
    <t>Manotick</t>
  </si>
  <si>
    <t xml:space="preserve">101 - 36 Vodden St  E </t>
  </si>
  <si>
    <t xml:space="preserve">A3 - 1020 Johnson's Lane </t>
  </si>
  <si>
    <t xml:space="preserve">19 - 9699 Jane Street </t>
  </si>
  <si>
    <t xml:space="preserve">106 - 550 Matheson Blvd W </t>
  </si>
  <si>
    <t xml:space="preserve">169 Queen St  E </t>
  </si>
  <si>
    <t xml:space="preserve">5-345 Queen St W </t>
  </si>
  <si>
    <t>1 - 1018 Pelham St. GD</t>
  </si>
  <si>
    <t>232 Durham St E Po Box 1000</t>
  </si>
  <si>
    <t xml:space="preserve">26 - 831 Bovaird Dr  W </t>
  </si>
  <si>
    <t>76 Main St Po Box 10</t>
  </si>
  <si>
    <t>Lion's Head</t>
  </si>
  <si>
    <t xml:space="preserve">A-2 - 1755 Pickering Pky </t>
  </si>
  <si>
    <t>Bayview Plaza 7-10610 Bayview Ave</t>
  </si>
  <si>
    <t xml:space="preserve">10063 Yonge St </t>
  </si>
  <si>
    <t xml:space="preserve">103 - 2860 Denison St </t>
  </si>
  <si>
    <t xml:space="preserve">3447 Kennedy Rd </t>
  </si>
  <si>
    <t xml:space="preserve">2543 Danforth Ave </t>
  </si>
  <si>
    <t xml:space="preserve">491 Lawrence Ave W </t>
  </si>
  <si>
    <t xml:space="preserve">4-30 Rymal Rd E </t>
  </si>
  <si>
    <t xml:space="preserve">Unit 5 - 35 Stone Church Road </t>
  </si>
  <si>
    <t xml:space="preserve">105 - 44 Richmond St W </t>
  </si>
  <si>
    <t>Etobicoke Medical Plaza 106 Humber College Blvd</t>
  </si>
  <si>
    <t xml:space="preserve">57 Foster St </t>
  </si>
  <si>
    <t>Perth</t>
  </si>
  <si>
    <t xml:space="preserve">095 - 80 Dufferin St </t>
  </si>
  <si>
    <t xml:space="preserve">97 Peter St </t>
  </si>
  <si>
    <t>Peterborough Civic Hospital 1 Hospital Dr-W4 Main Fl (out patient)</t>
  </si>
  <si>
    <t xml:space="preserve">9A - 1477 Bayly St </t>
  </si>
  <si>
    <t>46 King St Po Box 160</t>
  </si>
  <si>
    <t xml:space="preserve">98 Weber St  N </t>
  </si>
  <si>
    <t xml:space="preserve">71 Willow St </t>
  </si>
  <si>
    <t xml:space="preserve">4550 Ebenezer Rd </t>
  </si>
  <si>
    <t>Brampton Medical Building 105-164 Queen St E</t>
  </si>
  <si>
    <t xml:space="preserve">1 - 581 Main St E </t>
  </si>
  <si>
    <t xml:space="preserve">140 Woodbridge Ave </t>
  </si>
  <si>
    <t xml:space="preserve">45 Four Winds Dr </t>
  </si>
  <si>
    <t xml:space="preserve">1 - 348 Lakeshore Rd  E </t>
  </si>
  <si>
    <t xml:space="preserve">G02-3850 Finch Ave E </t>
  </si>
  <si>
    <t xml:space="preserve">1740 Montreal Rd </t>
  </si>
  <si>
    <t>Southdown Shopping Centre 1-1375 Southdown Rd</t>
  </si>
  <si>
    <t xml:space="preserve">8-2983 West Oak Trails Blvd </t>
  </si>
  <si>
    <t xml:space="preserve">6 Clairmont St </t>
  </si>
  <si>
    <t xml:space="preserve">161 Bridge Street West </t>
  </si>
  <si>
    <t xml:space="preserve">107 - 13311 Yonge St </t>
  </si>
  <si>
    <t xml:space="preserve">944 King St W </t>
  </si>
  <si>
    <t xml:space="preserve">2nd Floor - 60 Bond St W </t>
  </si>
  <si>
    <t xml:space="preserve">97 King St E </t>
  </si>
  <si>
    <t>Forest Glen Shopping Plaza 3427 Fieldgate Dr</t>
  </si>
  <si>
    <t xml:space="preserve">553 St Clair Ave W </t>
  </si>
  <si>
    <t xml:space="preserve">1995 Finch Ave W </t>
  </si>
  <si>
    <t>101M - 24 Delamere RD PO Box 100</t>
  </si>
  <si>
    <t>Alban</t>
  </si>
  <si>
    <t xml:space="preserve">542 St Philippe St C.P. 324 </t>
  </si>
  <si>
    <t>Alfred</t>
  </si>
  <si>
    <t xml:space="preserve">220a King St. </t>
  </si>
  <si>
    <t xml:space="preserve">3 St Pierre St </t>
  </si>
  <si>
    <t>Bourget</t>
  </si>
  <si>
    <t xml:space="preserve">270 Dalhousie St </t>
  </si>
  <si>
    <t xml:space="preserve">100 Marie Curie Pvt </t>
  </si>
  <si>
    <t xml:space="preserve">107-210 Centrum Blvd </t>
  </si>
  <si>
    <t>867 Rue Notre Dame Po Box 1379</t>
  </si>
  <si>
    <t xml:space="preserve">439 Main St S </t>
  </si>
  <si>
    <t>Alexandria</t>
  </si>
  <si>
    <t xml:space="preserve">80 Main St E </t>
  </si>
  <si>
    <t xml:space="preserve">2701 St Joseph Blvd </t>
  </si>
  <si>
    <t>2246 Laurier St Po Box 760 Stn Main</t>
  </si>
  <si>
    <t xml:space="preserve">262 Montreal Rd </t>
  </si>
  <si>
    <t xml:space="preserve">745B Montreal Rd </t>
  </si>
  <si>
    <t xml:space="preserve">390 Mcarthur Ave </t>
  </si>
  <si>
    <t>601 Limoges RD Unit 1</t>
  </si>
  <si>
    <t>Limoges</t>
  </si>
  <si>
    <t>100 - 1200 Colonial Road PO Box 279</t>
  </si>
  <si>
    <t>Navan</t>
  </si>
  <si>
    <t xml:space="preserve">103 - 595 Montreal Rd </t>
  </si>
  <si>
    <t>26 Principale Street East PO BOX 130</t>
  </si>
  <si>
    <t>Verner</t>
  </si>
  <si>
    <t>20 St David St N Po Box 208</t>
  </si>
  <si>
    <t>Noelville</t>
  </si>
  <si>
    <t>4 Ninth St Po Box 550</t>
  </si>
  <si>
    <t>Hearst</t>
  </si>
  <si>
    <t xml:space="preserve">110-4275 Innes Rd. </t>
  </si>
  <si>
    <t>Centre Medical Plantagenet 181 Old Hwy 17, PO Box 410</t>
  </si>
  <si>
    <t>Plantagenet</t>
  </si>
  <si>
    <t xml:space="preserve">1 King ST E </t>
  </si>
  <si>
    <t>St Charles</t>
  </si>
  <si>
    <t xml:space="preserve">4553 Ste-Catherine ST </t>
  </si>
  <si>
    <t>St. Isidore De Prescott</t>
  </si>
  <si>
    <t>3184 Du Quai AVE Unit 8</t>
  </si>
  <si>
    <t>Wendover</t>
  </si>
  <si>
    <t xml:space="preserve">224-4810 Sheppard Ave E </t>
  </si>
  <si>
    <t xml:space="preserve">464 Division St </t>
  </si>
  <si>
    <t xml:space="preserve">8173 Yonge St </t>
  </si>
  <si>
    <t xml:space="preserve">B - 11 Water St </t>
  </si>
  <si>
    <t>275 Dundas St W Unit 9-10</t>
  </si>
  <si>
    <t xml:space="preserve">89 Norman St </t>
  </si>
  <si>
    <t xml:space="preserve">4-5 - 1801 Rutherford Rd </t>
  </si>
  <si>
    <t xml:space="preserve">300 Main St </t>
  </si>
  <si>
    <t xml:space="preserve">324 Silverthorn Ave </t>
  </si>
  <si>
    <t xml:space="preserve">101 - 1 Belton Blvd </t>
  </si>
  <si>
    <t xml:space="preserve">107-10 Cottrelle Blvd </t>
  </si>
  <si>
    <t xml:space="preserve">76 Main St E </t>
  </si>
  <si>
    <t xml:space="preserve">278 Metcalfe St W </t>
  </si>
  <si>
    <t xml:space="preserve">620 Bloor St </t>
  </si>
  <si>
    <t xml:space="preserve">L5 - 372 Taunton Rd E </t>
  </si>
  <si>
    <t xml:space="preserve">6 - 4234 Lawrence Ave E </t>
  </si>
  <si>
    <t xml:space="preserve">311 Sherbourne St </t>
  </si>
  <si>
    <t xml:space="preserve">5 - 521 Highway 8 </t>
  </si>
  <si>
    <t xml:space="preserve">4972 Dundas St W </t>
  </si>
  <si>
    <t xml:space="preserve">120 Guelph St </t>
  </si>
  <si>
    <t xml:space="preserve">11 - 10 Greensborough Village Circle </t>
  </si>
  <si>
    <t xml:space="preserve">1 - 10990 Chinguacousy Rd </t>
  </si>
  <si>
    <t xml:space="preserve">5 - 1515 Birchmount Rd </t>
  </si>
  <si>
    <t xml:space="preserve">2-456 Holland St W </t>
  </si>
  <si>
    <t xml:space="preserve">8-9301 Bathurst St </t>
  </si>
  <si>
    <t xml:space="preserve">103 - 2101 Brimley Rd </t>
  </si>
  <si>
    <t xml:space="preserve">178 Main St </t>
  </si>
  <si>
    <t xml:space="preserve">43 Collier St </t>
  </si>
  <si>
    <t xml:space="preserve">688 Second Line E </t>
  </si>
  <si>
    <t xml:space="preserve">23-10815 Bathurst St </t>
  </si>
  <si>
    <t xml:space="preserve">5-1464 Adelaide St N </t>
  </si>
  <si>
    <t xml:space="preserve">1-1939 Kennedy Rd </t>
  </si>
  <si>
    <t xml:space="preserve">104 - 60 Lacoste Blvd </t>
  </si>
  <si>
    <t xml:space="preserve">105-126 Wellington St W </t>
  </si>
  <si>
    <t xml:space="preserve">66 - 470 Dundas St  E </t>
  </si>
  <si>
    <t xml:space="preserve">75 Braydon Blvd </t>
  </si>
  <si>
    <t xml:space="preserve">B2-728 Burloak Dr </t>
  </si>
  <si>
    <t xml:space="preserve">B-105 King St W </t>
  </si>
  <si>
    <t xml:space="preserve">220 King St E </t>
  </si>
  <si>
    <t>Gananoque</t>
  </si>
  <si>
    <t xml:space="preserve">640 Queenston Rd </t>
  </si>
  <si>
    <t xml:space="preserve">A5-1575 Upper Ottawa St </t>
  </si>
  <si>
    <t xml:space="preserve">29 Main St E </t>
  </si>
  <si>
    <t xml:space="preserve">1-19 King St </t>
  </si>
  <si>
    <t>Courtland Place Shopping Cntre 1144 Courtland Ave E</t>
  </si>
  <si>
    <t xml:space="preserve">1153 Western Rd </t>
  </si>
  <si>
    <t xml:space="preserve">77 Anishnabeg DR </t>
  </si>
  <si>
    <t>Muncey</t>
  </si>
  <si>
    <t xml:space="preserve">2547 Trout Lake Rd </t>
  </si>
  <si>
    <t xml:space="preserve">C-12 Harrison Garden Blvd </t>
  </si>
  <si>
    <t>1769 Chiefswood Rd Po Box 848</t>
  </si>
  <si>
    <t>Ohsweken</t>
  </si>
  <si>
    <t>2-160 North Street PO Box</t>
  </si>
  <si>
    <t>Stirling</t>
  </si>
  <si>
    <t>1795 Stone Church Road East Unit 5001</t>
  </si>
  <si>
    <t xml:space="preserve">1018 Pape Ave </t>
  </si>
  <si>
    <t xml:space="preserve">4 - 290 Dundas St  W </t>
  </si>
  <si>
    <t xml:space="preserve">170 University Ave W </t>
  </si>
  <si>
    <t xml:space="preserve">390 Crowland Ave </t>
  </si>
  <si>
    <t>Woodstock General Hospital 310 Juliana Dr</t>
  </si>
  <si>
    <t>1520 Steeles Avenue West Unit 101</t>
  </si>
  <si>
    <t xml:space="preserve">2 - 3028 Bur Oak Ave </t>
  </si>
  <si>
    <t xml:space="preserve">102-15955 Airport Rd </t>
  </si>
  <si>
    <t>2250 Bovaird Dr Unit 101 &amp; 102</t>
  </si>
  <si>
    <t xml:space="preserve">6A - 305 Barrie St </t>
  </si>
  <si>
    <t xml:space="preserve">181 Cambria Rd  N </t>
  </si>
  <si>
    <t>Mcmaster University 109b-1280 Main St W</t>
  </si>
  <si>
    <t xml:space="preserve">21 Essa Rd </t>
  </si>
  <si>
    <t xml:space="preserve">5-1235 Bayly St </t>
  </si>
  <si>
    <t xml:space="preserve">14 Lisa St </t>
  </si>
  <si>
    <t xml:space="preserve">128 King ST </t>
  </si>
  <si>
    <t>Burford</t>
  </si>
  <si>
    <t xml:space="preserve">200 Spadina Ave </t>
  </si>
  <si>
    <t xml:space="preserve">732 Principale RUE </t>
  </si>
  <si>
    <t>9242 Highway 17 East RR 1 PO 278</t>
  </si>
  <si>
    <t>Bruce Mines</t>
  </si>
  <si>
    <t>995 Elgin Street West Unit #2</t>
  </si>
  <si>
    <t>409 Lyndoch ST GD</t>
  </si>
  <si>
    <t xml:space="preserve">1795 Kilborn Ave </t>
  </si>
  <si>
    <t xml:space="preserve">360 Wilson Rd S </t>
  </si>
  <si>
    <t xml:space="preserve">1103 Main St </t>
  </si>
  <si>
    <t>Dorset</t>
  </si>
  <si>
    <t xml:space="preserve">220 Dundas St W </t>
  </si>
  <si>
    <t xml:space="preserve">109 - 417 Wellington St </t>
  </si>
  <si>
    <t>53 Colborne St PO Box 508</t>
  </si>
  <si>
    <t xml:space="preserve">140 Scott St </t>
  </si>
  <si>
    <t>5233 Stanley Ave. Unit 10</t>
  </si>
  <si>
    <t xml:space="preserve">1900 Lakeshore Rd W </t>
  </si>
  <si>
    <t xml:space="preserve">6 - 460 Hume St </t>
  </si>
  <si>
    <t xml:space="preserve">2-221 King St E </t>
  </si>
  <si>
    <t>2 Main St S. Box 550</t>
  </si>
  <si>
    <t>Bayfield</t>
  </si>
  <si>
    <t>95 Saginaw Pkwy Unit 2-A</t>
  </si>
  <si>
    <t>1565 16Th ST  E Unit 4</t>
  </si>
  <si>
    <t xml:space="preserve">7-230 Shellard's Lane </t>
  </si>
  <si>
    <t xml:space="preserve">301 Blake St </t>
  </si>
  <si>
    <t xml:space="preserve">26 Hospital Dr </t>
  </si>
  <si>
    <t xml:space="preserve">1B - 29 Toronto St </t>
  </si>
  <si>
    <t xml:space="preserve">10 Main St </t>
  </si>
  <si>
    <t>4-287 Dundas St. E. PO Box 1341</t>
  </si>
  <si>
    <t xml:space="preserve">1 - 2501 Guelph Line </t>
  </si>
  <si>
    <t xml:space="preserve">150 Wynford Dr </t>
  </si>
  <si>
    <t xml:space="preserve">A104 - 11685 Yonge St </t>
  </si>
  <si>
    <t xml:space="preserve">12 - 773 Great Northern Rd </t>
  </si>
  <si>
    <t xml:space="preserve">68 Centennial Pkwy N </t>
  </si>
  <si>
    <t>Portage Professional Building 1-5400 Portage Rd</t>
  </si>
  <si>
    <t xml:space="preserve">104 - 220 Duncan Mill Rd </t>
  </si>
  <si>
    <t xml:space="preserve">21 - 55 West Beaver Creek Rd </t>
  </si>
  <si>
    <t xml:space="preserve">448 Welland Ave </t>
  </si>
  <si>
    <t xml:space="preserve">1935 Sheppard Ave W </t>
  </si>
  <si>
    <t xml:space="preserve">4-106 Drynan Way </t>
  </si>
  <si>
    <t>Seeleys Bay</t>
  </si>
  <si>
    <t xml:space="preserve">5 Concession St N </t>
  </si>
  <si>
    <t>Tamworth</t>
  </si>
  <si>
    <t>6674 Hwy # 38 PO Box 448</t>
  </si>
  <si>
    <t>Verona</t>
  </si>
  <si>
    <t xml:space="preserve">1069 Midland Ave </t>
  </si>
  <si>
    <t xml:space="preserve">200 Church St </t>
  </si>
  <si>
    <t xml:space="preserve">8-2333 Wyecroft Rd </t>
  </si>
  <si>
    <t xml:space="preserve">3 - 255 Salem Rd N </t>
  </si>
  <si>
    <t xml:space="preserve">5-7 Eastvale Dr </t>
  </si>
  <si>
    <t xml:space="preserve">2405 Eglington Ave. E. </t>
  </si>
  <si>
    <t xml:space="preserve">7 - 5633 Finch Ave E </t>
  </si>
  <si>
    <t xml:space="preserve">2543 Pharmacy Ave </t>
  </si>
  <si>
    <t xml:space="preserve">103-3050 Garden St </t>
  </si>
  <si>
    <t xml:space="preserve">105 - 1599 Adelaide St  N </t>
  </si>
  <si>
    <t xml:space="preserve">41 Lakeshore Dr </t>
  </si>
  <si>
    <t xml:space="preserve">A3-1700 Eglinton Ave E </t>
  </si>
  <si>
    <t xml:space="preserve">11 - 1550 Kingston Road </t>
  </si>
  <si>
    <t xml:space="preserve">1885 Glenanna Rd </t>
  </si>
  <si>
    <t xml:space="preserve">59 Old Kingston Rd </t>
  </si>
  <si>
    <t xml:space="preserve">1-389 Main St E </t>
  </si>
  <si>
    <t xml:space="preserve">9B - 8 Automatic Rd </t>
  </si>
  <si>
    <t xml:space="preserve">101-8077 Islington Ave </t>
  </si>
  <si>
    <t xml:space="preserve">7700 Pine Valley Dr </t>
  </si>
  <si>
    <t xml:space="preserve">1327 Pitt St </t>
  </si>
  <si>
    <t xml:space="preserve">29 Plains Rd W </t>
  </si>
  <si>
    <t>665 Plains Rd  E Unit 11</t>
  </si>
  <si>
    <t xml:space="preserve">47 Albert St W </t>
  </si>
  <si>
    <t>Plattsville</t>
  </si>
  <si>
    <t xml:space="preserve">1024 Pleasant Park Rd </t>
  </si>
  <si>
    <t xml:space="preserve">206 - 6375 Dixie Rd </t>
  </si>
  <si>
    <t xml:space="preserve">37 Seguin St </t>
  </si>
  <si>
    <t xml:space="preserve">307 Lancaster St W </t>
  </si>
  <si>
    <t xml:space="preserve">109-20 Polonia Ave </t>
  </si>
  <si>
    <t xml:space="preserve">6 - 68 Bramalea Rd </t>
  </si>
  <si>
    <t xml:space="preserve">1166 Commissioners Rd E </t>
  </si>
  <si>
    <t xml:space="preserve">229 John St, Pontypool </t>
  </si>
  <si>
    <t>Pontypool</t>
  </si>
  <si>
    <t xml:space="preserve">1015 Golf Links Rd </t>
  </si>
  <si>
    <t xml:space="preserve">2600 Birchmount Rd </t>
  </si>
  <si>
    <t xml:space="preserve">682 Kennedy Rd </t>
  </si>
  <si>
    <t>41 Robinson S. PO Box 280</t>
  </si>
  <si>
    <t>Port Burwell</t>
  </si>
  <si>
    <t xml:space="preserve">6 - 49 Mississauga Rd N </t>
  </si>
  <si>
    <t xml:space="preserve">3 - 2 Lakeshore Rd </t>
  </si>
  <si>
    <t xml:space="preserve">101 Lakeport Rd </t>
  </si>
  <si>
    <t xml:space="preserve">2 - 50 Cavan St </t>
  </si>
  <si>
    <t xml:space="preserve">181 Toronto RD </t>
  </si>
  <si>
    <t xml:space="preserve">60 Ontario St </t>
  </si>
  <si>
    <t xml:space="preserve">9-254 Killaly St. W. </t>
  </si>
  <si>
    <t xml:space="preserve">209 Queen St </t>
  </si>
  <si>
    <t xml:space="preserve">1893 Scugog St </t>
  </si>
  <si>
    <t>1024 Bay St Po Box 39</t>
  </si>
  <si>
    <t>Port Rowan</t>
  </si>
  <si>
    <t xml:space="preserve">6-5550 Lawrence Ave E </t>
  </si>
  <si>
    <t>Cambridge Plaza 260 Lakeshore Rd</t>
  </si>
  <si>
    <t xml:space="preserve">4383 Portage Rd </t>
  </si>
  <si>
    <t xml:space="preserve">2761 Hwy 15 </t>
  </si>
  <si>
    <t>Portland</t>
  </si>
  <si>
    <t xml:space="preserve">105 - 1 De Boers Dr </t>
  </si>
  <si>
    <t xml:space="preserve">3-4 - 10725 Mclaughlin Rd </t>
  </si>
  <si>
    <t>496 Main St Po Box 88</t>
  </si>
  <si>
    <t xml:space="preserve">813 Richmond St </t>
  </si>
  <si>
    <t xml:space="preserve">150 Prescott Centre Dr </t>
  </si>
  <si>
    <t>Prescott</t>
  </si>
  <si>
    <t>St. Michael'S Hospital Donnelly - Room B1-034, 30 Bond St.</t>
  </si>
  <si>
    <t>University Campus 339 Windermere Rd</t>
  </si>
  <si>
    <t>Victoria Campus Westminster Site, 800 Commissioners Rd E</t>
  </si>
  <si>
    <t>Glazier Medical Centre 11 Gibb St</t>
  </si>
  <si>
    <t>A1-013 - 268 Grosvenor Street PO Box 5777 STN B</t>
  </si>
  <si>
    <t>550 Wellington Rd PO Box 5777 STN B</t>
  </si>
  <si>
    <t xml:space="preserve">125 Waterloo St S </t>
  </si>
  <si>
    <t xml:space="preserve">225 Preston St </t>
  </si>
  <si>
    <t xml:space="preserve">927 King St E </t>
  </si>
  <si>
    <t xml:space="preserve">Unit A9 - 9600 Islington Avenue </t>
  </si>
  <si>
    <t xml:space="preserve">370 Bayview Dr </t>
  </si>
  <si>
    <t xml:space="preserve">103 - 281 Stone Rd E </t>
  </si>
  <si>
    <t xml:space="preserve">3 - 755 Queensway E </t>
  </si>
  <si>
    <t xml:space="preserve">110 - 555 Prince Charles Drive North </t>
  </si>
  <si>
    <t xml:space="preserve">324 Prince Edward Dr S </t>
  </si>
  <si>
    <t xml:space="preserve">12 - 172 Prince William Way </t>
  </si>
  <si>
    <t xml:space="preserve">Rm M810 - 610 University Ave </t>
  </si>
  <si>
    <t xml:space="preserve">201 - 600 Princess St. </t>
  </si>
  <si>
    <t xml:space="preserve">728 Anderson St </t>
  </si>
  <si>
    <t xml:space="preserve">155 James St S </t>
  </si>
  <si>
    <t xml:space="preserve">6 - 25 Woodstream Blvd </t>
  </si>
  <si>
    <t xml:space="preserve">1645 Bank St. </t>
  </si>
  <si>
    <t xml:space="preserve">795 Broadview Ave </t>
  </si>
  <si>
    <t xml:space="preserve">103-2257 Islington Ave </t>
  </si>
  <si>
    <t xml:space="preserve">8-9019 Bayview Ave </t>
  </si>
  <si>
    <t xml:space="preserve">3 - 2245 Kennedy Rd </t>
  </si>
  <si>
    <t xml:space="preserve">1262 Don Mills Rd </t>
  </si>
  <si>
    <t xml:space="preserve">125 Bell Farm Rd </t>
  </si>
  <si>
    <t xml:space="preserve">99 Sinclair Ave </t>
  </si>
  <si>
    <t xml:space="preserve">101-1420 Burnhamthorpe Rd E </t>
  </si>
  <si>
    <t xml:space="preserve">1A - 9 Progress Avenue </t>
  </si>
  <si>
    <t xml:space="preserve">111-885 Progress Ave </t>
  </si>
  <si>
    <t xml:space="preserve">2-1326 Huron St </t>
  </si>
  <si>
    <t xml:space="preserve">114-1920 Dundas St E </t>
  </si>
  <si>
    <t xml:space="preserve">3 - 678 Guelph Line </t>
  </si>
  <si>
    <t xml:space="preserve">05 - 480 Mapleton Ave </t>
  </si>
  <si>
    <t xml:space="preserve">1473 Danforth Ave </t>
  </si>
  <si>
    <t xml:space="preserve">2706 Alta Vista Dr </t>
  </si>
  <si>
    <t xml:space="preserve">13 Ivanhoe Dr </t>
  </si>
  <si>
    <t xml:space="preserve">3276 St. Clair Ave E </t>
  </si>
  <si>
    <t xml:space="preserve">1400 Provincial Rd </t>
  </si>
  <si>
    <t xml:space="preserve">1500 Upper Middle Rd W </t>
  </si>
  <si>
    <t xml:space="preserve">1615 Dufferin St </t>
  </si>
  <si>
    <t xml:space="preserve">4 - 11755 Bramalea Rd </t>
  </si>
  <si>
    <t xml:space="preserve">3-111 Zenway Blvd </t>
  </si>
  <si>
    <t xml:space="preserve">201 Georgian Drive </t>
  </si>
  <si>
    <t xml:space="preserve">10 Trench St </t>
  </si>
  <si>
    <t xml:space="preserve">101 - 50 Sheppard Ave W </t>
  </si>
  <si>
    <t xml:space="preserve">33 - 2580 Shepard Ave </t>
  </si>
  <si>
    <t xml:space="preserve">100 Princess St </t>
  </si>
  <si>
    <t xml:space="preserve">8 - 215 Queen St  E </t>
  </si>
  <si>
    <t xml:space="preserve">1876 Queen St  E </t>
  </si>
  <si>
    <t xml:space="preserve">116 - 284 Queen St  E </t>
  </si>
  <si>
    <t xml:space="preserve">910 Queenston Rd </t>
  </si>
  <si>
    <t xml:space="preserve">79 Queen St W </t>
  </si>
  <si>
    <t xml:space="preserve">4421 Queen St </t>
  </si>
  <si>
    <t xml:space="preserve">7 - 103 Queen St  N </t>
  </si>
  <si>
    <t>29 Queen ST N PO Box 514</t>
  </si>
  <si>
    <t xml:space="preserve">157 Queen St E </t>
  </si>
  <si>
    <t xml:space="preserve">1289 Marlbrough Crt </t>
  </si>
  <si>
    <t xml:space="preserve">666 Appleby Line </t>
  </si>
  <si>
    <t xml:space="preserve">552 Highland Rd  W </t>
  </si>
  <si>
    <t xml:space="preserve">585 Queen St S </t>
  </si>
  <si>
    <t xml:space="preserve">M-1 - 112 Queenston St </t>
  </si>
  <si>
    <t xml:space="preserve">110 Bearbrook Rd </t>
  </si>
  <si>
    <t xml:space="preserve">135 Queens's Plate Dr </t>
  </si>
  <si>
    <t xml:space="preserve">86 Russell St  W </t>
  </si>
  <si>
    <t xml:space="preserve">220 Sherway Dr </t>
  </si>
  <si>
    <t xml:space="preserve">104 - 145 Queenston Street </t>
  </si>
  <si>
    <t xml:space="preserve">631 Queenston Rd </t>
  </si>
  <si>
    <t xml:space="preserve">302 Queen St E </t>
  </si>
  <si>
    <t xml:space="preserve">150 Sherway Dr </t>
  </si>
  <si>
    <t>101 Queensway W Suite 100 &amp; 150</t>
  </si>
  <si>
    <t xml:space="preserve">4A-2325 Hurontario St </t>
  </si>
  <si>
    <t xml:space="preserve">3427 Derry Rd E </t>
  </si>
  <si>
    <t xml:space="preserve">144 North Front St </t>
  </si>
  <si>
    <t xml:space="preserve">302 Spadina Ave </t>
  </si>
  <si>
    <t xml:space="preserve">3932A Keele St </t>
  </si>
  <si>
    <t>Peanut Plaza 3018 Don Mills Rd</t>
  </si>
  <si>
    <t>Rainbow Mall 1-1 Massey St</t>
  </si>
  <si>
    <t>1460 Idylwild Dr PO Box 326</t>
  </si>
  <si>
    <t>212 Fourth St Box 160</t>
  </si>
  <si>
    <t>Rainy River</t>
  </si>
  <si>
    <t xml:space="preserve">5-1150 Pontiac Dr </t>
  </si>
  <si>
    <t xml:space="preserve">323 Wilson St E </t>
  </si>
  <si>
    <t xml:space="preserve">592 Rathburn Rd W </t>
  </si>
  <si>
    <t xml:space="preserve">343 College St </t>
  </si>
  <si>
    <t xml:space="preserve">6-635 Fourth Line </t>
  </si>
  <si>
    <t xml:space="preserve">10 - 17 Ray Lawson Blvd </t>
  </si>
  <si>
    <t>51G Highway 105 PO Box</t>
  </si>
  <si>
    <t>Red Lake</t>
  </si>
  <si>
    <t xml:space="preserve">7714 Yonge St </t>
  </si>
  <si>
    <t xml:space="preserve">3-3470 Laird Dr </t>
  </si>
  <si>
    <t xml:space="preserve">580 Lancaster St  W </t>
  </si>
  <si>
    <t xml:space="preserve">2737 Keele St </t>
  </si>
  <si>
    <t xml:space="preserve">4922 Dundas Street West </t>
  </si>
  <si>
    <t xml:space="preserve">2-501 Pharmacy Ave </t>
  </si>
  <si>
    <t xml:space="preserve">101-274 Dundas St E </t>
  </si>
  <si>
    <t xml:space="preserve">222 Fairview Dr </t>
  </si>
  <si>
    <t>Espanola Mall 111-800 Centre St</t>
  </si>
  <si>
    <t xml:space="preserve">103-1122 Lasalle Blvd </t>
  </si>
  <si>
    <t xml:space="preserve">A101-3000 Lawrence Ave E </t>
  </si>
  <si>
    <t xml:space="preserve">102 - 5200 Finch Ave E </t>
  </si>
  <si>
    <t xml:space="preserve">1911 Lakehurst Rd </t>
  </si>
  <si>
    <t>Buckhorn</t>
  </si>
  <si>
    <t xml:space="preserve">102-586 Eglinton Ave E </t>
  </si>
  <si>
    <t>470 Robinson Rd RR 1, Peterborough</t>
  </si>
  <si>
    <t>Ennismore</t>
  </si>
  <si>
    <t xml:space="preserve">130 Waverley Rd </t>
  </si>
  <si>
    <t xml:space="preserve">1079 Barton St E </t>
  </si>
  <si>
    <t xml:space="preserve">908 Garth St </t>
  </si>
  <si>
    <t xml:space="preserve">103 - 68 Centennial Pky S </t>
  </si>
  <si>
    <t xml:space="preserve">675 King St E </t>
  </si>
  <si>
    <t xml:space="preserve">108 Kent St. W </t>
  </si>
  <si>
    <t xml:space="preserve">7-3635 Rivergate Way </t>
  </si>
  <si>
    <t xml:space="preserve">1015 Cawthra Rd </t>
  </si>
  <si>
    <t xml:space="preserve">2898 Lake Shore Blvd W </t>
  </si>
  <si>
    <t xml:space="preserve">10-460 Renforth Dr </t>
  </si>
  <si>
    <t xml:space="preserve">1 - 5040 Mainway </t>
  </si>
  <si>
    <t xml:space="preserve">306 Rideau St </t>
  </si>
  <si>
    <t xml:space="preserve">3 - 805 Sydney Street </t>
  </si>
  <si>
    <t xml:space="preserve">14 - 2006 Robertson Rd </t>
  </si>
  <si>
    <t xml:space="preserve">11 Selkirk Ave </t>
  </si>
  <si>
    <t xml:space="preserve">1084 Rest Acres Rd </t>
  </si>
  <si>
    <t xml:space="preserve">202 - 130 Dundas St  E </t>
  </si>
  <si>
    <t xml:space="preserve">4/5 - 3750B Laird Rd </t>
  </si>
  <si>
    <t xml:space="preserve">C102 - 240 Sparks St </t>
  </si>
  <si>
    <t xml:space="preserve">740 Hyde Park Rd </t>
  </si>
  <si>
    <t xml:space="preserve">86 Angeline St S </t>
  </si>
  <si>
    <t xml:space="preserve">2 Elgin Park Dr </t>
  </si>
  <si>
    <t>North American Life Building 17-5650 Yonge St</t>
  </si>
  <si>
    <t xml:space="preserve">1454 Ouellette Ave </t>
  </si>
  <si>
    <t xml:space="preserve">1615 Orleans Blvd </t>
  </si>
  <si>
    <t xml:space="preserve">372 Queen St E </t>
  </si>
  <si>
    <t>Acton</t>
  </si>
  <si>
    <t xml:space="preserve">17-475 Westney Rd N </t>
  </si>
  <si>
    <t xml:space="preserve">955 Westney Rd S </t>
  </si>
  <si>
    <t xml:space="preserve">240 Harwood Ave S </t>
  </si>
  <si>
    <t xml:space="preserve">149 Young St </t>
  </si>
  <si>
    <t xml:space="preserve">370 Wilson St E </t>
  </si>
  <si>
    <t xml:space="preserve">22 Baskin Dr </t>
  </si>
  <si>
    <t>123 Marks St PO Box 490</t>
  </si>
  <si>
    <t>Atikokan</t>
  </si>
  <si>
    <t>93 Notre Dame St W Po Box 40</t>
  </si>
  <si>
    <t>Azilda</t>
  </si>
  <si>
    <t>Bayfield Mall 320 Bayfield St</t>
  </si>
  <si>
    <t>190 Cundles Rd E RR 3</t>
  </si>
  <si>
    <t xml:space="preserve">353 Duckworth St </t>
  </si>
  <si>
    <t xml:space="preserve">567 Essa Rd </t>
  </si>
  <si>
    <t xml:space="preserve">68 Maple Ave </t>
  </si>
  <si>
    <t xml:space="preserve">121 Wellington St W </t>
  </si>
  <si>
    <t xml:space="preserve">4486 Ontario Street </t>
  </si>
  <si>
    <t>Dundas Square 173 Dundas St E</t>
  </si>
  <si>
    <t xml:space="preserve">104-210 Dundas St E </t>
  </si>
  <si>
    <t xml:space="preserve">405 Queen St. S. </t>
  </si>
  <si>
    <t xml:space="preserve">55 Hwy #118 West </t>
  </si>
  <si>
    <t xml:space="preserve">3 - 36 Mcdonald St </t>
  </si>
  <si>
    <t>461 Holland St. W Building O</t>
  </si>
  <si>
    <t>2100 Bovaird Dr Brampton Civic Hospital</t>
  </si>
  <si>
    <t>Centennial Mall 227 Vodden St E</t>
  </si>
  <si>
    <t>Greyrose Plaza 10035 Hurontario St.</t>
  </si>
  <si>
    <t>10425 Kennedy Rd N RR 4</t>
  </si>
  <si>
    <t>Brampton Shoppers World 499 Main St S</t>
  </si>
  <si>
    <t xml:space="preserve">A01-545 Steeles Ave W </t>
  </si>
  <si>
    <t>Westbram Plaza 398 Queen St W</t>
  </si>
  <si>
    <t xml:space="preserve">1 Main St </t>
  </si>
  <si>
    <t xml:space="preserve">30 Pearl St W </t>
  </si>
  <si>
    <t>Burlingwood Centre 2400 Guelph Line</t>
  </si>
  <si>
    <t xml:space="preserve">5061 New St </t>
  </si>
  <si>
    <t>Upper Brant Plaza 2201 Brant St</t>
  </si>
  <si>
    <t xml:space="preserve">351 Argyle Street South </t>
  </si>
  <si>
    <t xml:space="preserve">350 Conestoga Boulevard </t>
  </si>
  <si>
    <t>2100 Dundas St Po Box 640</t>
  </si>
  <si>
    <t>Cardinal</t>
  </si>
  <si>
    <t xml:space="preserve">403 McNaughton Ave W </t>
  </si>
  <si>
    <t xml:space="preserve">401 St. Clair St </t>
  </si>
  <si>
    <t xml:space="preserve">55 First Ave S </t>
  </si>
  <si>
    <t xml:space="preserve">1 Huron St </t>
  </si>
  <si>
    <t xml:space="preserve">1 - 178 Citation Dr </t>
  </si>
  <si>
    <t xml:space="preserve">2 - 178 Citation Dr </t>
  </si>
  <si>
    <t>Jane &amp; Shoreham Plaza 4702 Jane St</t>
  </si>
  <si>
    <t xml:space="preserve">60 Hatt St </t>
  </si>
  <si>
    <t xml:space="preserve">155 Lock St E </t>
  </si>
  <si>
    <t>31 Nova Scotia Walk First Floor</t>
  </si>
  <si>
    <t>123 Main St PO Box 220</t>
  </si>
  <si>
    <t xml:space="preserve">4890 Dundas St W </t>
  </si>
  <si>
    <t xml:space="preserve">190 Sherway Dr </t>
  </si>
  <si>
    <t xml:space="preserve">310 Garrison Rd </t>
  </si>
  <si>
    <t xml:space="preserve">305 Main St </t>
  </si>
  <si>
    <t>Geraldton</t>
  </si>
  <si>
    <t xml:space="preserve">2116 Montreal Rd </t>
  </si>
  <si>
    <t xml:space="preserve">144-1980 Ogilvie Rd </t>
  </si>
  <si>
    <t xml:space="preserve">67 Kingston St </t>
  </si>
  <si>
    <t xml:space="preserve">265 Eramosa Rd </t>
  </si>
  <si>
    <t xml:space="preserve">103-105 Silvercreek Parkway N </t>
  </si>
  <si>
    <t xml:space="preserve">140-666 Woolwich St </t>
  </si>
  <si>
    <t xml:space="preserve">55 Wyndham St N </t>
  </si>
  <si>
    <t xml:space="preserve">224 Highland St </t>
  </si>
  <si>
    <t xml:space="preserve">1119 Fennell Ave E </t>
  </si>
  <si>
    <t>Lloyd D Jackson Square 18-2 King St W</t>
  </si>
  <si>
    <t xml:space="preserve">447 Main St E </t>
  </si>
  <si>
    <t xml:space="preserve">21 - 640 Mohawk Rd W </t>
  </si>
  <si>
    <t xml:space="preserve">126 Queenston Rd </t>
  </si>
  <si>
    <t xml:space="preserve">505 Rymal Rd E </t>
  </si>
  <si>
    <t xml:space="preserve">1395 Upper Ottawa St </t>
  </si>
  <si>
    <t xml:space="preserve">13-930 Upper Paradise Rd </t>
  </si>
  <si>
    <t xml:space="preserve">517 Upper Sherman Ave </t>
  </si>
  <si>
    <t xml:space="preserve">342 10th St </t>
  </si>
  <si>
    <t>4-7975 Yonge St N P.O Box 7047</t>
  </si>
  <si>
    <t xml:space="preserve">4048 Carling Ave </t>
  </si>
  <si>
    <t xml:space="preserve">300 Eagleson Rd </t>
  </si>
  <si>
    <t xml:space="preserve">832 March Rd </t>
  </si>
  <si>
    <t xml:space="preserve">B - 142 Progress Cres </t>
  </si>
  <si>
    <t>Kapuskasing</t>
  </si>
  <si>
    <t>76 Arlington Drive Building 'C'</t>
  </si>
  <si>
    <t xml:space="preserve">1116 Sutton St </t>
  </si>
  <si>
    <t xml:space="preserve">696 Belmont Ave W </t>
  </si>
  <si>
    <t xml:space="preserve">851 Fischer-Hallman Rd </t>
  </si>
  <si>
    <t xml:space="preserve">537 Frederick St </t>
  </si>
  <si>
    <t>Highland Centre 324 Highland Rd W</t>
  </si>
  <si>
    <t xml:space="preserve">16 - 1405 Ottawa St N </t>
  </si>
  <si>
    <t>197 Talbot Street West Suite 204</t>
  </si>
  <si>
    <t>Lindsay Square Shopping Centre 401 Kent St W</t>
  </si>
  <si>
    <t xml:space="preserve">1593 Adelaide St N </t>
  </si>
  <si>
    <t xml:space="preserve">1375 Beaverbrook Ave </t>
  </si>
  <si>
    <t xml:space="preserve">1240 Commissioners Rd W </t>
  </si>
  <si>
    <t xml:space="preserve">1551 Dundas St E </t>
  </si>
  <si>
    <t xml:space="preserve">1795 Ernest Ave </t>
  </si>
  <si>
    <t xml:space="preserve">1505 Highbury Ave N. </t>
  </si>
  <si>
    <t xml:space="preserve">350 Oxford St  E </t>
  </si>
  <si>
    <t xml:space="preserve">101 King St </t>
  </si>
  <si>
    <t>Longlac</t>
  </si>
  <si>
    <t>Manotick Mews Shopping Ctr 1160 Beaverwood Rd, PO Box 370 Stn Main</t>
  </si>
  <si>
    <t xml:space="preserve">90 Copper Creek Dr </t>
  </si>
  <si>
    <t xml:space="preserve">54 Sykes St N </t>
  </si>
  <si>
    <t xml:space="preserve">6541 Derry Rd </t>
  </si>
  <si>
    <t>Central Parkway Mall 377 Burnhamthorpe Rd E</t>
  </si>
  <si>
    <t>6045 Creditview Rd Unit F01</t>
  </si>
  <si>
    <t xml:space="preserve">16-3221 Derry Rd W </t>
  </si>
  <si>
    <t xml:space="preserve">3100 Dixie Rd </t>
  </si>
  <si>
    <t xml:space="preserve">B7-1240 Eglinton Ave W </t>
  </si>
  <si>
    <t xml:space="preserve">3010 Thomas St </t>
  </si>
  <si>
    <t>Barrhaven Mall 900 Greenbank Rd</t>
  </si>
  <si>
    <t xml:space="preserve">350 Cresthaven Dr </t>
  </si>
  <si>
    <t xml:space="preserve">2144 Robertson Rd </t>
  </si>
  <si>
    <t xml:space="preserve">1363B Woodroffe Ave </t>
  </si>
  <si>
    <t xml:space="preserve">16900 Yonge St </t>
  </si>
  <si>
    <t xml:space="preserve">6484 Lundy's Lane </t>
  </si>
  <si>
    <t>54 Front St Po Box 38</t>
  </si>
  <si>
    <t>Nipigon</t>
  </si>
  <si>
    <t xml:space="preserve">1205 Fisher Street </t>
  </si>
  <si>
    <t xml:space="preserve">3560 Bathurst St </t>
  </si>
  <si>
    <t xml:space="preserve">100 - 2441 Lakeshore Rd  W </t>
  </si>
  <si>
    <t xml:space="preserve">523 Maple Grove Dr </t>
  </si>
  <si>
    <t xml:space="preserve">520 Riddell Rd </t>
  </si>
  <si>
    <t xml:space="preserve">58 Mississaga St E </t>
  </si>
  <si>
    <t>Orleans Medical Dental Buildng 2555 St Joseph Blvd</t>
  </si>
  <si>
    <t xml:space="preserve">160-110 Place D'Orleans Dr. </t>
  </si>
  <si>
    <t xml:space="preserve">438 King St W </t>
  </si>
  <si>
    <t>Billings Bridge Shopping Cntre 2269 Riverside Dr</t>
  </si>
  <si>
    <t xml:space="preserve">2950 Carling Ave. </t>
  </si>
  <si>
    <t>Carlingwood Plaza 35a-2121 Carling Ave</t>
  </si>
  <si>
    <t xml:space="preserve">160 Elgin St </t>
  </si>
  <si>
    <t>Elmvale Acres Shopping Centre 1910 St Laurent Blvd</t>
  </si>
  <si>
    <t>Hampton Park Plaza 1415 Carling Ave</t>
  </si>
  <si>
    <t xml:space="preserve">407 Laurier Ave W </t>
  </si>
  <si>
    <t>Lincoln Heights Galleria 2525 Carling Ave</t>
  </si>
  <si>
    <t xml:space="preserve">1A - 1595 Merivale Rd </t>
  </si>
  <si>
    <t xml:space="preserve">753 Montreal Rd </t>
  </si>
  <si>
    <t xml:space="preserve">200 Rideau St </t>
  </si>
  <si>
    <t xml:space="preserve">29-1620 Scott St </t>
  </si>
  <si>
    <t>1725 Walkley Rd Unit C</t>
  </si>
  <si>
    <t xml:space="preserve">1190 Wellington St </t>
  </si>
  <si>
    <t xml:space="preserve">1415-1st Avenue West </t>
  </si>
  <si>
    <t xml:space="preserve">963 2nd Ave E </t>
  </si>
  <si>
    <t xml:space="preserve">1507 - 9th Ave. E. </t>
  </si>
  <si>
    <t xml:space="preserve">72 Grand River St N </t>
  </si>
  <si>
    <t>Pembroke Mall 1100 Pembroke St E</t>
  </si>
  <si>
    <t xml:space="preserve">215 Pembroke St E </t>
  </si>
  <si>
    <t xml:space="preserve">39 Drummond St W </t>
  </si>
  <si>
    <t>Victoria Street Plaza 1011 Victoria St</t>
  </si>
  <si>
    <t>Portage Place 1154 Chemong Rd</t>
  </si>
  <si>
    <t xml:space="preserve">85 George St N </t>
  </si>
  <si>
    <t xml:space="preserve">1900 Dixie Rd </t>
  </si>
  <si>
    <t xml:space="preserve">28-1822 Whites Rd </t>
  </si>
  <si>
    <t>97 Main St Po Box 674</t>
  </si>
  <si>
    <t xml:space="preserve">466 Goderich St. </t>
  </si>
  <si>
    <t xml:space="preserve">339 Raglan St </t>
  </si>
  <si>
    <t xml:space="preserve">13291 Yonge St </t>
  </si>
  <si>
    <t xml:space="preserve">9625 Yonge St </t>
  </si>
  <si>
    <t xml:space="preserve">697 Cathcart Blvd </t>
  </si>
  <si>
    <t xml:space="preserve">170 East St </t>
  </si>
  <si>
    <t xml:space="preserve">13 Second Line West </t>
  </si>
  <si>
    <t xml:space="preserve">129 Trunk Rd </t>
  </si>
  <si>
    <t xml:space="preserve">2447 Kingston Rd </t>
  </si>
  <si>
    <t>Kingston Square 4459 Kingston Rd</t>
  </si>
  <si>
    <t xml:space="preserve">2682 Eglinton Ave E </t>
  </si>
  <si>
    <t>Ellmark Shopping Centre 1127 Markham Rd</t>
  </si>
  <si>
    <t xml:space="preserve">3030 Lawrence Ave E </t>
  </si>
  <si>
    <t xml:space="preserve">1371 Neilson Rd </t>
  </si>
  <si>
    <t>Scarborough North Medical Arts Building 4040 Finch Ave E, Suite 106</t>
  </si>
  <si>
    <t>60A Front St PO Box 159 Stn Main</t>
  </si>
  <si>
    <t>Sioux Lookout</t>
  </si>
  <si>
    <t xml:space="preserve">2 Beckwith St N </t>
  </si>
  <si>
    <t>Smiths Falls</t>
  </si>
  <si>
    <t xml:space="preserve">91 Cornelia St W </t>
  </si>
  <si>
    <t xml:space="preserve">174 Albert St. S </t>
  </si>
  <si>
    <t xml:space="preserve">111 Queenston St </t>
  </si>
  <si>
    <t>Fiesta Mall 102 Hwy 8</t>
  </si>
  <si>
    <t xml:space="preserve">101 - 5779 Main St </t>
  </si>
  <si>
    <t xml:space="preserve">205-555 Barrydowne Rd </t>
  </si>
  <si>
    <t xml:space="preserve">555 Barrydowne Rd </t>
  </si>
  <si>
    <t xml:space="preserve">1975 Bancroft Dr </t>
  </si>
  <si>
    <t xml:space="preserve">117b Cedar St </t>
  </si>
  <si>
    <t xml:space="preserve">848 Lasalle Blvd </t>
  </si>
  <si>
    <t xml:space="preserve">107-2009 Long Lake Rd </t>
  </si>
  <si>
    <t>The Promenade 183-1 Promenade Cir</t>
  </si>
  <si>
    <t>Pine Plaza 1A - 9 Pine St N</t>
  </si>
  <si>
    <t xml:space="preserve">100-1265 Arthur St E </t>
  </si>
  <si>
    <t xml:space="preserve">103-119 Pine St S </t>
  </si>
  <si>
    <t xml:space="preserve">1235 Wilson Ave </t>
  </si>
  <si>
    <t xml:space="preserve">159 Yonge St </t>
  </si>
  <si>
    <t xml:space="preserve">393 Spadina Rd </t>
  </si>
  <si>
    <t xml:space="preserve">401 Yonge St </t>
  </si>
  <si>
    <t xml:space="preserve">48 Yonge St </t>
  </si>
  <si>
    <t xml:space="preserve">C28-29 - 50 Bloor St W </t>
  </si>
  <si>
    <t xml:space="preserve">1820 Bayview Ave </t>
  </si>
  <si>
    <t xml:space="preserve">807 Broadview Ave </t>
  </si>
  <si>
    <t xml:space="preserve">440 Browns Line </t>
  </si>
  <si>
    <t xml:space="preserve">1421 Dundas St W </t>
  </si>
  <si>
    <t xml:space="preserve">76 Grenville St </t>
  </si>
  <si>
    <t xml:space="preserve">Unit B-249 Marlee Ave </t>
  </si>
  <si>
    <t>Moore Park Plaza 325 Moore Ave</t>
  </si>
  <si>
    <t xml:space="preserve">1093 Queen St  W </t>
  </si>
  <si>
    <t xml:space="preserve">109 Dundas St E </t>
  </si>
  <si>
    <t xml:space="preserve">3080 Hwy 69 N </t>
  </si>
  <si>
    <t>Val Caron</t>
  </si>
  <si>
    <t xml:space="preserve">440 James St </t>
  </si>
  <si>
    <t>First Waterford Place Plaza RR#3</t>
  </si>
  <si>
    <t>Waterford</t>
  </si>
  <si>
    <t xml:space="preserve">425 University Ave E </t>
  </si>
  <si>
    <t xml:space="preserve">585 Weber St N </t>
  </si>
  <si>
    <t>200 Fitch St BLDG E</t>
  </si>
  <si>
    <t xml:space="preserve">399 King St </t>
  </si>
  <si>
    <t xml:space="preserve">3900 Rutherford Rd </t>
  </si>
  <si>
    <t xml:space="preserve">706 Dundas St. </t>
  </si>
  <si>
    <t xml:space="preserve">379 Springbank Ave N </t>
  </si>
  <si>
    <t>17-99 Wayne Gretzky Parkway St. Joseph's Lifecare Centre</t>
  </si>
  <si>
    <t xml:space="preserve">730 Upper James St </t>
  </si>
  <si>
    <t xml:space="preserve">325 Thorold Rd </t>
  </si>
  <si>
    <t>7-9889 Hwy #48 Unit #7</t>
  </si>
  <si>
    <t xml:space="preserve">430 Ottawa St </t>
  </si>
  <si>
    <t xml:space="preserve">260 St Paul Ave </t>
  </si>
  <si>
    <t xml:space="preserve">331 Dundurn St S </t>
  </si>
  <si>
    <t xml:space="preserve">234 Parkdale Ave N </t>
  </si>
  <si>
    <t xml:space="preserve">841-845 Consortium Crt </t>
  </si>
  <si>
    <t xml:space="preserve">6 - 2267 Islington Ave </t>
  </si>
  <si>
    <t xml:space="preserve">11-680 Rexdale Blvd </t>
  </si>
  <si>
    <t xml:space="preserve">106-1620 Albion Rd </t>
  </si>
  <si>
    <t xml:space="preserve">105 - 22 Richmond St </t>
  </si>
  <si>
    <t xml:space="preserve">4B-10520 Yonge St </t>
  </si>
  <si>
    <t xml:space="preserve">129 Church St  S </t>
  </si>
  <si>
    <t xml:space="preserve">23 - 1285 Elgin Mills Rd E </t>
  </si>
  <si>
    <t xml:space="preserve">10243 Yonge St </t>
  </si>
  <si>
    <t xml:space="preserve">22-328 Hwy 7 E </t>
  </si>
  <si>
    <t>6265 Perth St Unit 1</t>
  </si>
  <si>
    <t>Richmond</t>
  </si>
  <si>
    <t xml:space="preserve">141 Richmond St </t>
  </si>
  <si>
    <t xml:space="preserve">9206 Yonge St </t>
  </si>
  <si>
    <t>6146 Perth ST Box 748</t>
  </si>
  <si>
    <t xml:space="preserve">10815 Yonge St </t>
  </si>
  <si>
    <t xml:space="preserve">4 - 1570 Kipling Ave </t>
  </si>
  <si>
    <t xml:space="preserve">515 Riddell Rd </t>
  </si>
  <si>
    <t xml:space="preserve">390 Rideau St </t>
  </si>
  <si>
    <t>22 Main St E Po Box 1028</t>
  </si>
  <si>
    <t>Ridgetown</t>
  </si>
  <si>
    <t xml:space="preserve">167 Jolliffe AVE </t>
  </si>
  <si>
    <t>Rockwood</t>
  </si>
  <si>
    <t xml:space="preserve">98 Highland Rd W </t>
  </si>
  <si>
    <t xml:space="preserve">7-2 Castlewood Blvd </t>
  </si>
  <si>
    <t xml:space="preserve">101 - 150 Lakeshore Rd  W </t>
  </si>
  <si>
    <t xml:space="preserve">8A - 250 Taunton Rd E </t>
  </si>
  <si>
    <t xml:space="preserve">8 - 575 River Glen Blvd </t>
  </si>
  <si>
    <t>2086 Lawrence Ave W Unit 1-2</t>
  </si>
  <si>
    <t xml:space="preserve">A3-2163 Sixth Line </t>
  </si>
  <si>
    <t xml:space="preserve">3 - 1256 Mosley St </t>
  </si>
  <si>
    <t>1525 Bristol Rd W Unit 14 &amp; 15</t>
  </si>
  <si>
    <t xml:space="preserve">1260 Golf Links Rd </t>
  </si>
  <si>
    <t xml:space="preserve">2 - 1866 Oxford St W </t>
  </si>
  <si>
    <t xml:space="preserve">1 - 168 Barton St </t>
  </si>
  <si>
    <t xml:space="preserve">B8-9 - 20 Rivermont Rd </t>
  </si>
  <si>
    <t xml:space="preserve">7775 Wyandotte St E </t>
  </si>
  <si>
    <t xml:space="preserve">3 - 5 Cherrycrest Dr </t>
  </si>
  <si>
    <t xml:space="preserve">303 King St E </t>
  </si>
  <si>
    <t xml:space="preserve">2817 Riverside Dr </t>
  </si>
  <si>
    <t>39 Meredith ST P.O.BOX 344</t>
  </si>
  <si>
    <t xml:space="preserve">191 Main St S </t>
  </si>
  <si>
    <t xml:space="preserve">181 Queen St S </t>
  </si>
  <si>
    <t>Streetsville</t>
  </si>
  <si>
    <t xml:space="preserve">119 Tudhope St </t>
  </si>
  <si>
    <t xml:space="preserve">104 - 170 Rockhaven Lane </t>
  </si>
  <si>
    <t>2768 Laurier St PO Box 489</t>
  </si>
  <si>
    <t xml:space="preserve">5 - 815 Weber St  E </t>
  </si>
  <si>
    <t>175 Alma St PO Box 670</t>
  </si>
  <si>
    <t xml:space="preserve">576 Rogers Rd </t>
  </si>
  <si>
    <t xml:space="preserve">140 Rolling Hills Dro </t>
  </si>
  <si>
    <t xml:space="preserve">8-110 Ansley Grove Rd </t>
  </si>
  <si>
    <t xml:space="preserve">2888 Bathurst St </t>
  </si>
  <si>
    <t xml:space="preserve">188 East Main St </t>
  </si>
  <si>
    <t xml:space="preserve">402 Wyandotte St W </t>
  </si>
  <si>
    <t xml:space="preserve">870 Lawrence Rd </t>
  </si>
  <si>
    <t>Rosedale Medical Centre 600 Sherbourne St</t>
  </si>
  <si>
    <t xml:space="preserve">2525 Roseville Garden Dr </t>
  </si>
  <si>
    <t xml:space="preserve">202 Highway 130 </t>
  </si>
  <si>
    <t>Rosslyn</t>
  </si>
  <si>
    <t xml:space="preserve">5503 62 Hwy </t>
  </si>
  <si>
    <t xml:space="preserve">123 King St </t>
  </si>
  <si>
    <t>414 Main St Po Box 1480</t>
  </si>
  <si>
    <t xml:space="preserve">65 Donly Drive N. </t>
  </si>
  <si>
    <t xml:space="preserve">17 Norfolk St S </t>
  </si>
  <si>
    <t xml:space="preserve">115 Pembroke St W </t>
  </si>
  <si>
    <t xml:space="preserve">77 Provost Dr </t>
  </si>
  <si>
    <t xml:space="preserve">295 College St </t>
  </si>
  <si>
    <t xml:space="preserve">84 Gordon St </t>
  </si>
  <si>
    <t xml:space="preserve">1A - 8100 Yonge St </t>
  </si>
  <si>
    <t xml:space="preserve">3065 Pharmacy Ave </t>
  </si>
  <si>
    <t xml:space="preserve">111-112 - 370 Highway 7  E </t>
  </si>
  <si>
    <t xml:space="preserve">108-1 Quarry Ridge </t>
  </si>
  <si>
    <t xml:space="preserve">1-2524 Third Line </t>
  </si>
  <si>
    <t>131 JOHN ST. E. PO BOX 427</t>
  </si>
  <si>
    <t xml:space="preserve">6 - 181 Livingstone St  E </t>
  </si>
  <si>
    <t xml:space="preserve">H - 305 Royal West Dr </t>
  </si>
  <si>
    <t xml:space="preserve">1436 Royal York Rd </t>
  </si>
  <si>
    <t xml:space="preserve">553 Sammon Ave </t>
  </si>
  <si>
    <t>110 Craig St Po Box 40</t>
  </si>
  <si>
    <t xml:space="preserve">2-5283 Rutherford Rd </t>
  </si>
  <si>
    <t xml:space="preserve">113 - 18 Wynford Dr </t>
  </si>
  <si>
    <t xml:space="preserve">4 - 6990 Creditview Rd </t>
  </si>
  <si>
    <t xml:space="preserve">16 Grand Rd </t>
  </si>
  <si>
    <t>11 Champlain St Po Box 280</t>
  </si>
  <si>
    <t xml:space="preserve">203-207 Garafraxa St N </t>
  </si>
  <si>
    <t>Durham</t>
  </si>
  <si>
    <t xml:space="preserve">63 5th St </t>
  </si>
  <si>
    <t>201 Ambridge Dr Po Box 610</t>
  </si>
  <si>
    <t xml:space="preserve">51 Kent St W </t>
  </si>
  <si>
    <t>14 Fourth Ave Po Box 1804 Stn Main</t>
  </si>
  <si>
    <t xml:space="preserve">144 Griffin St </t>
  </si>
  <si>
    <t>Smithville</t>
  </si>
  <si>
    <t>7377 Hwy 26 203 Main St E, PO Box 100</t>
  </si>
  <si>
    <t>Stayner</t>
  </si>
  <si>
    <t xml:space="preserve">228 King St </t>
  </si>
  <si>
    <t>55 Josephine St Po Box 1090</t>
  </si>
  <si>
    <t xml:space="preserve">29 - 5155 Spectrum Way </t>
  </si>
  <si>
    <t xml:space="preserve">150 - 905 Rymal Rd  E </t>
  </si>
  <si>
    <t xml:space="preserve">2-3038 Hurontario St </t>
  </si>
  <si>
    <t xml:space="preserve">16A Main St  N </t>
  </si>
  <si>
    <t xml:space="preserve">70 North Court Street </t>
  </si>
  <si>
    <t xml:space="preserve">417 Scott Street </t>
  </si>
  <si>
    <t xml:space="preserve">115 West Arthur Street </t>
  </si>
  <si>
    <t xml:space="preserve">1015 Dawson Road </t>
  </si>
  <si>
    <t xml:space="preserve">5-3650 Lobsinger Line </t>
  </si>
  <si>
    <t>Saint Clements</t>
  </si>
  <si>
    <t xml:space="preserve">5-284 Geneva St </t>
  </si>
  <si>
    <t xml:space="preserve">19 - 111 Fourth Ave </t>
  </si>
  <si>
    <t xml:space="preserve">28 - 33 Lakeshore Rd </t>
  </si>
  <si>
    <t xml:space="preserve">847 Barton St  E </t>
  </si>
  <si>
    <t>550 Fennell Ave E Unit 6B</t>
  </si>
  <si>
    <t xml:space="preserve">146 Ottawa St N </t>
  </si>
  <si>
    <t>10510 Torbram Rd Units D-E</t>
  </si>
  <si>
    <t>Eglinton Commercial Centre 10B-30 Eglinton Ave W</t>
  </si>
  <si>
    <t xml:space="preserve">170 Sandalwood Parkway E </t>
  </si>
  <si>
    <t xml:space="preserve">3211 Sandwich St </t>
  </si>
  <si>
    <t xml:space="preserve">3-902 Lockhart Rd </t>
  </si>
  <si>
    <t>1 - 604 Santa Maria Blvd Building C</t>
  </si>
  <si>
    <t xml:space="preserve">L07 - 2 Bloor St W </t>
  </si>
  <si>
    <t xml:space="preserve">206 Maxwell St </t>
  </si>
  <si>
    <t>329 Main St General Delivery</t>
  </si>
  <si>
    <t>Sauble Beach</t>
  </si>
  <si>
    <t xml:space="preserve">200 Highland Rd W </t>
  </si>
  <si>
    <t xml:space="preserve">309B-310A - 7700 Hurontario St </t>
  </si>
  <si>
    <t xml:space="preserve">2 - 375 Howden Blvd </t>
  </si>
  <si>
    <t xml:space="preserve">2528 Jane St </t>
  </si>
  <si>
    <t xml:space="preserve">880 Browns Line </t>
  </si>
  <si>
    <t xml:space="preserve">3 - 1375 Danforth Rd </t>
  </si>
  <si>
    <t xml:space="preserve">2296 Eglinton Ave E </t>
  </si>
  <si>
    <t xml:space="preserve">570 University Ave E </t>
  </si>
  <si>
    <t>50 Dr Kay DR Units 11A and 12A</t>
  </si>
  <si>
    <t xml:space="preserve">107 &amp; 108 - 350 Scott St </t>
  </si>
  <si>
    <t xml:space="preserve">1000 Simcoe St N </t>
  </si>
  <si>
    <t xml:space="preserve">2757 King St E </t>
  </si>
  <si>
    <t xml:space="preserve">1685 Tech Avenue </t>
  </si>
  <si>
    <t xml:space="preserve">15 Grand Marshall Dr </t>
  </si>
  <si>
    <t xml:space="preserve">815 Lorne St </t>
  </si>
  <si>
    <t xml:space="preserve">228 Queen St  E </t>
  </si>
  <si>
    <t>Morrisburg Shopping Centre 45 Main St, PO Box 732</t>
  </si>
  <si>
    <t>Morrisburg</t>
  </si>
  <si>
    <t>254 King St W Po Box 610</t>
  </si>
  <si>
    <t>507 Main St PO Box 757</t>
  </si>
  <si>
    <t>Winchester</t>
  </si>
  <si>
    <t xml:space="preserve">20 - 3981 Major Mackenzie Dr </t>
  </si>
  <si>
    <t xml:space="preserve">3 - 250 Shields Crt </t>
  </si>
  <si>
    <t xml:space="preserve">W1 - 865 York Mills Rd </t>
  </si>
  <si>
    <t xml:space="preserve">1 - 726 Upper Gage Ave </t>
  </si>
  <si>
    <t xml:space="preserve">3-8 Shadlock St </t>
  </si>
  <si>
    <t xml:space="preserve">9-1601 River Rd. E </t>
  </si>
  <si>
    <t xml:space="preserve">19101 Leslie St </t>
  </si>
  <si>
    <t>Sharon</t>
  </si>
  <si>
    <t xml:space="preserve">1428 Walkley Rd </t>
  </si>
  <si>
    <t xml:space="preserve">401 Frood Rd </t>
  </si>
  <si>
    <t xml:space="preserve">103 - 712 Main St E </t>
  </si>
  <si>
    <t xml:space="preserve">5A-1474 Pickwick Dr </t>
  </si>
  <si>
    <t xml:space="preserve">7 - 579 Kerr St </t>
  </si>
  <si>
    <t xml:space="preserve">13A - 4465 Sheppard Ave E </t>
  </si>
  <si>
    <t xml:space="preserve">3410 Sheppard Ave E </t>
  </si>
  <si>
    <t xml:space="preserve">26-2300 Finch Avenue West </t>
  </si>
  <si>
    <t xml:space="preserve">6-1625 Sherbrooke St W </t>
  </si>
  <si>
    <t>373 Steeles Ave W Unit 6-7</t>
  </si>
  <si>
    <t xml:space="preserve">1960 Dundas St W </t>
  </si>
  <si>
    <t xml:space="preserve">57 - 1700 Wilson Ave </t>
  </si>
  <si>
    <t xml:space="preserve">675 Rymal Rd  E </t>
  </si>
  <si>
    <t xml:space="preserve">1750 The Queensway </t>
  </si>
  <si>
    <t xml:space="preserve">4 - 1 Leaside Park Dr </t>
  </si>
  <si>
    <t xml:space="preserve">2700 Kipling Ave </t>
  </si>
  <si>
    <t xml:space="preserve">101 - 28 Huron St </t>
  </si>
  <si>
    <t xml:space="preserve">685 Kennedy Rd </t>
  </si>
  <si>
    <t xml:space="preserve">16-600 King St E </t>
  </si>
  <si>
    <t xml:space="preserve">2nd Floor - 290 Shuter St </t>
  </si>
  <si>
    <t xml:space="preserve">104-325 Winterberry Dr </t>
  </si>
  <si>
    <t xml:space="preserve">1208 Southdale Rd  E </t>
  </si>
  <si>
    <t xml:space="preserve">2 - 5040 Mainway </t>
  </si>
  <si>
    <t xml:space="preserve">165 Fisher Mills Rd </t>
  </si>
  <si>
    <t xml:space="preserve">5-2200 Martin Grove Rd </t>
  </si>
  <si>
    <t xml:space="preserve">7a-1053 Simcoe St. N. </t>
  </si>
  <si>
    <t>9-157 Holland St E Po Box 610 Stn Main</t>
  </si>
  <si>
    <t xml:space="preserve">777 Simcoe St. S </t>
  </si>
  <si>
    <t>233 King St Box 1415</t>
  </si>
  <si>
    <t>Niagara On The Lake</t>
  </si>
  <si>
    <t>1882 Niagara Stone Rd Po Box 329</t>
  </si>
  <si>
    <t>Virgil</t>
  </si>
  <si>
    <t xml:space="preserve">107 - 222 Finch Ave W </t>
  </si>
  <si>
    <t xml:space="preserve">37 The Links Rd </t>
  </si>
  <si>
    <t>12 Wellington St Po Box 21055 Rpo Stratford Ctr</t>
  </si>
  <si>
    <t xml:space="preserve">164 Welland Ave </t>
  </si>
  <si>
    <t xml:space="preserve">75 King Street </t>
  </si>
  <si>
    <t xml:space="preserve">10-4080 Steeles Ave E </t>
  </si>
  <si>
    <t xml:space="preserve">540 Davis Dr </t>
  </si>
  <si>
    <t xml:space="preserve">2255 Dundas St W </t>
  </si>
  <si>
    <t xml:space="preserve">348 Wilson Ave </t>
  </si>
  <si>
    <t>368 Main St. PO Box 969</t>
  </si>
  <si>
    <t>Haileybury</t>
  </si>
  <si>
    <t xml:space="preserve">814 Jane St </t>
  </si>
  <si>
    <t xml:space="preserve">1252 Northside Rd </t>
  </si>
  <si>
    <t xml:space="preserve">948-960 Cumberland Ave </t>
  </si>
  <si>
    <t xml:space="preserve">517 Concession St </t>
  </si>
  <si>
    <t xml:space="preserve">794 Colborne St E </t>
  </si>
  <si>
    <t xml:space="preserve">2 - 207 Brockville St </t>
  </si>
  <si>
    <t xml:space="preserve">3463 Yonge St </t>
  </si>
  <si>
    <t xml:space="preserve">Unit 3 - 3590 Rutherford Rd </t>
  </si>
  <si>
    <t xml:space="preserve">Unit 102-128 St Catharines ST </t>
  </si>
  <si>
    <t>133-5th St Po Box 520</t>
  </si>
  <si>
    <t>Smooth Rock Falls</t>
  </si>
  <si>
    <t xml:space="preserve">1929 Russell Rd </t>
  </si>
  <si>
    <t xml:space="preserve">977 Golf Links Rd </t>
  </si>
  <si>
    <t xml:space="preserve">260 Kingston Rd W </t>
  </si>
  <si>
    <t xml:space="preserve">15500 Bayview Ave </t>
  </si>
  <si>
    <t xml:space="preserve">37 Mapleview Dr W </t>
  </si>
  <si>
    <t>40 Melbourne Dr PO Box 1630</t>
  </si>
  <si>
    <t xml:space="preserve">8975 Chinguacousy Rd </t>
  </si>
  <si>
    <t xml:space="preserve">1250 Brant St. </t>
  </si>
  <si>
    <t xml:space="preserve">215 Park Ave West </t>
  </si>
  <si>
    <t xml:space="preserve">225 Edward St </t>
  </si>
  <si>
    <t xml:space="preserve">2080 Jans Blvd </t>
  </si>
  <si>
    <t xml:space="preserve">840 March Rd </t>
  </si>
  <si>
    <t xml:space="preserve">700 Terry Fox Dr </t>
  </si>
  <si>
    <t xml:space="preserve">1187 Fischer Hallman Rd </t>
  </si>
  <si>
    <t xml:space="preserve">274 Highland Rd W </t>
  </si>
  <si>
    <t xml:space="preserve">235 Ira Needles Blvd </t>
  </si>
  <si>
    <t xml:space="preserve">1035 Bronte St S </t>
  </si>
  <si>
    <t xml:space="preserve">5602 Tenth Line West </t>
  </si>
  <si>
    <t xml:space="preserve">511 Maple Grove Dr </t>
  </si>
  <si>
    <t xml:space="preserve">1500 Upper Middle Rd </t>
  </si>
  <si>
    <t xml:space="preserve">500 Riddell Rd </t>
  </si>
  <si>
    <t xml:space="preserve">5150 Innes Rd </t>
  </si>
  <si>
    <t xml:space="preserve">1377 Wilson Rd N </t>
  </si>
  <si>
    <t xml:space="preserve">307 Grand River St N </t>
  </si>
  <si>
    <t xml:space="preserve">1200 Lansdowne St W </t>
  </si>
  <si>
    <t xml:space="preserve">11700 Yonge St </t>
  </si>
  <si>
    <t xml:space="preserve">438 Norfolk St. S </t>
  </si>
  <si>
    <t xml:space="preserve">343 Glendale Ave </t>
  </si>
  <si>
    <t xml:space="preserve">6315 Hazeldean Rd </t>
  </si>
  <si>
    <t xml:space="preserve">9200 Bathurst St </t>
  </si>
  <si>
    <t xml:space="preserve">94 Bridgeport Rd E </t>
  </si>
  <si>
    <t xml:space="preserve">450 Columbia St W </t>
  </si>
  <si>
    <t xml:space="preserve">1615 Dundas St E </t>
  </si>
  <si>
    <t xml:space="preserve">1 - 581 Huron St </t>
  </si>
  <si>
    <t xml:space="preserve">2-124 Belfield Rd </t>
  </si>
  <si>
    <t xml:space="preserve">640 Parkside Dr </t>
  </si>
  <si>
    <t xml:space="preserve">661 Wonderland Rd  N </t>
  </si>
  <si>
    <t xml:space="preserve">310 Colborne St W </t>
  </si>
  <si>
    <t xml:space="preserve">708-A Somerset St W </t>
  </si>
  <si>
    <t xml:space="preserve">11 Somerville RD </t>
  </si>
  <si>
    <t xml:space="preserve">991 Dovercourt Rd </t>
  </si>
  <si>
    <t xml:space="preserve">2-115 Downey Rd </t>
  </si>
  <si>
    <t xml:space="preserve">1650 Queensdale Ave </t>
  </si>
  <si>
    <t xml:space="preserve">311 Highway 124 </t>
  </si>
  <si>
    <t>South River</t>
  </si>
  <si>
    <t xml:space="preserve">488 South Service Rd </t>
  </si>
  <si>
    <t xml:space="preserve">2088 - 28 South Unionville </t>
  </si>
  <si>
    <t xml:space="preserve">12531 Kennedy Rd </t>
  </si>
  <si>
    <t>Caledon</t>
  </si>
  <si>
    <t xml:space="preserve">11c-700 Balmoral Dr </t>
  </si>
  <si>
    <t xml:space="preserve">1883 Bank St </t>
  </si>
  <si>
    <t xml:space="preserve">35 Upper Centennial Parkway S </t>
  </si>
  <si>
    <t>22262 Mill Rd RR 5</t>
  </si>
  <si>
    <t xml:space="preserve">19 - 1 Spadina Rd </t>
  </si>
  <si>
    <t xml:space="preserve">535 Park St </t>
  </si>
  <si>
    <t xml:space="preserve">121-14800 Yonge St </t>
  </si>
  <si>
    <t xml:space="preserve">103 - 44 Richmond St W </t>
  </si>
  <si>
    <t>203 Clinic Lane GD</t>
  </si>
  <si>
    <t>Big Trout Lake</t>
  </si>
  <si>
    <t xml:space="preserve">817 Browns Line </t>
  </si>
  <si>
    <t xml:space="preserve">25 Woodbine Downs Blvd </t>
  </si>
  <si>
    <t xml:space="preserve">119 Barrack St </t>
  </si>
  <si>
    <t xml:space="preserve">D - 590 Oxford St E </t>
  </si>
  <si>
    <t xml:space="preserve">103 - 2300 Eglinton Ave W </t>
  </si>
  <si>
    <t xml:space="preserve">103 - 1 Centrepointe Dr </t>
  </si>
  <si>
    <t xml:space="preserve">100 - 2201 Bristol Cir </t>
  </si>
  <si>
    <t xml:space="preserve">102-1919 Riverside Dr </t>
  </si>
  <si>
    <t xml:space="preserve">1-4 - 2060 Ellesmere Rd </t>
  </si>
  <si>
    <t xml:space="preserve">801 Eglinton Ave West </t>
  </si>
  <si>
    <t xml:space="preserve">34 Wellesley St E </t>
  </si>
  <si>
    <t xml:space="preserve">334 Speedvale Ave E </t>
  </si>
  <si>
    <t xml:space="preserve">1-225 Speers Rd </t>
  </si>
  <si>
    <t>15 Ashby Field Rd Unit 5 &amp; 6</t>
  </si>
  <si>
    <t xml:space="preserve">35 Springbank Ave </t>
  </si>
  <si>
    <t xml:space="preserve">11-390 Springbank Dr </t>
  </si>
  <si>
    <t xml:space="preserve">630 Peter Robertson Blvd </t>
  </si>
  <si>
    <t xml:space="preserve">1017 Carson Rd </t>
  </si>
  <si>
    <t>Springwater</t>
  </si>
  <si>
    <t xml:space="preserve">109 - 55 Erb St  E </t>
  </si>
  <si>
    <t xml:space="preserve">411-415 Burnamthorpe Rd W </t>
  </si>
  <si>
    <t xml:space="preserve">33 City Centre Dr </t>
  </si>
  <si>
    <t xml:space="preserve">15-16 - 10 Squire Ellis Dr </t>
  </si>
  <si>
    <t xml:space="preserve">1203 St Clair Ave W </t>
  </si>
  <si>
    <t xml:space="preserve">240 Wellesley St E </t>
  </si>
  <si>
    <t xml:space="preserve">126 Lower Sherbourne St </t>
  </si>
  <si>
    <t xml:space="preserve">108 St Andrew St W </t>
  </si>
  <si>
    <t xml:space="preserve">3750 St Clair Ave E </t>
  </si>
  <si>
    <t xml:space="preserve">1 - 3655 St Clair Ave E </t>
  </si>
  <si>
    <t xml:space="preserve">650 Sheppard Ave. E </t>
  </si>
  <si>
    <t xml:space="preserve">1144 Wilson St W </t>
  </si>
  <si>
    <t xml:space="preserve">567 Bathurst St </t>
  </si>
  <si>
    <t xml:space="preserve">C2B-17480 Yonge St </t>
  </si>
  <si>
    <t xml:space="preserve">8-9 - 50 Sky Harbour Dr </t>
  </si>
  <si>
    <t xml:space="preserve">5295 Lakeshore Rd </t>
  </si>
  <si>
    <t xml:space="preserve">310 - 1193 Fischer Hallman Rd </t>
  </si>
  <si>
    <t xml:space="preserve">16-585 Ontario St </t>
  </si>
  <si>
    <t xml:space="preserve">7-2930 Islington Ave </t>
  </si>
  <si>
    <t>Out Patient Pharmacy 30 The Queensway</t>
  </si>
  <si>
    <t xml:space="preserve">50 Charlton Ave E </t>
  </si>
  <si>
    <t xml:space="preserve">1237 Donald St </t>
  </si>
  <si>
    <t xml:space="preserve">968 St Laurent Blvd </t>
  </si>
  <si>
    <t xml:space="preserve">586 Argus Rd </t>
  </si>
  <si>
    <t xml:space="preserve">11 - 4120 Dixie Road </t>
  </si>
  <si>
    <t xml:space="preserve">2010 Trim Rd. </t>
  </si>
  <si>
    <t xml:space="preserve">1893 Appleby Line </t>
  </si>
  <si>
    <t xml:space="preserve">C2-95 Times Ave </t>
  </si>
  <si>
    <t xml:space="preserve">796 Queen St E </t>
  </si>
  <si>
    <t xml:space="preserve">1201 Britannia Rd W </t>
  </si>
  <si>
    <t xml:space="preserve">350 Hespeler Rd </t>
  </si>
  <si>
    <t xml:space="preserve">565 College St </t>
  </si>
  <si>
    <t xml:space="preserve">839 Main St E </t>
  </si>
  <si>
    <t xml:space="preserve">276 St Paul Ave </t>
  </si>
  <si>
    <t xml:space="preserve">475 Talbot St </t>
  </si>
  <si>
    <t xml:space="preserve">1861 Robertson Rd. </t>
  </si>
  <si>
    <t xml:space="preserve">4256 Portage Rd </t>
  </si>
  <si>
    <t xml:space="preserve">1032 Pape Ave </t>
  </si>
  <si>
    <t xml:space="preserve">7477 Highway 26 </t>
  </si>
  <si>
    <t xml:space="preserve">5 - 3200 Steeles Ave W </t>
  </si>
  <si>
    <t xml:space="preserve">101-172 King St E </t>
  </si>
  <si>
    <t xml:space="preserve">3-2763 Stevensville RD </t>
  </si>
  <si>
    <t>Stevensville</t>
  </si>
  <si>
    <t xml:space="preserve">31 Simcoe Plaza </t>
  </si>
  <si>
    <t>Terrace Bay</t>
  </si>
  <si>
    <t>1024 Highway 9 PO Box 351</t>
  </si>
  <si>
    <t>Mildmay</t>
  </si>
  <si>
    <t xml:space="preserve">9 Tuftsville RD </t>
  </si>
  <si>
    <t xml:space="preserve">4-1250 Main St </t>
  </si>
  <si>
    <t xml:space="preserve">C - 1609 Stittsville Main St </t>
  </si>
  <si>
    <t xml:space="preserve">1-2566 St Clair Ave W </t>
  </si>
  <si>
    <t>1630 Niagara Stone RD Box 1040</t>
  </si>
  <si>
    <t xml:space="preserve">3-25 Redmond Dr </t>
  </si>
  <si>
    <t xml:space="preserve">980 Queenston Rd </t>
  </si>
  <si>
    <t xml:space="preserve">770 South Wenige Rd </t>
  </si>
  <si>
    <t xml:space="preserve">1 - 611 Wanless Drive </t>
  </si>
  <si>
    <t xml:space="preserve">1-6212 Main Street </t>
  </si>
  <si>
    <t xml:space="preserve">208 - 5892 Main St </t>
  </si>
  <si>
    <t xml:space="preserve">7 - 3091 Strandherd Drive </t>
  </si>
  <si>
    <t xml:space="preserve">795 Ottawa St S </t>
  </si>
  <si>
    <t xml:space="preserve">108 - 444 Douro St </t>
  </si>
  <si>
    <t xml:space="preserve">E13-1067 Ontario St </t>
  </si>
  <si>
    <t xml:space="preserve">2-17 Frank St </t>
  </si>
  <si>
    <t xml:space="preserve">115 Barrack St </t>
  </si>
  <si>
    <t xml:space="preserve">3346 Lake Shore Blvd W </t>
  </si>
  <si>
    <t xml:space="preserve">3471 Lake Shore Blvd W </t>
  </si>
  <si>
    <t xml:space="preserve">13 - 8056 Yonge St </t>
  </si>
  <si>
    <t xml:space="preserve">169 Hurontario St </t>
  </si>
  <si>
    <t>University Of Windsor Caw Student Centre, 401 Sunset Blvd</t>
  </si>
  <si>
    <t>Campus Centre University Of Waterloo, 200 University Ave W</t>
  </si>
  <si>
    <t xml:space="preserve">77 Front St </t>
  </si>
  <si>
    <t>5344 Main St PO Box 340</t>
  </si>
  <si>
    <t>Orono</t>
  </si>
  <si>
    <t xml:space="preserve">71 Hunter St E </t>
  </si>
  <si>
    <t xml:space="preserve">8 - 1118 Finch Ave W </t>
  </si>
  <si>
    <t>8707 Dufferin St. Building D Unit 11-12A</t>
  </si>
  <si>
    <t xml:space="preserve">25 Furbacher Lane </t>
  </si>
  <si>
    <t xml:space="preserve">12 - 3833 Midland Ave </t>
  </si>
  <si>
    <t>103 River St PO Box 186</t>
  </si>
  <si>
    <t>Sunderland</t>
  </si>
  <si>
    <t>107 Main St PO Box 100</t>
  </si>
  <si>
    <t>Sundridge</t>
  </si>
  <si>
    <t xml:space="preserve">10 - 248 Steeles Ave W </t>
  </si>
  <si>
    <t xml:space="preserve">29 Roncesvalles Ave </t>
  </si>
  <si>
    <t xml:space="preserve">11 - 50 Sunnyvale Gate </t>
  </si>
  <si>
    <t xml:space="preserve">112-5970 Sixteenth Ave </t>
  </si>
  <si>
    <t xml:space="preserve">3700 Kingston Rd </t>
  </si>
  <si>
    <t xml:space="preserve">111 - 2680 Lawrence Ave E </t>
  </si>
  <si>
    <t xml:space="preserve">9-1725 Kingston Rd </t>
  </si>
  <si>
    <t xml:space="preserve">878 Danforth Rd </t>
  </si>
  <si>
    <t xml:space="preserve">263 Morningside Ave </t>
  </si>
  <si>
    <t xml:space="preserve">3208A Eglinton Ave E </t>
  </si>
  <si>
    <t xml:space="preserve">2867 Jane St </t>
  </si>
  <si>
    <t xml:space="preserve">101 - 6633 Hwy 7 </t>
  </si>
  <si>
    <t xml:space="preserve">410 Hwy 8 </t>
  </si>
  <si>
    <t xml:space="preserve">7-8917 Gore Rd </t>
  </si>
  <si>
    <t xml:space="preserve">14 - 2200 Brock Rd </t>
  </si>
  <si>
    <t xml:space="preserve">15 - 2575 Dundas St  W </t>
  </si>
  <si>
    <t xml:space="preserve">1715 Victoria Park Ave </t>
  </si>
  <si>
    <t xml:space="preserve">21 Surrey St W </t>
  </si>
  <si>
    <t xml:space="preserve">180 James St. S </t>
  </si>
  <si>
    <t>121 High St Po Box 100</t>
  </si>
  <si>
    <t xml:space="preserve">5 Swan Lake Blvd </t>
  </si>
  <si>
    <t xml:space="preserve">2388 Bloor St W </t>
  </si>
  <si>
    <t>5-404 Hwy 551 PO Box 361</t>
  </si>
  <si>
    <t>M'Chigeeng</t>
  </si>
  <si>
    <t xml:space="preserve">1-3015 Parkerhill Rd </t>
  </si>
  <si>
    <t xml:space="preserve">276 Bank St </t>
  </si>
  <si>
    <t xml:space="preserve">8 - 841 Sydney St </t>
  </si>
  <si>
    <t xml:space="preserve">2 - 140 Syndicate Ave S </t>
  </si>
  <si>
    <t xml:space="preserve">108 - 1635 Hyde Park Rd </t>
  </si>
  <si>
    <t xml:space="preserve">11 - 5195 Harvester Road </t>
  </si>
  <si>
    <t xml:space="preserve">1190 Tecumseh Rd E </t>
  </si>
  <si>
    <t>33 Yonge ST  N RR 4</t>
  </si>
  <si>
    <t>Tara</t>
  </si>
  <si>
    <t xml:space="preserve">6 - 30 Taunton Rd  E </t>
  </si>
  <si>
    <t xml:space="preserve">17 Woodstock St S </t>
  </si>
  <si>
    <t>Tavistock</t>
  </si>
  <si>
    <t xml:space="preserve">115 William ST </t>
  </si>
  <si>
    <t>Victoria Harbour</t>
  </si>
  <si>
    <t xml:space="preserve">570 Lacolle Way </t>
  </si>
  <si>
    <t xml:space="preserve">114-7330 Yonge St </t>
  </si>
  <si>
    <t xml:space="preserve">10 - 1275 Walker Rd </t>
  </si>
  <si>
    <t xml:space="preserve">13390 Lanoue St </t>
  </si>
  <si>
    <t xml:space="preserve">1-13126 Tecumseh Rd E </t>
  </si>
  <si>
    <t>14 Clinton ST S P.O.Box 250</t>
  </si>
  <si>
    <t>Teeswater</t>
  </si>
  <si>
    <t>6729 11 HWY N GD</t>
  </si>
  <si>
    <t>Temagami</t>
  </si>
  <si>
    <t xml:space="preserve">6-5030 Tenth Line </t>
  </si>
  <si>
    <t xml:space="preserve">C3 - 2288 Tenth Line Rd </t>
  </si>
  <si>
    <t xml:space="preserve">120 - 217 Terrace Hill St </t>
  </si>
  <si>
    <t xml:space="preserve">3424 Weston Rd </t>
  </si>
  <si>
    <t xml:space="preserve">2329 Brimley Rd </t>
  </si>
  <si>
    <t xml:space="preserve">9-5380 Terry Fox Way </t>
  </si>
  <si>
    <t xml:space="preserve">141 Dundas St </t>
  </si>
  <si>
    <t>Thamesford</t>
  </si>
  <si>
    <t xml:space="preserve">28 Victoria RD </t>
  </si>
  <si>
    <t>Thamesville</t>
  </si>
  <si>
    <t>86 Joseph St Po Box 418</t>
  </si>
  <si>
    <t>Port Carling</t>
  </si>
  <si>
    <t xml:space="preserve">842 Markham Rd </t>
  </si>
  <si>
    <t xml:space="preserve">430 The Boardwalk </t>
  </si>
  <si>
    <t xml:space="preserve">1 &amp; 2-1675 The Chase </t>
  </si>
  <si>
    <t xml:space="preserve">27 Wootten Way N </t>
  </si>
  <si>
    <t xml:space="preserve">2686 The Collegeway </t>
  </si>
  <si>
    <t xml:space="preserve">2540 Postmaster Dr </t>
  </si>
  <si>
    <t xml:space="preserve">547 St. Clair Ave W </t>
  </si>
  <si>
    <t xml:space="preserve">203 - 372 Hollandview Trail </t>
  </si>
  <si>
    <t>Mckinney Medical Centre 510 Ingersoll Ave</t>
  </si>
  <si>
    <t xml:space="preserve">7875 Riverside Dr E </t>
  </si>
  <si>
    <t xml:space="preserve">1B-3460 Schmon PKY </t>
  </si>
  <si>
    <t xml:space="preserve">1-7163 Parkway Road </t>
  </si>
  <si>
    <t>200 Main St Lower Level</t>
  </si>
  <si>
    <t xml:space="preserve">335 Queenston Rd </t>
  </si>
  <si>
    <t xml:space="preserve">629 Consortium Crt </t>
  </si>
  <si>
    <t xml:space="preserve">38 Church St S </t>
  </si>
  <si>
    <t xml:space="preserve">21 Vaughan Rd </t>
  </si>
  <si>
    <t xml:space="preserve">5a-65 University Ave E </t>
  </si>
  <si>
    <t xml:space="preserve">4B1 - 754 Queenston Rd </t>
  </si>
  <si>
    <t xml:space="preserve">4430 Bathurst St </t>
  </si>
  <si>
    <t xml:space="preserve">433 Guelph Line </t>
  </si>
  <si>
    <t xml:space="preserve">55 Argyle St N </t>
  </si>
  <si>
    <t xml:space="preserve">6-1060 Burnham St </t>
  </si>
  <si>
    <t xml:space="preserve">19-5303 Canotek Rd </t>
  </si>
  <si>
    <t xml:space="preserve">9983 Keele St </t>
  </si>
  <si>
    <t xml:space="preserve">267 Lakeshore Rd E </t>
  </si>
  <si>
    <t xml:space="preserve">10-1288 Ritson Rd N </t>
  </si>
  <si>
    <t xml:space="preserve">860 Chemong Rd </t>
  </si>
  <si>
    <t>75A Main St S PO BOX 99</t>
  </si>
  <si>
    <t>Saint-Georges</t>
  </si>
  <si>
    <t xml:space="preserve">316 Second Line W </t>
  </si>
  <si>
    <t xml:space="preserve">164 Bennett Rd </t>
  </si>
  <si>
    <t xml:space="preserve">3005 Sheppard Ave. E. </t>
  </si>
  <si>
    <t xml:space="preserve">515 St. Clair Ave W </t>
  </si>
  <si>
    <t>670 Taunton Rd. E Building # B3</t>
  </si>
  <si>
    <t xml:space="preserve">4119 Bathurst St </t>
  </si>
  <si>
    <t>Kent Professional Building 381 Kent St</t>
  </si>
  <si>
    <t xml:space="preserve">429 Exmouth St </t>
  </si>
  <si>
    <t xml:space="preserve">826-840 Queenston Rd </t>
  </si>
  <si>
    <t xml:space="preserve">3555 Thickson Rd N </t>
  </si>
  <si>
    <t xml:space="preserve">700 Lakeview Dr </t>
  </si>
  <si>
    <t xml:space="preserve">870 Erie St E </t>
  </si>
  <si>
    <t xml:space="preserve">B10 - 13237 Yonge St </t>
  </si>
  <si>
    <t xml:space="preserve">499 College St </t>
  </si>
  <si>
    <t xml:space="preserve">8 - 8290 27 Hwy </t>
  </si>
  <si>
    <t xml:space="preserve">702 King St W </t>
  </si>
  <si>
    <t xml:space="preserve">25 Joseph St </t>
  </si>
  <si>
    <t xml:space="preserve">112 - 704 Mara St </t>
  </si>
  <si>
    <t>Point Edward</t>
  </si>
  <si>
    <t xml:space="preserve">401 - 344 Bloor St W </t>
  </si>
  <si>
    <t>Carleton Tech &amp; Train Centre 1125 Colonel By Dr</t>
  </si>
  <si>
    <t xml:space="preserve">2 George St N </t>
  </si>
  <si>
    <t>261 Main St W PO Box 728</t>
  </si>
  <si>
    <t>Palmerston</t>
  </si>
  <si>
    <t xml:space="preserve">5025 Creditview Rd </t>
  </si>
  <si>
    <t xml:space="preserve">547 Wilson Ave </t>
  </si>
  <si>
    <t xml:space="preserve">121 Charles St W </t>
  </si>
  <si>
    <t xml:space="preserve">473 Church St </t>
  </si>
  <si>
    <t xml:space="preserve">535 Yonge St </t>
  </si>
  <si>
    <t xml:space="preserve">1450 O'Connor Drive </t>
  </si>
  <si>
    <t>Rosedale Shopping Centre 332 Main St N</t>
  </si>
  <si>
    <t xml:space="preserve">2 - 5636 Glen Erin Dr </t>
  </si>
  <si>
    <t xml:space="preserve">12 - 2120 Regent St. </t>
  </si>
  <si>
    <t xml:space="preserve">20 Talbot St E </t>
  </si>
  <si>
    <t>45 Arthur St W Po Box 628</t>
  </si>
  <si>
    <t>Thornbury</t>
  </si>
  <si>
    <t xml:space="preserve">106-65 Overlea Blvd </t>
  </si>
  <si>
    <t>21831 Fairview Rd RR 3</t>
  </si>
  <si>
    <t>Thorndale</t>
  </si>
  <si>
    <t>62 Overlea Blvd Unit 4A</t>
  </si>
  <si>
    <t xml:space="preserve">13-4171 Innisfill Beach Rd </t>
  </si>
  <si>
    <t>Thornton</t>
  </si>
  <si>
    <t xml:space="preserve">3 - 575 Thornton Rd  N </t>
  </si>
  <si>
    <t xml:space="preserve">60 Albert St  W </t>
  </si>
  <si>
    <t xml:space="preserve">103 - 1040 Oliver Rd </t>
  </si>
  <si>
    <t xml:space="preserve">980 Oliver Rd </t>
  </si>
  <si>
    <t>8 Queen St N Po Box 40</t>
  </si>
  <si>
    <t xml:space="preserve">201 Main St S </t>
  </si>
  <si>
    <t xml:space="preserve">1 - 594 Broadway St </t>
  </si>
  <si>
    <t>Zehrs 400 Simcoe St</t>
  </si>
  <si>
    <t xml:space="preserve">95D - 550 Highway 7 E </t>
  </si>
  <si>
    <t xml:space="preserve">57-1500 Riverside Dr </t>
  </si>
  <si>
    <t xml:space="preserve">80 Finch Ave West </t>
  </si>
  <si>
    <t xml:space="preserve">2 - 480 Stone Church Rd  E </t>
  </si>
  <si>
    <t xml:space="preserve">990 Gainsborough Rd </t>
  </si>
  <si>
    <t xml:space="preserve">13278 Tecumseh Road East </t>
  </si>
  <si>
    <t xml:space="preserve">925 Rathburn Road E </t>
  </si>
  <si>
    <t xml:space="preserve">5153 Tomken Rd </t>
  </si>
  <si>
    <t xml:space="preserve">5 - 235 Starwood Dr </t>
  </si>
  <si>
    <t xml:space="preserve">1090 Peter Robertson Blvd </t>
  </si>
  <si>
    <t>585 University Ave Unit 1NU Room2</t>
  </si>
  <si>
    <t xml:space="preserve">650 Church St </t>
  </si>
  <si>
    <t xml:space="preserve">260 Spadina Ave </t>
  </si>
  <si>
    <t xml:space="preserve">1106 - 4789 Yonge St </t>
  </si>
  <si>
    <t xml:space="preserve">2 - 998 College St </t>
  </si>
  <si>
    <t xml:space="preserve">1800 - 655 Bay St </t>
  </si>
  <si>
    <t xml:space="preserve">2650 Lawrence Ave East Unit 3 </t>
  </si>
  <si>
    <t xml:space="preserve">3B - 2650 Lawrence Ave E </t>
  </si>
  <si>
    <t xml:space="preserve">A-11 3300 McNicoll Ave </t>
  </si>
  <si>
    <t xml:space="preserve">251 Parkdale Ave N </t>
  </si>
  <si>
    <t xml:space="preserve">12295 Hwy 50 </t>
  </si>
  <si>
    <t xml:space="preserve">113-170 McEwan Dr </t>
  </si>
  <si>
    <t xml:space="preserve">3155 Harvester Rd </t>
  </si>
  <si>
    <t xml:space="preserve">1221 Lakeshore Rd </t>
  </si>
  <si>
    <t xml:space="preserve">2100 Finch Ave W </t>
  </si>
  <si>
    <t>2115 Finch Ave W Suite 217</t>
  </si>
  <si>
    <t xml:space="preserve">1461 Main St W </t>
  </si>
  <si>
    <t xml:space="preserve">135A-1685 Main St W </t>
  </si>
  <si>
    <t xml:space="preserve">470 Bronte St. S. </t>
  </si>
  <si>
    <t xml:space="preserve">497 Laurier Ave </t>
  </si>
  <si>
    <t xml:space="preserve">202 - 6870 Goreway Dr </t>
  </si>
  <si>
    <t xml:space="preserve">7330 Goreway Dr </t>
  </si>
  <si>
    <t xml:space="preserve">160 Dundas St E </t>
  </si>
  <si>
    <t xml:space="preserve">308-3024 Hurontario St </t>
  </si>
  <si>
    <t xml:space="preserve">3-3405 South Millway </t>
  </si>
  <si>
    <t xml:space="preserve">8-17725 Yonge St </t>
  </si>
  <si>
    <t xml:space="preserve">Unit 7-1635 Lawrence Ave W </t>
  </si>
  <si>
    <t xml:space="preserve">465 Morden Rd </t>
  </si>
  <si>
    <t xml:space="preserve">1131 Nottinghill Gate </t>
  </si>
  <si>
    <t xml:space="preserve">231 Oak Park Blvd </t>
  </si>
  <si>
    <t xml:space="preserve">1849 Yonge St </t>
  </si>
  <si>
    <t xml:space="preserve">373 Bridge St West </t>
  </si>
  <si>
    <t>2050 Weston Rd GD STN MAIN</t>
  </si>
  <si>
    <t xml:space="preserve">19 - 1615 Dundas St E </t>
  </si>
  <si>
    <t xml:space="preserve">3155 Eglinton Ave E </t>
  </si>
  <si>
    <t xml:space="preserve">2780 Totten Street </t>
  </si>
  <si>
    <t>2-120 Mill ST E PO Box 880</t>
  </si>
  <si>
    <t>55 Queen St S PO Box 880</t>
  </si>
  <si>
    <t xml:space="preserve">Unit 16-380 Tower Hill Rd </t>
  </si>
  <si>
    <t xml:space="preserve">769 Tower St  S </t>
  </si>
  <si>
    <t xml:space="preserve">3 - 60 Town Centre Crt </t>
  </si>
  <si>
    <t xml:space="preserve">D - 100 Mill St </t>
  </si>
  <si>
    <t xml:space="preserve">B3 &amp; B4 - 940 Jamieson Pky </t>
  </si>
  <si>
    <t xml:space="preserve">10A - 1414 Highway 2 </t>
  </si>
  <si>
    <t xml:space="preserve">2 - 7077 Bathurst St </t>
  </si>
  <si>
    <t xml:space="preserve">A35 - 2 Douglas Rd </t>
  </si>
  <si>
    <t xml:space="preserve">101 - 6420 Beatty LINE N </t>
  </si>
  <si>
    <t>550 Terminal Ave Unit B22, Trainyards</t>
  </si>
  <si>
    <t>Toronto General Hospital 585 University Ave, Clinical Services Building, 12th floor, Room 1202</t>
  </si>
  <si>
    <t xml:space="preserve">2688 Danforth Ave </t>
  </si>
  <si>
    <t xml:space="preserve">431 King St E </t>
  </si>
  <si>
    <t xml:space="preserve">247 Coxwell Ave </t>
  </si>
  <si>
    <t>c/o St. Andrews Church 95 Darling St Suite 203</t>
  </si>
  <si>
    <t xml:space="preserve">14 John St N </t>
  </si>
  <si>
    <t xml:space="preserve">1145 King Street East </t>
  </si>
  <si>
    <t xml:space="preserve">3899 Trelawny Circle, #9 </t>
  </si>
  <si>
    <t xml:space="preserve">1 - 6000 Main St W </t>
  </si>
  <si>
    <t xml:space="preserve">2A-2F Tremont Dr </t>
  </si>
  <si>
    <t xml:space="preserve">2-4 - 31 Quinte St </t>
  </si>
  <si>
    <t xml:space="preserve">2 - 119 Isabella St </t>
  </si>
  <si>
    <t xml:space="preserve">64 Ontario St </t>
  </si>
  <si>
    <t xml:space="preserve">3443 Finch Ave E </t>
  </si>
  <si>
    <t xml:space="preserve">130-5 Park Home Ave </t>
  </si>
  <si>
    <t xml:space="preserve">5B - 7500 Bath Rd </t>
  </si>
  <si>
    <t xml:space="preserve">22-25 Glen Watford Dr </t>
  </si>
  <si>
    <t xml:space="preserve">793 Dundas St W </t>
  </si>
  <si>
    <t xml:space="preserve">3936 Portage Rd </t>
  </si>
  <si>
    <t xml:space="preserve">2 - 321 Tecumseh Rd E </t>
  </si>
  <si>
    <t xml:space="preserve">13110 Yonge St </t>
  </si>
  <si>
    <t xml:space="preserve">3292 Bayview Ave </t>
  </si>
  <si>
    <t xml:space="preserve">90 Wellington St  N </t>
  </si>
  <si>
    <t xml:space="preserve">107 - 810 Nipissing Rd </t>
  </si>
  <si>
    <t xml:space="preserve">B12 - 411 Bayfield St </t>
  </si>
  <si>
    <t>Park Royal Shopping Centre 2425 Truscott Dr</t>
  </si>
  <si>
    <t xml:space="preserve">8, 9 - 1450 Lodestar Rd </t>
  </si>
  <si>
    <t xml:space="preserve">Unit 4 - 1020 St. Laurent Blvd. </t>
  </si>
  <si>
    <t xml:space="preserve">925 Dundas St </t>
  </si>
  <si>
    <t>50 Bittern ST Unit 5,6,7</t>
  </si>
  <si>
    <t xml:space="preserve">17B - 104 Grey Rd </t>
  </si>
  <si>
    <t>Township of Georgian Bluffs</t>
  </si>
  <si>
    <t xml:space="preserve">52 Grand Ave </t>
  </si>
  <si>
    <t xml:space="preserve">16-9100 Jane St </t>
  </si>
  <si>
    <t xml:space="preserve">42 Tuxedo Court </t>
  </si>
  <si>
    <t xml:space="preserve">735 Twain Ave </t>
  </si>
  <si>
    <t xml:space="preserve">6 - 8100 Twin Oaks Dr </t>
  </si>
  <si>
    <t>700 University Ave Unit HSC 112</t>
  </si>
  <si>
    <t xml:space="preserve">50 Stone Rd  E </t>
  </si>
  <si>
    <t xml:space="preserve">311 Sheppard Ave E </t>
  </si>
  <si>
    <t xml:space="preserve">2710 Howard Ave </t>
  </si>
  <si>
    <t xml:space="preserve">365 Horton St E </t>
  </si>
  <si>
    <t xml:space="preserve">2388 Eglinton Ave E </t>
  </si>
  <si>
    <t xml:space="preserve">4-31 Steeplebush Ave </t>
  </si>
  <si>
    <t xml:space="preserve">403 Parliament St </t>
  </si>
  <si>
    <t xml:space="preserve">1254 Bloor St W </t>
  </si>
  <si>
    <t xml:space="preserve">11 - 1366 Clyde Ave </t>
  </si>
  <si>
    <t xml:space="preserve">29 - 325 Central Pky W </t>
  </si>
  <si>
    <t xml:space="preserve">111A - 3325 North Service Rd </t>
  </si>
  <si>
    <t xml:space="preserve">101 - 9249 Kennedy Rd </t>
  </si>
  <si>
    <t xml:space="preserve">111B - 548 Carlton Rd </t>
  </si>
  <si>
    <t xml:space="preserve">6 - 2231 Victoria Park Ave </t>
  </si>
  <si>
    <t xml:space="preserve">22B - 16715 Yonge St </t>
  </si>
  <si>
    <t xml:space="preserve">819 Lansdowne Ave </t>
  </si>
  <si>
    <t xml:space="preserve">59-4801 Keele St </t>
  </si>
  <si>
    <t xml:space="preserve">160 Colborne St </t>
  </si>
  <si>
    <t xml:space="preserve">240 King St N </t>
  </si>
  <si>
    <t xml:space="preserve">8-987 Gordon St </t>
  </si>
  <si>
    <t xml:space="preserve">102 - 952 Kingston Rd </t>
  </si>
  <si>
    <t>139 Main St Po Box 899</t>
  </si>
  <si>
    <t xml:space="preserve">6-558 Upper Gage Ave </t>
  </si>
  <si>
    <t xml:space="preserve">609 Upper James St </t>
  </si>
  <si>
    <t xml:space="preserve">5 - 1534 Queensbury Cres </t>
  </si>
  <si>
    <t xml:space="preserve">2-1447 Upper Ottawa St </t>
  </si>
  <si>
    <t xml:space="preserve">102 - 9500 Markham Road </t>
  </si>
  <si>
    <t xml:space="preserve">57 - 10909 Yonge St </t>
  </si>
  <si>
    <t xml:space="preserve">12 Nipigon Ave </t>
  </si>
  <si>
    <t xml:space="preserve">2423 Trafalgar Rd </t>
  </si>
  <si>
    <t xml:space="preserve">243 Eglinton Ave W </t>
  </si>
  <si>
    <t xml:space="preserve">26 Dalhousie St </t>
  </si>
  <si>
    <t xml:space="preserve">B4-900 Rathburn Rd W </t>
  </si>
  <si>
    <t xml:space="preserve">10 Eastern Ave </t>
  </si>
  <si>
    <t xml:space="preserve">193 College St </t>
  </si>
  <si>
    <t xml:space="preserve">2 - 11005 Yonge St </t>
  </si>
  <si>
    <t xml:space="preserve">1 - 3179 Old Hwy 69 N </t>
  </si>
  <si>
    <t xml:space="preserve">1975 Cottrelle Boulevard </t>
  </si>
  <si>
    <t>Hanmer Valley Shopping Centre 5085 Hwy 69 N, PO Box 3040</t>
  </si>
  <si>
    <t>Hanmer</t>
  </si>
  <si>
    <t xml:space="preserve">2-2956 Hwy 69 N </t>
  </si>
  <si>
    <t xml:space="preserve">103-6150 Valley Way </t>
  </si>
  <si>
    <t xml:space="preserve">8424 Wyandotte St E </t>
  </si>
  <si>
    <t xml:space="preserve">211/212-5215 Finch Ave E </t>
  </si>
  <si>
    <t xml:space="preserve">8-2677 Kennedy Rd </t>
  </si>
  <si>
    <t xml:space="preserve">205 Van Kirk Dr Unit 12a </t>
  </si>
  <si>
    <t xml:space="preserve">D114 - 1900 Fowler Drive </t>
  </si>
  <si>
    <t xml:space="preserve">101-355 Montreal Rd </t>
  </si>
  <si>
    <t xml:space="preserve">28 Main St </t>
  </si>
  <si>
    <t>Vankleek Hill</t>
  </si>
  <si>
    <t xml:space="preserve">B7-3300 Rutherford Rd </t>
  </si>
  <si>
    <t xml:space="preserve">110 - 10083 Keele St </t>
  </si>
  <si>
    <t xml:space="preserve">112 - 2904 Highway 7 </t>
  </si>
  <si>
    <t xml:space="preserve">68-3175 Rutherford Rd </t>
  </si>
  <si>
    <t xml:space="preserve">10395 Weston Rd </t>
  </si>
  <si>
    <t xml:space="preserve">76 - 3530 Rutherford Rd </t>
  </si>
  <si>
    <t>78 Spruce St PO Box 94</t>
  </si>
  <si>
    <t>Vermilion Bay</t>
  </si>
  <si>
    <t>Sandalwood Shopping Centre Units 2 &amp; 3, 50 Bristol Rd E</t>
  </si>
  <si>
    <t xml:space="preserve">103 - 751 Victoria St S </t>
  </si>
  <si>
    <t xml:space="preserve">123 Edward St </t>
  </si>
  <si>
    <t>Kent Place Mall 189 Kent St W</t>
  </si>
  <si>
    <t xml:space="preserve">7-101 Hazelglen Dr </t>
  </si>
  <si>
    <t xml:space="preserve">1-4632 Victoria Ave </t>
  </si>
  <si>
    <t>Victoria Medical Building 304 Victoria Ave N</t>
  </si>
  <si>
    <t xml:space="preserve">Unit B - 1065 Wellington St </t>
  </si>
  <si>
    <t xml:space="preserve">3 -1448 Lawrence Ave E </t>
  </si>
  <si>
    <t xml:space="preserve">373 Vidal St. S </t>
  </si>
  <si>
    <t xml:space="preserve">6 - 9750 Weston Rd </t>
  </si>
  <si>
    <t xml:space="preserve">101 East St </t>
  </si>
  <si>
    <t>Bobcaygeon</t>
  </si>
  <si>
    <t xml:space="preserve">1620 Upper Wentworth St </t>
  </si>
  <si>
    <t xml:space="preserve">B - 216 Front St </t>
  </si>
  <si>
    <t xml:space="preserve">393 Rymal Rd W </t>
  </si>
  <si>
    <t xml:space="preserve">135 Queen St </t>
  </si>
  <si>
    <t xml:space="preserve">8 Main St N </t>
  </si>
  <si>
    <t>Milverton</t>
  </si>
  <si>
    <t xml:space="preserve">225 Lakeshore Rd E </t>
  </si>
  <si>
    <t xml:space="preserve">5 - 10288 Yonge St </t>
  </si>
  <si>
    <t xml:space="preserve">101-2 Poyntz St </t>
  </si>
  <si>
    <t>Penetanguishene</t>
  </si>
  <si>
    <t xml:space="preserve">1460 Queen St W </t>
  </si>
  <si>
    <t xml:space="preserve">231 Wharncliffe Rd S </t>
  </si>
  <si>
    <t xml:space="preserve">2-525 Dundas St W </t>
  </si>
  <si>
    <t xml:space="preserve">1 - 198 Barton St </t>
  </si>
  <si>
    <t xml:space="preserve">1100 Barrydowne Rd </t>
  </si>
  <si>
    <t xml:space="preserve">128 Cedar St </t>
  </si>
  <si>
    <t xml:space="preserve">3 - 224 Hunt Club Rd </t>
  </si>
  <si>
    <t>Earlsbridge Plaza 5-10 Earlsbridge Blvd</t>
  </si>
  <si>
    <t xml:space="preserve">107 - 2340 Council Ring Rd </t>
  </si>
  <si>
    <t xml:space="preserve">918 Kingston Rd </t>
  </si>
  <si>
    <t xml:space="preserve">9580 Yonge St </t>
  </si>
  <si>
    <t xml:space="preserve">438 Iroquois Shore Rd </t>
  </si>
  <si>
    <t xml:space="preserve">7 - 389 Main St North </t>
  </si>
  <si>
    <t xml:space="preserve">320 Main Street North Unit 12 </t>
  </si>
  <si>
    <t>Walden Plaza 14-135 Regional Road 24</t>
  </si>
  <si>
    <t xml:space="preserve">202 - 164 Sandalwood Pky E </t>
  </si>
  <si>
    <t xml:space="preserve">3719 Walker Rd </t>
  </si>
  <si>
    <t xml:space="preserve">1821 Walkers Line </t>
  </si>
  <si>
    <t xml:space="preserve">1&amp;2 - 495 Walker's Line </t>
  </si>
  <si>
    <t xml:space="preserve">7 - 1584 Walkley Rd </t>
  </si>
  <si>
    <t xml:space="preserve">109 Sixth AVE </t>
  </si>
  <si>
    <t xml:space="preserve">4-1044 Dufferin Ave </t>
  </si>
  <si>
    <t xml:space="preserve">27 Dundas St E </t>
  </si>
  <si>
    <t xml:space="preserve">15 Resolution Drive </t>
  </si>
  <si>
    <t xml:space="preserve">950 Lansdowne St W </t>
  </si>
  <si>
    <t xml:space="preserve">2277 Riverside Dr </t>
  </si>
  <si>
    <t xml:space="preserve">270 Kingston Rd  E </t>
  </si>
  <si>
    <t xml:space="preserve">30 Dunham Dr </t>
  </si>
  <si>
    <t xml:space="preserve">1051 Garner Rd W </t>
  </si>
  <si>
    <t xml:space="preserve">135 First Commerce Dr </t>
  </si>
  <si>
    <t xml:space="preserve">450 Bayfield St </t>
  </si>
  <si>
    <t xml:space="preserve">35 Mapleview Dr W </t>
  </si>
  <si>
    <t>274 Millennium Pky RR 5</t>
  </si>
  <si>
    <t xml:space="preserve">150 McEwan Dr E </t>
  </si>
  <si>
    <t xml:space="preserve">2320 Highway #2 </t>
  </si>
  <si>
    <t xml:space="preserve">40 Depot Dr </t>
  </si>
  <si>
    <t xml:space="preserve">545 Holland St W </t>
  </si>
  <si>
    <t xml:space="preserve">30 Coventry Rd </t>
  </si>
  <si>
    <t xml:space="preserve">5085 Mayfield Road </t>
  </si>
  <si>
    <t xml:space="preserve">9455 Mississauga Rd </t>
  </si>
  <si>
    <t xml:space="preserve">50 Quarry Edge Dr </t>
  </si>
  <si>
    <t xml:space="preserve">300 King George Rd </t>
  </si>
  <si>
    <t xml:space="preserve">1942 Parkedale Ave </t>
  </si>
  <si>
    <t xml:space="preserve">4515 Dundas St </t>
  </si>
  <si>
    <t xml:space="preserve">2065 Fairview St </t>
  </si>
  <si>
    <t xml:space="preserve">22 Pinebush Rd </t>
  </si>
  <si>
    <t xml:space="preserve">450 McNeely Ave </t>
  </si>
  <si>
    <t xml:space="preserve">881 St Clair St </t>
  </si>
  <si>
    <t xml:space="preserve">73 Strathy Rd </t>
  </si>
  <si>
    <t xml:space="preserve">10 Cambridge St </t>
  </si>
  <si>
    <t xml:space="preserve">420 Ninth St W </t>
  </si>
  <si>
    <t xml:space="preserve">Highway 17 E </t>
  </si>
  <si>
    <t xml:space="preserve">90 Dundas St E </t>
  </si>
  <si>
    <t xml:space="preserve">165 North Queen St </t>
  </si>
  <si>
    <t xml:space="preserve">801 St David St N </t>
  </si>
  <si>
    <t xml:space="preserve">750 Garrison Rd </t>
  </si>
  <si>
    <t xml:space="preserve">1250 King's Highway </t>
  </si>
  <si>
    <t xml:space="preserve">300 Guelph St </t>
  </si>
  <si>
    <t xml:space="preserve">171-1980 Ogilvie Rd </t>
  </si>
  <si>
    <t>35400 Huron RD RR 2</t>
  </si>
  <si>
    <t xml:space="preserve">175 Stone Rd W </t>
  </si>
  <si>
    <t xml:space="preserve">11 Woodlawn Rd W </t>
  </si>
  <si>
    <t xml:space="preserve">1115 Barton St E </t>
  </si>
  <si>
    <t>County Fair Plaza 499 Mohawk Rd E</t>
  </si>
  <si>
    <t xml:space="preserve">2190 Rymal Rd E </t>
  </si>
  <si>
    <t xml:space="preserve">675 Upper James St </t>
  </si>
  <si>
    <t xml:space="preserve">1100 - 10th St </t>
  </si>
  <si>
    <t xml:space="preserve">1550 Cameron St </t>
  </si>
  <si>
    <t xml:space="preserve">111 Howland Dr </t>
  </si>
  <si>
    <t xml:space="preserve">500 Earl Grey Dr </t>
  </si>
  <si>
    <t xml:space="preserve">5357 Fernbank Rd </t>
  </si>
  <si>
    <t xml:space="preserve">350 Government Rd </t>
  </si>
  <si>
    <t xml:space="preserve">340 Colonnade Dr </t>
  </si>
  <si>
    <t xml:space="preserve">1-24 Miikana Way </t>
  </si>
  <si>
    <t xml:space="preserve">23550 Woodbine Ave </t>
  </si>
  <si>
    <t xml:space="preserve">1005 Ottawa St. N. </t>
  </si>
  <si>
    <t xml:space="preserve">1400 Ottawa St S </t>
  </si>
  <si>
    <t xml:space="preserve">100 The Boardwalk </t>
  </si>
  <si>
    <t>Fairview Shopping Centre 2960 Kingsway Dr</t>
  </si>
  <si>
    <t xml:space="preserve">600 Mitchell Rd S </t>
  </si>
  <si>
    <t xml:space="preserve">330 Clark Rd </t>
  </si>
  <si>
    <t xml:space="preserve">1280 Fanshawe Park Rd W </t>
  </si>
  <si>
    <t>Northland Mall 1275 Highbury Ave</t>
  </si>
  <si>
    <t>White Oaks Mall 1105 Wellington Rd S</t>
  </si>
  <si>
    <t xml:space="preserve">7333 Goreway Dr </t>
  </si>
  <si>
    <t>Malton</t>
  </si>
  <si>
    <t xml:space="preserve">1900 Major Mackenzie Dr </t>
  </si>
  <si>
    <t xml:space="preserve">500 Copper Creek Dr </t>
  </si>
  <si>
    <t>16845 Highway #12 Rr1</t>
  </si>
  <si>
    <t xml:space="preserve">1280 Steeles Ave E </t>
  </si>
  <si>
    <t xml:space="preserve">3155 Argentia Rd </t>
  </si>
  <si>
    <t xml:space="preserve">2160 Burnhamthorpe Rd W </t>
  </si>
  <si>
    <t xml:space="preserve">1500 Dundas St E </t>
  </si>
  <si>
    <t xml:space="preserve">5100 Erin Mills Pky </t>
  </si>
  <si>
    <t xml:space="preserve">800 Matheson Boulevard </t>
  </si>
  <si>
    <t>Square One Shopping Centre 100 City Centre Dr</t>
  </si>
  <si>
    <t xml:space="preserve">10 - 100 Bayshore Dr </t>
  </si>
  <si>
    <t xml:space="preserve">3651 Strandherd Dr </t>
  </si>
  <si>
    <t xml:space="preserve">133 Hwy 11 &amp; Grant Rd </t>
  </si>
  <si>
    <t xml:space="preserve">17940 Yonge St </t>
  </si>
  <si>
    <t xml:space="preserve">7481 Oakwood Dr. </t>
  </si>
  <si>
    <t xml:space="preserve">1500 Fisher St </t>
  </si>
  <si>
    <t xml:space="preserve">235 Hays Blvd </t>
  </si>
  <si>
    <t xml:space="preserve">95 - 1st St </t>
  </si>
  <si>
    <t xml:space="preserve">175 Murphy Rd </t>
  </si>
  <si>
    <t xml:space="preserve">3900 Innes Rd </t>
  </si>
  <si>
    <t xml:space="preserve">1471 Harmony Rd North </t>
  </si>
  <si>
    <t xml:space="preserve">1300 King St E </t>
  </si>
  <si>
    <t xml:space="preserve">680 Laval Dr </t>
  </si>
  <si>
    <t xml:space="preserve">2210 Bank St </t>
  </si>
  <si>
    <t xml:space="preserve">1375 Baseline Rd </t>
  </si>
  <si>
    <t xml:space="preserve">450 Terminal Ave </t>
  </si>
  <si>
    <t xml:space="preserve">1555 18th Ave E </t>
  </si>
  <si>
    <t xml:space="preserve">1 Pine Dr </t>
  </si>
  <si>
    <t xml:space="preserve">1108 Pembroke St E </t>
  </si>
  <si>
    <t xml:space="preserve">1002 Chemong Rd </t>
  </si>
  <si>
    <t xml:space="preserve">1899 Brock Rd </t>
  </si>
  <si>
    <t xml:space="preserve">5122 Highway 21 </t>
  </si>
  <si>
    <t xml:space="preserve">1535 Highway 7A </t>
  </si>
  <si>
    <t>980 O'Brien Rd RR #1</t>
  </si>
  <si>
    <t xml:space="preserve">255 Silver Linden Dr </t>
  </si>
  <si>
    <t xml:space="preserve">3001 Richelieu St </t>
  </si>
  <si>
    <t xml:space="preserve">1444 Quinn Dr </t>
  </si>
  <si>
    <t xml:space="preserve">446 Great Northern Rd </t>
  </si>
  <si>
    <t xml:space="preserve">3132 Eglinton Ave E </t>
  </si>
  <si>
    <t xml:space="preserve">160 Queensway E </t>
  </si>
  <si>
    <t xml:space="preserve">114 Lombard St </t>
  </si>
  <si>
    <t xml:space="preserve">221 Glendale Ave </t>
  </si>
  <si>
    <t>Lincoln Mall Shopping Centre 525 Welland Ave</t>
  </si>
  <si>
    <t xml:space="preserve">420 Vansickle Rd </t>
  </si>
  <si>
    <t xml:space="preserve">60-1063 Talbot St </t>
  </si>
  <si>
    <t xml:space="preserve">500 Centennial Parkway North </t>
  </si>
  <si>
    <t xml:space="preserve">1050 Hoover Park Dr </t>
  </si>
  <si>
    <t xml:space="preserve">920 Ontario St </t>
  </si>
  <si>
    <t>150 Carroll St E RR 1</t>
  </si>
  <si>
    <t xml:space="preserve">1349 Lasalle Blvd </t>
  </si>
  <si>
    <t xml:space="preserve">2416 Long Lake Rd </t>
  </si>
  <si>
    <t xml:space="preserve">700 Centre St </t>
  </si>
  <si>
    <t xml:space="preserve">1101 Arthur St W </t>
  </si>
  <si>
    <t xml:space="preserve">1020 Dawson Rd </t>
  </si>
  <si>
    <t xml:space="preserve">777 Memorial Ave </t>
  </si>
  <si>
    <t xml:space="preserve">170 Broadway </t>
  </si>
  <si>
    <t xml:space="preserve">1870 Riverside Dr </t>
  </si>
  <si>
    <t>Dufferin Mall 900 Dufferin St</t>
  </si>
  <si>
    <t>Gerrard Square Shopping Mall 1000 Gerrard St E</t>
  </si>
  <si>
    <t xml:space="preserve">2245 Islington Ave </t>
  </si>
  <si>
    <t xml:space="preserve">2202 Jane St </t>
  </si>
  <si>
    <t xml:space="preserve">3757 Keele St </t>
  </si>
  <si>
    <t>North Park Plaza 1305 Lawrence Ave W</t>
  </si>
  <si>
    <t>2nd Dug Hill Rd. RR #4</t>
  </si>
  <si>
    <t xml:space="preserve">6 Welwood Dr </t>
  </si>
  <si>
    <t xml:space="preserve">670 Applewood Cres </t>
  </si>
  <si>
    <t xml:space="preserve">3600 Major Mackenzie Dr </t>
  </si>
  <si>
    <t xml:space="preserve">16-60 McNaughton Ave </t>
  </si>
  <si>
    <t xml:space="preserve">100 Stonebridge Blvd </t>
  </si>
  <si>
    <t xml:space="preserve">70 Bridgeport Rd </t>
  </si>
  <si>
    <t xml:space="preserve">335 Farmer's Market Rd </t>
  </si>
  <si>
    <t xml:space="preserve">102 Primeway Dr </t>
  </si>
  <si>
    <t xml:space="preserve">4100 Baldwin St S </t>
  </si>
  <si>
    <t xml:space="preserve">8300 Highway 27 </t>
  </si>
  <si>
    <t xml:space="preserve">499 Norwich Ave </t>
  </si>
  <si>
    <t>Markville Shopping Centre 5000 Highway 7</t>
  </si>
  <si>
    <t>129 Main St S Po Box 700</t>
  </si>
  <si>
    <t xml:space="preserve">200 George St </t>
  </si>
  <si>
    <t>Arthur</t>
  </si>
  <si>
    <t xml:space="preserve">140 Simcoe St  S </t>
  </si>
  <si>
    <t xml:space="preserve">305 Wentworth St W </t>
  </si>
  <si>
    <t>40 Ontario Rd PO Box 518</t>
  </si>
  <si>
    <t xml:space="preserve">3321 Sheppard Ave </t>
  </si>
  <si>
    <t xml:space="preserve">119-30 Gibson Dr. </t>
  </si>
  <si>
    <t xml:space="preserve">99 Firvalley Court </t>
  </si>
  <si>
    <t>639 Goderich St Po Box 100</t>
  </si>
  <si>
    <t>26 Main St Po Box 226</t>
  </si>
  <si>
    <t>Warkworth</t>
  </si>
  <si>
    <t>30-45th St S Unit 1</t>
  </si>
  <si>
    <t xml:space="preserve">940 Mosley St </t>
  </si>
  <si>
    <t xml:space="preserve">3 - 18 Water St  N </t>
  </si>
  <si>
    <t xml:space="preserve">25 Water St </t>
  </si>
  <si>
    <t xml:space="preserve">4/5 - 145 Hamilton St N </t>
  </si>
  <si>
    <t xml:space="preserve">9 Alice ST </t>
  </si>
  <si>
    <t xml:space="preserve">1-820 King ST N </t>
  </si>
  <si>
    <t xml:space="preserve">209 Lexington Rd </t>
  </si>
  <si>
    <t xml:space="preserve">192 Main St </t>
  </si>
  <si>
    <t xml:space="preserve">1308 Wellington St W </t>
  </si>
  <si>
    <t>1-63 Broadway Ave. PO Box</t>
  </si>
  <si>
    <t xml:space="preserve">2220 Kildare Rd </t>
  </si>
  <si>
    <t xml:space="preserve">6A - 169 Dundas St  E </t>
  </si>
  <si>
    <t xml:space="preserve">1030 Ouellette Ave </t>
  </si>
  <si>
    <t xml:space="preserve">1360 Weber St East </t>
  </si>
  <si>
    <t xml:space="preserve">1884 Jane St </t>
  </si>
  <si>
    <t xml:space="preserve">1881 Yonge St </t>
  </si>
  <si>
    <t xml:space="preserve">19, 20 - 9665 Bayview Ave </t>
  </si>
  <si>
    <t>6668 3Rd LINE RR 2</t>
  </si>
  <si>
    <t xml:space="preserve">1168A Dundas Street W </t>
  </si>
  <si>
    <t xml:space="preserve">449 Queen St W </t>
  </si>
  <si>
    <t xml:space="preserve">838 Ontario Rd </t>
  </si>
  <si>
    <t xml:space="preserve">595 Ontario Rd </t>
  </si>
  <si>
    <t>Main Floor 165 Plymouth Rd</t>
  </si>
  <si>
    <t xml:space="preserve">1 - 601 East Main St </t>
  </si>
  <si>
    <t>College Street Medical Centre 815 College St</t>
  </si>
  <si>
    <t xml:space="preserve">3352 Keele St </t>
  </si>
  <si>
    <t xml:space="preserve">110-1263 Wilson Ave </t>
  </si>
  <si>
    <t xml:space="preserve">1221 Wellington St W </t>
  </si>
  <si>
    <t xml:space="preserve">101-460 Wellington St </t>
  </si>
  <si>
    <t xml:space="preserve">2-300 Wellington St E </t>
  </si>
  <si>
    <t>Po Box 519 274 Main St</t>
  </si>
  <si>
    <t>Wellington</t>
  </si>
  <si>
    <t xml:space="preserve">14 - 625 Trunk Rd </t>
  </si>
  <si>
    <t xml:space="preserve">901 Bay St </t>
  </si>
  <si>
    <t xml:space="preserve">2 - 90 Resolution Dr </t>
  </si>
  <si>
    <t xml:space="preserve">Unit 55 - 7600 Weston Rd </t>
  </si>
  <si>
    <t xml:space="preserve">230 Browns Line </t>
  </si>
  <si>
    <t xml:space="preserve">2 - 15450 Yonge St </t>
  </si>
  <si>
    <t xml:space="preserve">8-1170 Burnhamthorpe Rd W </t>
  </si>
  <si>
    <t xml:space="preserve">B - 925 Wonderland Rd S </t>
  </si>
  <si>
    <t xml:space="preserve">67-1177 Central Pky W </t>
  </si>
  <si>
    <t xml:space="preserve">14020 Old Scugog RD </t>
  </si>
  <si>
    <t>Blackstock</t>
  </si>
  <si>
    <t xml:space="preserve">103 - 18 Yonge St </t>
  </si>
  <si>
    <t xml:space="preserve">4 - 80 Clementine Dr </t>
  </si>
  <si>
    <t>Carp Plaza 461 Donald B Munro Dr, PO Box 48</t>
  </si>
  <si>
    <t>Carp</t>
  </si>
  <si>
    <t xml:space="preserve">229 Graham St </t>
  </si>
  <si>
    <t>West Lorne</t>
  </si>
  <si>
    <t xml:space="preserve">426 Huron St </t>
  </si>
  <si>
    <t xml:space="preserve">174 King St  W </t>
  </si>
  <si>
    <t xml:space="preserve">690 Main St W </t>
  </si>
  <si>
    <t>West Grand Plaza 2950 Dougall Ave</t>
  </si>
  <si>
    <t xml:space="preserve">554 John St  N </t>
  </si>
  <si>
    <t xml:space="preserve">2 - 4637 Kingston Rd </t>
  </si>
  <si>
    <t xml:space="preserve">4-4218 Lawrence Ave E </t>
  </si>
  <si>
    <t xml:space="preserve">239 St. Catharines St </t>
  </si>
  <si>
    <t xml:space="preserve">B6-965 Dundas St W </t>
  </si>
  <si>
    <t xml:space="preserve">5-154 West Main St </t>
  </si>
  <si>
    <t xml:space="preserve">R1-32-82 Buttonwood Ave </t>
  </si>
  <si>
    <t xml:space="preserve">20 - 100 Plains Rd  W </t>
  </si>
  <si>
    <t xml:space="preserve">1800 Tecumseh Rd W </t>
  </si>
  <si>
    <t xml:space="preserve">421 Richmond Rd </t>
  </si>
  <si>
    <t xml:space="preserve">101-100 Pertosa Dr </t>
  </si>
  <si>
    <t xml:space="preserve">4 - 1309 Main St  W </t>
  </si>
  <si>
    <t xml:space="preserve">1151 Dundas St W </t>
  </si>
  <si>
    <t xml:space="preserve">100 - 701 Main St  W </t>
  </si>
  <si>
    <t xml:space="preserve">658 Second Line W </t>
  </si>
  <si>
    <t xml:space="preserve">4 - 444 Dundas St W </t>
  </si>
  <si>
    <t xml:space="preserve">1151 Richmond St </t>
  </si>
  <si>
    <t xml:space="preserve">104-10 Westheights Dr </t>
  </si>
  <si>
    <t xml:space="preserve">1922 Weston Rd </t>
  </si>
  <si>
    <t xml:space="preserve">4 - 33 Farley Dr </t>
  </si>
  <si>
    <t xml:space="preserve">6620 Finch Ave W </t>
  </si>
  <si>
    <t xml:space="preserve">102-77 Westmount Rd </t>
  </si>
  <si>
    <t xml:space="preserve">200-723 Rymal Rd W </t>
  </si>
  <si>
    <t xml:space="preserve">1293 Clonsilla Ave </t>
  </si>
  <si>
    <t>Westmount Place Shopping Cntre 50 Westmount Rd N</t>
  </si>
  <si>
    <t xml:space="preserve">1005 Farnham Rd </t>
  </si>
  <si>
    <t xml:space="preserve">1181 Weston Rd </t>
  </si>
  <si>
    <t xml:space="preserve">3214 Weston Rd </t>
  </si>
  <si>
    <t xml:space="preserve">B - 3473 Weston Rd </t>
  </si>
  <si>
    <t xml:space="preserve">9 - 9000 Weston RD </t>
  </si>
  <si>
    <t xml:space="preserve">2159 Weston Rd </t>
  </si>
  <si>
    <t xml:space="preserve">1953 Weston Rd </t>
  </si>
  <si>
    <t xml:space="preserve">101-8333 Weston Rd </t>
  </si>
  <si>
    <t xml:space="preserve">4-9581 Weston Rd </t>
  </si>
  <si>
    <t xml:space="preserve">235 Dixon Rd </t>
  </si>
  <si>
    <t>3 Church St PO Box 369</t>
  </si>
  <si>
    <t>Westport</t>
  </si>
  <si>
    <t xml:space="preserve">D3 - 2404 Eglinton Ave W </t>
  </si>
  <si>
    <t xml:space="preserve">3079 Princess ST </t>
  </si>
  <si>
    <t xml:space="preserve">1896 Eglinton Ave W </t>
  </si>
  <si>
    <t xml:space="preserve">101 - 3228 South Service Rd </t>
  </si>
  <si>
    <t>500 Willow Road Unit #30</t>
  </si>
  <si>
    <t xml:space="preserve">200 Brock St N </t>
  </si>
  <si>
    <t xml:space="preserve">5-701 Rossland Rd E </t>
  </si>
  <si>
    <t xml:space="preserve">3910 Brock St N </t>
  </si>
  <si>
    <t xml:space="preserve">2001 Lakeshore Dr </t>
  </si>
  <si>
    <t>Shuniah</t>
  </si>
  <si>
    <t xml:space="preserve">125 Vickers St S </t>
  </si>
  <si>
    <t xml:space="preserve">264 Elgin St </t>
  </si>
  <si>
    <t xml:space="preserve">300 - 500 Yonge St </t>
  </si>
  <si>
    <t xml:space="preserve">2255 Carling Ave </t>
  </si>
  <si>
    <t xml:space="preserve">B6-360 Dundas St E </t>
  </si>
  <si>
    <t xml:space="preserve">725 Jane St </t>
  </si>
  <si>
    <t xml:space="preserve">1732 St Clair Ave W </t>
  </si>
  <si>
    <t xml:space="preserve">16 Queen St W </t>
  </si>
  <si>
    <t>29542 Hwy 60 GD</t>
  </si>
  <si>
    <t>Whitney</t>
  </si>
  <si>
    <t xml:space="preserve">1819 Main St W </t>
  </si>
  <si>
    <t xml:space="preserve">857-A Bank St </t>
  </si>
  <si>
    <t>320 College St PO Box 678</t>
  </si>
  <si>
    <t xml:space="preserve">106 - 250 Dundas St  W </t>
  </si>
  <si>
    <t xml:space="preserve">Time Square - 106a Second St  W </t>
  </si>
  <si>
    <t xml:space="preserve">1150 Cadboro Rd </t>
  </si>
  <si>
    <t>75 Montpelier St Unit F101</t>
  </si>
  <si>
    <t xml:space="preserve">2165 Loop Rd </t>
  </si>
  <si>
    <t>Wilberforce</t>
  </si>
  <si>
    <t xml:space="preserve">5 - 699 Wilkins St </t>
  </si>
  <si>
    <t xml:space="preserve">87 Thompson DR </t>
  </si>
  <si>
    <t xml:space="preserve">440-1187 Fischer Hallman Rd </t>
  </si>
  <si>
    <t>414 Fifth Ave PO Box 607</t>
  </si>
  <si>
    <t>Matheson</t>
  </si>
  <si>
    <t xml:space="preserve">47B Willow Rd </t>
  </si>
  <si>
    <t xml:space="preserve">6023 Yonge St </t>
  </si>
  <si>
    <t xml:space="preserve">2-1 Wheelhouse Dr </t>
  </si>
  <si>
    <t xml:space="preserve">103 - 333 Wilson Ave </t>
  </si>
  <si>
    <t xml:space="preserve">5 - 1077 Wilson Ave </t>
  </si>
  <si>
    <t>10 Serpentine St PO Box 680</t>
  </si>
  <si>
    <t>Copper Cliff</t>
  </si>
  <si>
    <t xml:space="preserve">928 Wilson Ave </t>
  </si>
  <si>
    <t xml:space="preserve">5 - 940 Murphy Rd </t>
  </si>
  <si>
    <t xml:space="preserve">353 St Paul Ave </t>
  </si>
  <si>
    <t>12015 Main Street West PO Box</t>
  </si>
  <si>
    <t xml:space="preserve">2-36 Victoria St W </t>
  </si>
  <si>
    <t xml:space="preserve">170 - 2224 Walker Rd </t>
  </si>
  <si>
    <t xml:space="preserve">671 Wyandotte St E </t>
  </si>
  <si>
    <t xml:space="preserve">6 - 3080 Windwood Dr </t>
  </si>
  <si>
    <t xml:space="preserve">4 - 3018 Winston Churchill Blvd </t>
  </si>
  <si>
    <t xml:space="preserve">Unit 102 - 12637 Tenth Line </t>
  </si>
  <si>
    <t xml:space="preserve">4129 Lawrence Ave E </t>
  </si>
  <si>
    <t xml:space="preserve">7155 Woodbine Ave </t>
  </si>
  <si>
    <t xml:space="preserve">A002A - 500 Rexdale Blvd W </t>
  </si>
  <si>
    <t xml:space="preserve">2-205 Marycroft Ave </t>
  </si>
  <si>
    <t xml:space="preserve">13-2458 Dundas St W </t>
  </si>
  <si>
    <t xml:space="preserve">1000 Queen St E </t>
  </si>
  <si>
    <t xml:space="preserve">101-10 Unionville Gate </t>
  </si>
  <si>
    <t xml:space="preserve">101 - 69 Queen St E </t>
  </si>
  <si>
    <t xml:space="preserve">2-3353 The Credit Woodlands </t>
  </si>
  <si>
    <t xml:space="preserve">472 Woodlawn Rd. E. Suit 4 </t>
  </si>
  <si>
    <t xml:space="preserve">1637 Woodroffe Ave </t>
  </si>
  <si>
    <t xml:space="preserve">130 Kingston Rd </t>
  </si>
  <si>
    <t xml:space="preserve">461 Dundas St </t>
  </si>
  <si>
    <t xml:space="preserve">3 - 5451 Highway 7 </t>
  </si>
  <si>
    <t>130 Industry St Unit 14</t>
  </si>
  <si>
    <t>Woodview Park Medical Center 3236 Weston Rd</t>
  </si>
  <si>
    <t xml:space="preserve">3419 Fairview St </t>
  </si>
  <si>
    <t xml:space="preserve">10 Church St W </t>
  </si>
  <si>
    <t xml:space="preserve">7163 Yonge St #128 </t>
  </si>
  <si>
    <t xml:space="preserve">190 Wortley Rd </t>
  </si>
  <si>
    <t>33 Victoria St W Po Box 220</t>
  </si>
  <si>
    <t xml:space="preserve">7885 Wyandotte St E </t>
  </si>
  <si>
    <t xml:space="preserve">1-245 Wyecroft Rd </t>
  </si>
  <si>
    <t xml:space="preserve">75 Wyndham St  S </t>
  </si>
  <si>
    <t xml:space="preserve">101-45 Wyndham St N </t>
  </si>
  <si>
    <t xml:space="preserve">A7 - 81 Middlecote Dr </t>
  </si>
  <si>
    <t xml:space="preserve">165 Goyeau St </t>
  </si>
  <si>
    <t xml:space="preserve">3 - 7670 Yonge St </t>
  </si>
  <si>
    <t xml:space="preserve">5925 Yonge St </t>
  </si>
  <si>
    <t xml:space="preserve">104-2399 Yonge St </t>
  </si>
  <si>
    <t xml:space="preserve">201 - 5025 Yonge St </t>
  </si>
  <si>
    <t xml:space="preserve">101-13025 Yonge St </t>
  </si>
  <si>
    <t xml:space="preserve">4-5440 Yonge St </t>
  </si>
  <si>
    <t xml:space="preserve">10660 Yonge St </t>
  </si>
  <si>
    <t xml:space="preserve">679 Davis Dr </t>
  </si>
  <si>
    <t xml:space="preserve">1 - 1450 Lodestar Rd </t>
  </si>
  <si>
    <t xml:space="preserve">3910 Bathurst St </t>
  </si>
  <si>
    <t>Yorkgate Mall 1 York Gate Blvd</t>
  </si>
  <si>
    <t>17215 Leslie St. Unit B</t>
  </si>
  <si>
    <t xml:space="preserve">16 - 2899 Steeles Ave W </t>
  </si>
  <si>
    <t>Midtown Mall 500 Division St</t>
  </si>
  <si>
    <t xml:space="preserve">102-3695 Keele St </t>
  </si>
  <si>
    <t xml:space="preserve">136 Thames St S </t>
  </si>
  <si>
    <t xml:space="preserve">47 Main St S </t>
  </si>
  <si>
    <t xml:space="preserve">200-77 The Queensway W </t>
  </si>
  <si>
    <t xml:space="preserve">1000 Burnhamthorpe Rd  W </t>
  </si>
  <si>
    <t xml:space="preserve">120 - 4750 Yonge St </t>
  </si>
  <si>
    <t xml:space="preserve">555 Wellington Rd </t>
  </si>
  <si>
    <t xml:space="preserve">519 Talbot St </t>
  </si>
  <si>
    <t xml:space="preserve">526 Newbold St </t>
  </si>
  <si>
    <t xml:space="preserve">70 Main St E </t>
  </si>
  <si>
    <t xml:space="preserve">1908 Gerrard St E </t>
  </si>
  <si>
    <t xml:space="preserve">587 King St E </t>
  </si>
  <si>
    <t xml:space="preserve">11 Goshen St N </t>
  </si>
  <si>
    <t>Zurich</t>
  </si>
  <si>
    <t xml:space="preserve">250 Charlotte St. </t>
  </si>
  <si>
    <t xml:space="preserve">201 Oak Walk Dr </t>
  </si>
  <si>
    <t xml:space="preserve">600 Murphy Rd </t>
  </si>
  <si>
    <t xml:space="preserve">654 Algonquin Blvd E </t>
  </si>
  <si>
    <t xml:space="preserve">455 McNeely Ave </t>
  </si>
  <si>
    <t xml:space="preserve">821 Niagara St N </t>
  </si>
  <si>
    <t xml:space="preserve">30 Kingston Rd W </t>
  </si>
  <si>
    <t xml:space="preserve">30 King St S </t>
  </si>
  <si>
    <t xml:space="preserve">54 Wilson St W </t>
  </si>
  <si>
    <t xml:space="preserve">15900 Bayview Ave </t>
  </si>
  <si>
    <t xml:space="preserve">657 John St </t>
  </si>
  <si>
    <t xml:space="preserve">472 Bayfield St </t>
  </si>
  <si>
    <t xml:space="preserve">11 Bryne Dr </t>
  </si>
  <si>
    <t xml:space="preserve">607 Cundles Rd  E </t>
  </si>
  <si>
    <t xml:space="preserve">400 Dundas St E </t>
  </si>
  <si>
    <t xml:space="preserve">487 Queen St S </t>
  </si>
  <si>
    <t>2375 Hwy 2 c/o Loblaws Supermarket</t>
  </si>
  <si>
    <t xml:space="preserve">500 Holland St W </t>
  </si>
  <si>
    <t>55 Mountainash Rd Fortinos Pharmacy Dept</t>
  </si>
  <si>
    <t xml:space="preserve">60 Quarry Edge Dr </t>
  </si>
  <si>
    <t xml:space="preserve">85 Steeles Ave W </t>
  </si>
  <si>
    <t xml:space="preserve">603 Colborne St </t>
  </si>
  <si>
    <t xml:space="preserve">410 Fairview Dr </t>
  </si>
  <si>
    <t xml:space="preserve">290 King George Rd </t>
  </si>
  <si>
    <t xml:space="preserve">2515 Appleby Line </t>
  </si>
  <si>
    <t xml:space="preserve">2025 Guelph Line </t>
  </si>
  <si>
    <t xml:space="preserve">5111 New St </t>
  </si>
  <si>
    <t xml:space="preserve">1059 Plains Rd E </t>
  </si>
  <si>
    <t xml:space="preserve">322 Argyle St S </t>
  </si>
  <si>
    <t xml:space="preserve">200 Franklin Blvd </t>
  </si>
  <si>
    <t xml:space="preserve">791 St Clair St </t>
  </si>
  <si>
    <t xml:space="preserve">4764-17 Regional Rd 15 </t>
  </si>
  <si>
    <t xml:space="preserve">12 Hurontario St </t>
  </si>
  <si>
    <t xml:space="preserve">31 Ninth St E </t>
  </si>
  <si>
    <t xml:space="preserve">245 Dixon Rd </t>
  </si>
  <si>
    <t xml:space="preserve">62 Thames Rd E </t>
  </si>
  <si>
    <t xml:space="preserve">800 Towers St S </t>
  </si>
  <si>
    <t xml:space="preserve">171 Guelph St </t>
  </si>
  <si>
    <t>Orleans Town Centre 1226 Orleans Place Dr</t>
  </si>
  <si>
    <t xml:space="preserve">671 River Rd </t>
  </si>
  <si>
    <t>Hwy 8 Po Box 365</t>
  </si>
  <si>
    <t xml:space="preserve">297 Eramosa Rd </t>
  </si>
  <si>
    <t xml:space="preserve">191 Silvercreek Parkway N </t>
  </si>
  <si>
    <t xml:space="preserve">75 Centennial Pky N </t>
  </si>
  <si>
    <t xml:space="preserve">50 Dundurn St </t>
  </si>
  <si>
    <t xml:space="preserve">1579 Main St W </t>
  </si>
  <si>
    <t xml:space="preserve">65 Mall Rd </t>
  </si>
  <si>
    <t xml:space="preserve">5200 Highway 69 N </t>
  </si>
  <si>
    <t xml:space="preserve">832 - 10th St </t>
  </si>
  <si>
    <t xml:space="preserve">1560 Cameron St </t>
  </si>
  <si>
    <t xml:space="preserve">131 Howland Dr </t>
  </si>
  <si>
    <t xml:space="preserve">200 Earl Grey Dr </t>
  </si>
  <si>
    <t xml:space="preserve">55 Brunetville Rd </t>
  </si>
  <si>
    <t>1-2600 Hwy 43 W Po Box 639</t>
  </si>
  <si>
    <t xml:space="preserve">550 Railway At 1st St </t>
  </si>
  <si>
    <t>Yorkwood Village Centre 24018 Woodbine Ave</t>
  </si>
  <si>
    <t xml:space="preserve">15 Mcchesney Ave </t>
  </si>
  <si>
    <t xml:space="preserve">875 Highland Rd W </t>
  </si>
  <si>
    <t xml:space="preserve">750 Ottawa St S </t>
  </si>
  <si>
    <t xml:space="preserve">1375 Weber St E. </t>
  </si>
  <si>
    <t xml:space="preserve">400 Kent St W </t>
  </si>
  <si>
    <t xml:space="preserve">65 Regional Rd 24 </t>
  </si>
  <si>
    <t xml:space="preserve">599 Fanshawe Park Rd W </t>
  </si>
  <si>
    <t xml:space="preserve">825 Oxford St E </t>
  </si>
  <si>
    <t xml:space="preserve">1740 Richmond St N </t>
  </si>
  <si>
    <t xml:space="preserve">635 Southdale Rd E </t>
  </si>
  <si>
    <t xml:space="preserve">3040 Wonderland Rd S </t>
  </si>
  <si>
    <t xml:space="preserve">200 Bullock Dr </t>
  </si>
  <si>
    <t xml:space="preserve">9292 Hwy #93 </t>
  </si>
  <si>
    <t xml:space="preserve">820 Main St E </t>
  </si>
  <si>
    <t xml:space="preserve">3050 Argentia Rd </t>
  </si>
  <si>
    <t xml:space="preserve">2150 Burnhamthorpe Rd </t>
  </si>
  <si>
    <t xml:space="preserve">5010 Glen Erin Dr </t>
  </si>
  <si>
    <t xml:space="preserve">3045 Mavis Rd </t>
  </si>
  <si>
    <t>504 Main St N Ss 2</t>
  </si>
  <si>
    <t xml:space="preserve">1980 Baseline Rd </t>
  </si>
  <si>
    <t xml:space="preserve">200 Grant Carman Dr </t>
  </si>
  <si>
    <t xml:space="preserve">1540 Haysville Rd </t>
  </si>
  <si>
    <t>55 Scott St. Po Box 1330</t>
  </si>
  <si>
    <t>Real Canadian Super Store 18120 Yonge St</t>
  </si>
  <si>
    <t xml:space="preserve">6940 Morrison St </t>
  </si>
  <si>
    <t xml:space="preserve">1 Laurentian Ave </t>
  </si>
  <si>
    <t xml:space="preserve">3501 Yonge St </t>
  </si>
  <si>
    <t xml:space="preserve">493 Dundas St W </t>
  </si>
  <si>
    <t xml:space="preserve">173 Lakeshore Rd W </t>
  </si>
  <si>
    <t xml:space="preserve">50 Fourth Ave </t>
  </si>
  <si>
    <t xml:space="preserve">289 Coldwater Rd </t>
  </si>
  <si>
    <t xml:space="preserve">1619 Orleans Blvd </t>
  </si>
  <si>
    <t xml:space="preserve">481 Gibb St </t>
  </si>
  <si>
    <t xml:space="preserve">1385 Harmony Rd N </t>
  </si>
  <si>
    <t xml:space="preserve">2210C Bank St </t>
  </si>
  <si>
    <t xml:space="preserve">296 Bank St </t>
  </si>
  <si>
    <t xml:space="preserve">3201 Greenbank Rd </t>
  </si>
  <si>
    <t>Real Canadian Superstore 4270 Innes Rd</t>
  </si>
  <si>
    <t xml:space="preserve">1460 Merivale Rd </t>
  </si>
  <si>
    <t xml:space="preserve">375 Rideau St </t>
  </si>
  <si>
    <t xml:space="preserve">1150 16th St E </t>
  </si>
  <si>
    <t xml:space="preserve">769 Borden Ave </t>
  </si>
  <si>
    <t xml:space="preserve">230 George St N </t>
  </si>
  <si>
    <t xml:space="preserve">400 Lansdowne St  E </t>
  </si>
  <si>
    <t xml:space="preserve">1792 Liverpool Rd </t>
  </si>
  <si>
    <t xml:space="preserve">250 Lakeshore Rd W </t>
  </si>
  <si>
    <t>Port Credit</t>
  </si>
  <si>
    <t xml:space="preserve">20 Jocelyn St </t>
  </si>
  <si>
    <t xml:space="preserve">301 High Tech Rd </t>
  </si>
  <si>
    <t xml:space="preserve">10909 Yonge St </t>
  </si>
  <si>
    <t xml:space="preserve">50-44 Great Northern Rd </t>
  </si>
  <si>
    <t xml:space="preserve">1755 Brimley Rd </t>
  </si>
  <si>
    <t xml:space="preserve">1880 Eglinton Ave E </t>
  </si>
  <si>
    <t xml:space="preserve">101 Second Line </t>
  </si>
  <si>
    <t xml:space="preserve">125 Queensway E </t>
  </si>
  <si>
    <t xml:space="preserve">25 Ferrara Dr </t>
  </si>
  <si>
    <t>Zehrs - Fairview Mall 285 Geneva St</t>
  </si>
  <si>
    <t>Pen Centre - Zehrs Market 221 Glendale Ave</t>
  </si>
  <si>
    <t xml:space="preserve">411 Louth St </t>
  </si>
  <si>
    <t xml:space="preserve">780 Queen St E </t>
  </si>
  <si>
    <t xml:space="preserve">50-1063 Talbot St </t>
  </si>
  <si>
    <t xml:space="preserve">1251 Main St </t>
  </si>
  <si>
    <t xml:space="preserve">102 Highway 8 </t>
  </si>
  <si>
    <t xml:space="preserve">21 Upper Centennial Pkwy S </t>
  </si>
  <si>
    <t xml:space="preserve">865 Ontario St. </t>
  </si>
  <si>
    <t xml:space="preserve">626 Victoria St </t>
  </si>
  <si>
    <t xml:space="preserve">12035 Hwy 17 </t>
  </si>
  <si>
    <t xml:space="preserve">1485 Lasalle Blvd </t>
  </si>
  <si>
    <t xml:space="preserve">971 Carrick St </t>
  </si>
  <si>
    <t xml:space="preserve">650 Dupont St </t>
  </si>
  <si>
    <t xml:space="preserve">51 Gerry Fitzgerald Dr </t>
  </si>
  <si>
    <t xml:space="preserve">700 Lawrence Ave W </t>
  </si>
  <si>
    <t xml:space="preserve">585 Queen St W </t>
  </si>
  <si>
    <t xml:space="preserve">293 Dundas St E </t>
  </si>
  <si>
    <t xml:space="preserve">115 Hamilton St N </t>
  </si>
  <si>
    <t xml:space="preserve">555 Davenport Rd </t>
  </si>
  <si>
    <t xml:space="preserve">450 Erb St W </t>
  </si>
  <si>
    <t xml:space="preserve">315 Lincoln Rd </t>
  </si>
  <si>
    <t xml:space="preserve">200 Taunton Rd W </t>
  </si>
  <si>
    <t>8585 Hwy#27 RR 3</t>
  </si>
  <si>
    <t xml:space="preserve">969 Dundas St </t>
  </si>
  <si>
    <t xml:space="preserve">59a Robertson Rd </t>
  </si>
  <si>
    <t xml:space="preserve">1980 Ogilvie Rd </t>
  </si>
  <si>
    <t xml:space="preserve">82 Lorne St </t>
  </si>
  <si>
    <t xml:space="preserve">270 Wellington St </t>
  </si>
  <si>
    <t xml:space="preserve">124 Clair Road East </t>
  </si>
  <si>
    <t>Plaza 69 1935 Paris St</t>
  </si>
  <si>
    <t xml:space="preserve">4630 Highway #7 </t>
  </si>
  <si>
    <t xml:space="preserve">275 Fourth Ave </t>
  </si>
  <si>
    <t xml:space="preserve">1105 Kingston Rd </t>
  </si>
  <si>
    <t xml:space="preserve">446 Hollandview Trl </t>
  </si>
  <si>
    <t xml:space="preserve">1300 Stittsville Main St </t>
  </si>
  <si>
    <t xml:space="preserve">1020 Kennedy Circle </t>
  </si>
  <si>
    <t xml:space="preserve">376 Ottawa St </t>
  </si>
  <si>
    <t xml:space="preserve">1-210 Mohawk Rd E </t>
  </si>
  <si>
    <t>Markham Town Square 8601 Warden Ave</t>
  </si>
  <si>
    <t xml:space="preserve">784 Taunton Rd E </t>
  </si>
  <si>
    <t xml:space="preserve">252 Queen St </t>
  </si>
  <si>
    <t>Harwood Place Mall 314A Harwood Ave S</t>
  </si>
  <si>
    <t xml:space="preserve">1971 Salem Rd N </t>
  </si>
  <si>
    <t xml:space="preserve">1-15 Westney Rd N </t>
  </si>
  <si>
    <t xml:space="preserve">95 Williamson Dr </t>
  </si>
  <si>
    <t xml:space="preserve">320 Main St S </t>
  </si>
  <si>
    <t xml:space="preserve">67 Victoria St </t>
  </si>
  <si>
    <t xml:space="preserve">1000 Golf Links Rd </t>
  </si>
  <si>
    <t>Ancaster Shopping Plaza 47 Wilson St W</t>
  </si>
  <si>
    <t>247 Mill St Country Rd 90</t>
  </si>
  <si>
    <t xml:space="preserve">55 Elgin St West </t>
  </si>
  <si>
    <t xml:space="preserve">14729 Yonge St </t>
  </si>
  <si>
    <t xml:space="preserve">15408 Yonge St </t>
  </si>
  <si>
    <t xml:space="preserve">118 Hastings St N </t>
  </si>
  <si>
    <t xml:space="preserve">C2-509 Bayfield St </t>
  </si>
  <si>
    <t xml:space="preserve">524 Bayfield St N </t>
  </si>
  <si>
    <t xml:space="preserve">649 Yonge St </t>
  </si>
  <si>
    <t xml:space="preserve">831 Big Bay Point Rd. </t>
  </si>
  <si>
    <t xml:space="preserve">567 Cundles Rd E </t>
  </si>
  <si>
    <t xml:space="preserve">420 Essa Rd </t>
  </si>
  <si>
    <t xml:space="preserve">380 Mapleview Dr. W. </t>
  </si>
  <si>
    <t>Barrie Shopping Centre 165 Wellington St W</t>
  </si>
  <si>
    <t xml:space="preserve">5005 Serena Drive </t>
  </si>
  <si>
    <t>50 Main ST  E PO Box 517</t>
  </si>
  <si>
    <t xml:space="preserve">405 Dundas St E </t>
  </si>
  <si>
    <t>Quinte Mall 390 Front St N</t>
  </si>
  <si>
    <t xml:space="preserve">150 Sidney St </t>
  </si>
  <si>
    <t xml:space="preserve">21 Chatham St. N </t>
  </si>
  <si>
    <t>85 Bolton St PO Box 149</t>
  </si>
  <si>
    <t xml:space="preserve">1 Queensgate Blvd </t>
  </si>
  <si>
    <t xml:space="preserve">3-2401 Highway #2 </t>
  </si>
  <si>
    <t xml:space="preserve">570 Longworth Ave </t>
  </si>
  <si>
    <t>Bowmanville Mall 243 King St E</t>
  </si>
  <si>
    <t xml:space="preserve">1-248 Manitoba St </t>
  </si>
  <si>
    <t xml:space="preserve">140 Holland St  W </t>
  </si>
  <si>
    <t xml:space="preserve">10088 Mclaughlin Rd </t>
  </si>
  <si>
    <t xml:space="preserve">10661 Chinguacousy Rd </t>
  </si>
  <si>
    <t xml:space="preserve">7900 McLaughlin Rd S </t>
  </si>
  <si>
    <t xml:space="preserve">8965 Chinguacousy Rd </t>
  </si>
  <si>
    <t xml:space="preserve">B-10970 Airport Rd </t>
  </si>
  <si>
    <t xml:space="preserve">34a Avondale Blvd </t>
  </si>
  <si>
    <t xml:space="preserve">10665 Bramalea Rd </t>
  </si>
  <si>
    <t xml:space="preserve">520 Charolais Blvd </t>
  </si>
  <si>
    <t>3938 Cottrelle Blvd Building B</t>
  </si>
  <si>
    <t xml:space="preserve">25 Great Lakes Dr </t>
  </si>
  <si>
    <t>Heart Lake Town Centre 180 Sandalwood Pky E</t>
  </si>
  <si>
    <t xml:space="preserve">11965 Hurontario St </t>
  </si>
  <si>
    <t xml:space="preserve">1 Kennedy Rd S </t>
  </si>
  <si>
    <t>Mackay Plaza 930 North Park Dr</t>
  </si>
  <si>
    <t xml:space="preserve">366 Main St N </t>
  </si>
  <si>
    <t>Brampton Mall 2-160 Main St S</t>
  </si>
  <si>
    <t xml:space="preserve">49 Mountain Ash Rd </t>
  </si>
  <si>
    <t>Northgate Plaza 980 Central Park Dr</t>
  </si>
  <si>
    <t xml:space="preserve">379-25 Peel Centre Dr </t>
  </si>
  <si>
    <t xml:space="preserve">1 - 185 King George Rd </t>
  </si>
  <si>
    <t xml:space="preserve">269 Clarence St </t>
  </si>
  <si>
    <t xml:space="preserve">320 Colborne St W </t>
  </si>
  <si>
    <t>Lynden Park Mall 84 Lynden Rd</t>
  </si>
  <si>
    <t>North Park Plaza 225 Fairview Dr</t>
  </si>
  <si>
    <t xml:space="preserve">6-10 Stanley St </t>
  </si>
  <si>
    <t>Bright's Grove Plaza 2600 New Lakeshore Rd</t>
  </si>
  <si>
    <t>1000 Islands Mall 0027-2399 Parkdale Ave</t>
  </si>
  <si>
    <t xml:space="preserve">126 King St W </t>
  </si>
  <si>
    <t xml:space="preserve">5979 Baldwin St S </t>
  </si>
  <si>
    <t xml:space="preserve">2080 Appleby Line </t>
  </si>
  <si>
    <t xml:space="preserve">3035 Appleby Line </t>
  </si>
  <si>
    <t xml:space="preserve">2211 Brant St </t>
  </si>
  <si>
    <t xml:space="preserve">D001 - 777 Guelph Line </t>
  </si>
  <si>
    <t xml:space="preserve">1450 Headon Rd </t>
  </si>
  <si>
    <t xml:space="preserve">5353 Lakeshore Rd </t>
  </si>
  <si>
    <t>Mapleview Centre A6A-900 Maple Ave</t>
  </si>
  <si>
    <t xml:space="preserve">4524 New St </t>
  </si>
  <si>
    <t xml:space="preserve">501-503 Plains Rd E </t>
  </si>
  <si>
    <t>Roseland Plaza 3023 New St</t>
  </si>
  <si>
    <t xml:space="preserve">3505 Upper Middle Rd </t>
  </si>
  <si>
    <t xml:space="preserve">3051 Walkers Line </t>
  </si>
  <si>
    <t xml:space="preserve">221 Argyle St S </t>
  </si>
  <si>
    <t xml:space="preserve">23-130 Cedar St </t>
  </si>
  <si>
    <t xml:space="preserve">1-115 Dundas St </t>
  </si>
  <si>
    <t xml:space="preserve">950 Franklin Blvd </t>
  </si>
  <si>
    <t xml:space="preserve">499 Hespeler Rd </t>
  </si>
  <si>
    <t xml:space="preserve">101 Holiday Inn Dr </t>
  </si>
  <si>
    <t xml:space="preserve">1500 King St East </t>
  </si>
  <si>
    <t xml:space="preserve">137 Water St N </t>
  </si>
  <si>
    <t xml:space="preserve">299 Lake Ave E </t>
  </si>
  <si>
    <t xml:space="preserve">315 McNeely Ave </t>
  </si>
  <si>
    <t xml:space="preserve">485 Grand Ave W </t>
  </si>
  <si>
    <t xml:space="preserve">420 Queen St </t>
  </si>
  <si>
    <t xml:space="preserve">416 St Clair St </t>
  </si>
  <si>
    <t xml:space="preserve">270 Spring St </t>
  </si>
  <si>
    <t xml:space="preserve">175 First St </t>
  </si>
  <si>
    <t xml:space="preserve">9200 Dufferin St </t>
  </si>
  <si>
    <t xml:space="preserve">1380 2nd St E </t>
  </si>
  <si>
    <t xml:space="preserve">1236 Brookdale Ave </t>
  </si>
  <si>
    <t>Cornwall Square Shopping Centre 1 Water St E</t>
  </si>
  <si>
    <t>420 Lyndock St Po Box 820</t>
  </si>
  <si>
    <t xml:space="preserve">1428 Highway 2 </t>
  </si>
  <si>
    <t xml:space="preserve">1-747 Don Mills Rd </t>
  </si>
  <si>
    <t xml:space="preserve">51 Underhill Dr </t>
  </si>
  <si>
    <t xml:space="preserve">2300 Dorchester Rd </t>
  </si>
  <si>
    <t xml:space="preserve">3975 Jane St </t>
  </si>
  <si>
    <t>Sheppard Plaza 598 Sheppard Ave W</t>
  </si>
  <si>
    <t>York Plaza 1597 Wilson Ave</t>
  </si>
  <si>
    <t xml:space="preserve">25 Duke St </t>
  </si>
  <si>
    <t xml:space="preserve">133 King St W </t>
  </si>
  <si>
    <t xml:space="preserve">102 - 101 Osler Dr </t>
  </si>
  <si>
    <t xml:space="preserve">18293 Yonge St </t>
  </si>
  <si>
    <t xml:space="preserve">220 Ontario Ave </t>
  </si>
  <si>
    <t xml:space="preserve">11 Arthur St N </t>
  </si>
  <si>
    <t xml:space="preserve">89 Geddes St </t>
  </si>
  <si>
    <t>703 Notre Dame St RR#3</t>
  </si>
  <si>
    <t xml:space="preserve">2850 Lakeshore Blvd W </t>
  </si>
  <si>
    <t xml:space="preserve">2 - 1735 Kipling Ave </t>
  </si>
  <si>
    <t xml:space="preserve">201 Lloyd Manor Rd </t>
  </si>
  <si>
    <t>Sherway Gardens 25 The West Mall</t>
  </si>
  <si>
    <t xml:space="preserve">710 Tower St. S </t>
  </si>
  <si>
    <t>20 Hwy 20 East Po Box 889</t>
  </si>
  <si>
    <t xml:space="preserve">450 Garrison Rd </t>
  </si>
  <si>
    <t xml:space="preserve">375 Scott St </t>
  </si>
  <si>
    <t xml:space="preserve">615 King St E </t>
  </si>
  <si>
    <t xml:space="preserve">265 Guelph St </t>
  </si>
  <si>
    <t xml:space="preserve">333 Mountainview Rd S </t>
  </si>
  <si>
    <t>Beacon Hill Shopping Centre 2339 Ogilvie Rd</t>
  </si>
  <si>
    <t xml:space="preserve">647 Earl Armstrong Rd </t>
  </si>
  <si>
    <t xml:space="preserve">2638 Innes Rd </t>
  </si>
  <si>
    <t xml:space="preserve">2012 Ogilvie Rd </t>
  </si>
  <si>
    <t>65 Main St E PO Box 1030</t>
  </si>
  <si>
    <t xml:space="preserve">511 Muskoka Rd S </t>
  </si>
  <si>
    <t xml:space="preserve">150 Main St E </t>
  </si>
  <si>
    <t xml:space="preserve">42 St. Andrews Ave </t>
  </si>
  <si>
    <t xml:space="preserve">7 Clair Rd W </t>
  </si>
  <si>
    <t xml:space="preserve">375 Eramosa Rd </t>
  </si>
  <si>
    <t xml:space="preserve">615 Scottsdale Dr </t>
  </si>
  <si>
    <t xml:space="preserve">104 Silver Creek Parkway </t>
  </si>
  <si>
    <t>Stone Road Mall 435 Stone Road West, Unit K4</t>
  </si>
  <si>
    <t xml:space="preserve">186 Highland St </t>
  </si>
  <si>
    <t xml:space="preserve">1341 Main St. W. </t>
  </si>
  <si>
    <t xml:space="preserve">1900 King St E </t>
  </si>
  <si>
    <t xml:space="preserve">620 King St. W </t>
  </si>
  <si>
    <t xml:space="preserve">753 Main St E </t>
  </si>
  <si>
    <t xml:space="preserve">902 Mohawk Rd. E </t>
  </si>
  <si>
    <t xml:space="preserve">991 King St W </t>
  </si>
  <si>
    <t xml:space="preserve">1183 Barton St E </t>
  </si>
  <si>
    <t xml:space="preserve">3027 Binbrook Rd W </t>
  </si>
  <si>
    <t xml:space="preserve">232 Cannon St E </t>
  </si>
  <si>
    <t xml:space="preserve">510 Concession St </t>
  </si>
  <si>
    <t xml:space="preserve">963 Fennell Ave E </t>
  </si>
  <si>
    <t xml:space="preserve">1300 Garth St </t>
  </si>
  <si>
    <t xml:space="preserve">399 Greenhill Ave </t>
  </si>
  <si>
    <t>Harvard Square Plaza 801 Mohawk Rd W</t>
  </si>
  <si>
    <t xml:space="preserve">113 Herkimer St </t>
  </si>
  <si>
    <t>Lime Ridge Mall 999 Upper Wentworth St.</t>
  </si>
  <si>
    <t>Main &amp; Hess Towers 181 Main St W</t>
  </si>
  <si>
    <t>Mountain Plaza Mall 661 Upper James St</t>
  </si>
  <si>
    <t xml:space="preserve">1599 Upper James St </t>
  </si>
  <si>
    <t xml:space="preserve">1411 Upper Sherman Ave </t>
  </si>
  <si>
    <t xml:space="preserve">5118 Highway 69 North </t>
  </si>
  <si>
    <t xml:space="preserve">2110 Rymal RD  E </t>
  </si>
  <si>
    <t xml:space="preserve">895 10th St. </t>
  </si>
  <si>
    <t xml:space="preserve">400 Spence Ave </t>
  </si>
  <si>
    <t xml:space="preserve">51 King William St </t>
  </si>
  <si>
    <t xml:space="preserve">120 Thames St N </t>
  </si>
  <si>
    <t xml:space="preserve">1145 Innisfil Beach Rd </t>
  </si>
  <si>
    <t xml:space="preserve">1500 Islington Ave </t>
  </si>
  <si>
    <t>Islington</t>
  </si>
  <si>
    <t xml:space="preserve">680 Eagleson Rd </t>
  </si>
  <si>
    <t xml:space="preserve">420 Hazeldean Rd </t>
  </si>
  <si>
    <t>1102 Klondike Rd RR#1</t>
  </si>
  <si>
    <t xml:space="preserve">5 - 499 Terry Fox Dr </t>
  </si>
  <si>
    <t>Model City Mall 25 Brunetville Rd</t>
  </si>
  <si>
    <t xml:space="preserve">2727 County Rd #43 </t>
  </si>
  <si>
    <t xml:space="preserve">305 Main St S </t>
  </si>
  <si>
    <t xml:space="preserve">411 The Queensway S </t>
  </si>
  <si>
    <t xml:space="preserve">781 Broadway St </t>
  </si>
  <si>
    <t xml:space="preserve">2140 King Rd </t>
  </si>
  <si>
    <t xml:space="preserve">1020 Ottawa St N </t>
  </si>
  <si>
    <t>1400 Ottawa St S Unit B-1</t>
  </si>
  <si>
    <t xml:space="preserve">310 Fairway Rd S </t>
  </si>
  <si>
    <t>Forest Glen Shopping Centre 700 Strasburg Rd</t>
  </si>
  <si>
    <t xml:space="preserve">563 Highland Rd W </t>
  </si>
  <si>
    <t>235 Ira Needles Blvd Building E</t>
  </si>
  <si>
    <t xml:space="preserve">250 King St W </t>
  </si>
  <si>
    <t xml:space="preserve">123 Pioneer Dr </t>
  </si>
  <si>
    <t xml:space="preserve">1221 Weber St E </t>
  </si>
  <si>
    <t xml:space="preserve">341-343 Kent Street W </t>
  </si>
  <si>
    <t xml:space="preserve">74 Kent St W </t>
  </si>
  <si>
    <t xml:space="preserve">210 Wallace Ave N </t>
  </si>
  <si>
    <t xml:space="preserve">1118 Adelaide St N </t>
  </si>
  <si>
    <t xml:space="preserve">1155 Commissioners Rd E </t>
  </si>
  <si>
    <t xml:space="preserve">1224 Commissioners Rd W </t>
  </si>
  <si>
    <t xml:space="preserve">530 Commissioners Rd W </t>
  </si>
  <si>
    <t xml:space="preserve">106-645 Commissioners Rd E </t>
  </si>
  <si>
    <t xml:space="preserve">759 Adelaide St N </t>
  </si>
  <si>
    <t xml:space="preserve">900 Adelaide St S </t>
  </si>
  <si>
    <t>Cherryhill Village Mall 301 Oxford St W</t>
  </si>
  <si>
    <t xml:space="preserve">142 Clarke Road </t>
  </si>
  <si>
    <t xml:space="preserve">3090 Colonel Talbot Rd. </t>
  </si>
  <si>
    <t xml:space="preserve">1657 Dundas St E </t>
  </si>
  <si>
    <t xml:space="preserve">603 Fanshawe Park Rd W </t>
  </si>
  <si>
    <t xml:space="preserve">510 Hamilton Rd </t>
  </si>
  <si>
    <t xml:space="preserve">1365 Huron St </t>
  </si>
  <si>
    <t>Masonville Place 1680 Richmond St N</t>
  </si>
  <si>
    <t xml:space="preserve">1186 Oxford St W </t>
  </si>
  <si>
    <t xml:space="preserve">431 Richmond Street </t>
  </si>
  <si>
    <t>Sherwood Forest Mall 1225 Wonderland Rd N</t>
  </si>
  <si>
    <t xml:space="preserve">395 Southdale Rd. E </t>
  </si>
  <si>
    <t xml:space="preserve">1105 Wellington Rd </t>
  </si>
  <si>
    <t xml:space="preserve">467 Wharncliffe Road South </t>
  </si>
  <si>
    <t xml:space="preserve">1051 Wonderland Rd S </t>
  </si>
  <si>
    <t xml:space="preserve">5230 Mitch Owens Rd </t>
  </si>
  <si>
    <t xml:space="preserve">2266 Major Mackenzie Dr </t>
  </si>
  <si>
    <t xml:space="preserve">2943 Major Mackenzie Dr </t>
  </si>
  <si>
    <t xml:space="preserve">9980 Dufferin St </t>
  </si>
  <si>
    <t xml:space="preserve">T13-1661 Denison St </t>
  </si>
  <si>
    <t>7060 Warden Ave Building C2</t>
  </si>
  <si>
    <t xml:space="preserve">1-5762 Hwy 7 </t>
  </si>
  <si>
    <t xml:space="preserve">6579 Highway 7 E. </t>
  </si>
  <si>
    <t xml:space="preserve">1730 Bur Oak Ave </t>
  </si>
  <si>
    <t>Cachet Centre B1-9255 Woodbine Ave</t>
  </si>
  <si>
    <t xml:space="preserve">2920 Major MacKenzie Dr E </t>
  </si>
  <si>
    <t xml:space="preserve">7700 Markham Rd </t>
  </si>
  <si>
    <t>Markville Shopping Centre 2015-5000 Highway 7 East</t>
  </si>
  <si>
    <t>9620 McCowan Rd RR 1</t>
  </si>
  <si>
    <t xml:space="preserve">9186 Hwy #93 </t>
  </si>
  <si>
    <t>6951 Derry Road Building B</t>
  </si>
  <si>
    <t xml:space="preserve">265 Main St E </t>
  </si>
  <si>
    <t xml:space="preserve">75 Nipissing Road </t>
  </si>
  <si>
    <t xml:space="preserve">2126 Burnhamthorpe Rd W </t>
  </si>
  <si>
    <t xml:space="preserve">2470 Hurontario St </t>
  </si>
  <si>
    <t xml:space="preserve">321 Lakeshore Rd. W </t>
  </si>
  <si>
    <t xml:space="preserve">5035 Hurontario St </t>
  </si>
  <si>
    <t xml:space="preserve">579A Lakeshore Rd E </t>
  </si>
  <si>
    <t xml:space="preserve">700 Burnhamthorpe Rd E </t>
  </si>
  <si>
    <t>Applewood Hills Shopping Cntre 1125 Bloor St E</t>
  </si>
  <si>
    <t>Applewood Village 1077 North Service Rd</t>
  </si>
  <si>
    <t xml:space="preserve">7235 Bellshire Gate </t>
  </si>
  <si>
    <t xml:space="preserve">720 Bristol Rd W </t>
  </si>
  <si>
    <t xml:space="preserve">1 - 100 City Centre Dr </t>
  </si>
  <si>
    <t xml:space="preserve">3029 Clayhill Rd </t>
  </si>
  <si>
    <t xml:space="preserve">2000 Credit Valley Rd </t>
  </si>
  <si>
    <t xml:space="preserve">1-5425 Creditview Rd </t>
  </si>
  <si>
    <t>Erin Mills Town Centre 5100 Erin Mills Pky</t>
  </si>
  <si>
    <t xml:space="preserve">3476 Glen Erin Dr </t>
  </si>
  <si>
    <t xml:space="preserve">6040 Glen Erin Dr </t>
  </si>
  <si>
    <t xml:space="preserve">7205 Goreway Dr </t>
  </si>
  <si>
    <t xml:space="preserve">3980 Grand Park Dr </t>
  </si>
  <si>
    <t>Iona Square 1585 Mississauga Valley Blvd</t>
  </si>
  <si>
    <t xml:space="preserve">7070 Mclaughlin Rd </t>
  </si>
  <si>
    <t xml:space="preserve">6975 Meadowvale Town Cntr Cir </t>
  </si>
  <si>
    <t xml:space="preserve">128 Queen St S </t>
  </si>
  <si>
    <t xml:space="preserve">1891 Rathburn Rd E </t>
  </si>
  <si>
    <t>Rockwood Mall 4141 Dixie Rd</t>
  </si>
  <si>
    <t>Sheridan Mall 2225 Erin Mills Pky</t>
  </si>
  <si>
    <t xml:space="preserve">1-920 Southdown Rd </t>
  </si>
  <si>
    <t xml:space="preserve">101-5602 Tenth Line W </t>
  </si>
  <si>
    <t xml:space="preserve">3163 Winston Churchill Blvd </t>
  </si>
  <si>
    <t xml:space="preserve">3151 Strandherd Dr </t>
  </si>
  <si>
    <t xml:space="preserve">3781 Strandherd Dr </t>
  </si>
  <si>
    <t xml:space="preserve">181 Greenbank Rd </t>
  </si>
  <si>
    <t>Merivale Mall 1642 Merivale Rd</t>
  </si>
  <si>
    <t xml:space="preserve">1 King Ave E </t>
  </si>
  <si>
    <t xml:space="preserve">16639 Yonge St </t>
  </si>
  <si>
    <t>B3-17600 Yonge St Lower Level</t>
  </si>
  <si>
    <t xml:space="preserve">20 Davis Dr </t>
  </si>
  <si>
    <t xml:space="preserve">665 Stone Haven Avenue </t>
  </si>
  <si>
    <t xml:space="preserve">6565 Lundy's Lane </t>
  </si>
  <si>
    <t xml:space="preserve">5125 Montrose Rd </t>
  </si>
  <si>
    <t>Town &amp; Country Plaza Unit 1-3701 Portage Rd</t>
  </si>
  <si>
    <t xml:space="preserve">1-5175 Victoria Ave </t>
  </si>
  <si>
    <t>111b Garrison Village Dr RR# 3</t>
  </si>
  <si>
    <t xml:space="preserve">2025 Cassells St </t>
  </si>
  <si>
    <t xml:space="preserve">66 Josephine St </t>
  </si>
  <si>
    <t xml:space="preserve">276 Lakeshore Dr </t>
  </si>
  <si>
    <t xml:space="preserve">1881 Steeles Ave West </t>
  </si>
  <si>
    <t xml:space="preserve">7A-2901 Bayview Ave </t>
  </si>
  <si>
    <t xml:space="preserve">4865 Leslie St </t>
  </si>
  <si>
    <t xml:space="preserve">C2 - 5095 Yonge St </t>
  </si>
  <si>
    <t xml:space="preserve">5576 Yonge </t>
  </si>
  <si>
    <t xml:space="preserve">5899 Leslie St </t>
  </si>
  <si>
    <t xml:space="preserve">1515 Steeles Ave E </t>
  </si>
  <si>
    <t>Van Horne Clipper Plaza 2794 Victoria Park Ave</t>
  </si>
  <si>
    <t xml:space="preserve">A - 1285 York Mills Rd </t>
  </si>
  <si>
    <t xml:space="preserve">19 Stover St N </t>
  </si>
  <si>
    <t xml:space="preserve">478 Dundas St W </t>
  </si>
  <si>
    <t>Hopedale Mall 1515 Rebecca St</t>
  </si>
  <si>
    <t xml:space="preserve">2297 Lakeshore Rd W </t>
  </si>
  <si>
    <t xml:space="preserve">109A - 240 Leighland Ave </t>
  </si>
  <si>
    <t>Oaktown Plaza 550 Kerr Street</t>
  </si>
  <si>
    <t>Olde Oakville Marketplace 351 Cornwall Rd</t>
  </si>
  <si>
    <t xml:space="preserve">2525 Prince Michael Dr </t>
  </si>
  <si>
    <t>2501 Third Line Building 1</t>
  </si>
  <si>
    <t xml:space="preserve">D5 - 1011 Upper Middle Rd E </t>
  </si>
  <si>
    <t xml:space="preserve">25 Broadway Ave </t>
  </si>
  <si>
    <t xml:space="preserve">489 Broadway </t>
  </si>
  <si>
    <t>Orangeville Mall 150 First St</t>
  </si>
  <si>
    <t xml:space="preserve">55 Front St. N </t>
  </si>
  <si>
    <t xml:space="preserve">149 Westmount Dr. N </t>
  </si>
  <si>
    <t xml:space="preserve">1675 Tenth Line Rd </t>
  </si>
  <si>
    <t xml:space="preserve">2301 Tenth Line Rd </t>
  </si>
  <si>
    <t>Convent Glen 6491 Jeanne D'Arc Blvd</t>
  </si>
  <si>
    <t xml:space="preserve">2954 St Joseph Blvd </t>
  </si>
  <si>
    <t xml:space="preserve">1130A-419 King St. W. </t>
  </si>
  <si>
    <t>Lake Vista Shopping Centre 199 Wentworth St W</t>
  </si>
  <si>
    <t>Ritson Centre 300 Taunton Rd E</t>
  </si>
  <si>
    <t xml:space="preserve">545 Rossland Rd E </t>
  </si>
  <si>
    <t>2045 Simcoe St. N RR# 1</t>
  </si>
  <si>
    <t xml:space="preserve">20 Warren Ave </t>
  </si>
  <si>
    <t xml:space="preserve">1080 Bank St. </t>
  </si>
  <si>
    <t xml:space="preserve">1460 Richmond Rd </t>
  </si>
  <si>
    <t xml:space="preserve">1582 Bank St </t>
  </si>
  <si>
    <t xml:space="preserve">174 Bank St </t>
  </si>
  <si>
    <t xml:space="preserve">15-2515 Bank St </t>
  </si>
  <si>
    <t xml:space="preserve">322 Rideau St </t>
  </si>
  <si>
    <t xml:space="preserve">410 Richmond Rd. </t>
  </si>
  <si>
    <t xml:space="preserve">1-4744 Bank St </t>
  </si>
  <si>
    <t xml:space="preserve">50 Rideau St </t>
  </si>
  <si>
    <t xml:space="preserve">541 Montreal Rd </t>
  </si>
  <si>
    <t xml:space="preserve">700-702 Bank St </t>
  </si>
  <si>
    <t xml:space="preserve">E-876 Montreal Rd </t>
  </si>
  <si>
    <t xml:space="preserve">1559 Alta Vista Dr </t>
  </si>
  <si>
    <t xml:space="preserve">3080 Carling Ave </t>
  </si>
  <si>
    <t>Fairlawn Plaza 2148 Carling Ave</t>
  </si>
  <si>
    <t>Hog's Back Plaza 888 Meadowlands Dr E</t>
  </si>
  <si>
    <t>Hunt Club Centre 3310 Mccarthy Rd</t>
  </si>
  <si>
    <t xml:space="preserve">3940 Innes Rd </t>
  </si>
  <si>
    <t xml:space="preserve">1469 Merivale Rd </t>
  </si>
  <si>
    <t xml:space="preserve">1937 Portobello Blvd </t>
  </si>
  <si>
    <t xml:space="preserve">1821 Robertson Rd </t>
  </si>
  <si>
    <t>St Laurent Shopping Centre 1200 St Laurent Blvd, PO Box 153</t>
  </si>
  <si>
    <t>Towngate Shopping Centre 115-2446 Bank St</t>
  </si>
  <si>
    <t xml:space="preserve">1180 Wallkley Rd </t>
  </si>
  <si>
    <t>Westgate Shopping Centre 1309 Carling Ave</t>
  </si>
  <si>
    <t>World Exchange Plaza 110-111 Albert St</t>
  </si>
  <si>
    <t xml:space="preserve">100 10th St. West </t>
  </si>
  <si>
    <t xml:space="preserve">1183 16th St E </t>
  </si>
  <si>
    <t xml:space="preserve">90 Bowes St </t>
  </si>
  <si>
    <t xml:space="preserve">811 Pembroke St E </t>
  </si>
  <si>
    <t xml:space="preserve">122 Main St </t>
  </si>
  <si>
    <t xml:space="preserve">50 Dufferin St </t>
  </si>
  <si>
    <t xml:space="preserve">25 Civic Centre Rd </t>
  </si>
  <si>
    <t xml:space="preserve">1875 Lansdowne St  W </t>
  </si>
  <si>
    <t xml:space="preserve">741 Lansdowne St W </t>
  </si>
  <si>
    <t xml:space="preserve">971 Chemong Rd </t>
  </si>
  <si>
    <t xml:space="preserve">650 Kingston Rd </t>
  </si>
  <si>
    <t>Pickering Town Centre 1355 Kingston Rd</t>
  </si>
  <si>
    <t xml:space="preserve">77 Clarence St </t>
  </si>
  <si>
    <t xml:space="preserve">1199 Goderich St </t>
  </si>
  <si>
    <t>Port Hope Professional Centre 249 Ontario St</t>
  </si>
  <si>
    <t xml:space="preserve">1865 Scugog Street </t>
  </si>
  <si>
    <t>231 King Street West P.O. Box 1570</t>
  </si>
  <si>
    <t>Albion Mall 1530 Albion Rd</t>
  </si>
  <si>
    <t xml:space="preserve">900 Albion Road </t>
  </si>
  <si>
    <t xml:space="preserve">10620 Yonge St </t>
  </si>
  <si>
    <t xml:space="preserve">10800 Bayview Ave </t>
  </si>
  <si>
    <t xml:space="preserve">13070 Yonge St </t>
  </si>
  <si>
    <t xml:space="preserve">8865 Yonge St </t>
  </si>
  <si>
    <t xml:space="preserve">9275 Bayview Ave </t>
  </si>
  <si>
    <t xml:space="preserve">9651 Yonge St </t>
  </si>
  <si>
    <t>Hillcrest Mall 9350 Yonge St</t>
  </si>
  <si>
    <t xml:space="preserve">118 Tower Hill Rd </t>
  </si>
  <si>
    <t xml:space="preserve">22 Main St W </t>
  </si>
  <si>
    <t xml:space="preserve">2755 Laurier St </t>
  </si>
  <si>
    <t xml:space="preserve">510 Exmouth St </t>
  </si>
  <si>
    <t xml:space="preserve">260 Indian Rd S </t>
  </si>
  <si>
    <t xml:space="preserve">1206 Michigan Ave </t>
  </si>
  <si>
    <t xml:space="preserve">123 Mitton St S </t>
  </si>
  <si>
    <t>Cambrian Mall 44 Great Northern Rd</t>
  </si>
  <si>
    <t xml:space="preserve">364 Second Line W </t>
  </si>
  <si>
    <t xml:space="preserve">2301 Kingston Rd </t>
  </si>
  <si>
    <t xml:space="preserve">2355 Warden Ave </t>
  </si>
  <si>
    <t xml:space="preserve">2428 Eglinton Ave E </t>
  </si>
  <si>
    <t xml:space="preserve">207-2863 Ellesmere Rd </t>
  </si>
  <si>
    <t xml:space="preserve">152-2900 Warden Ave </t>
  </si>
  <si>
    <t xml:space="preserve">685 McCowan Rd </t>
  </si>
  <si>
    <t xml:space="preserve">70 Eglinton Square Blvd </t>
  </si>
  <si>
    <t xml:space="preserve">470 Norfolk St N </t>
  </si>
  <si>
    <t xml:space="preserve">54 Beckwith St N </t>
  </si>
  <si>
    <t>Briarfield Shopping Centre 22-286 Bunting Rd</t>
  </si>
  <si>
    <t xml:space="preserve">486-500 Grantham Ave </t>
  </si>
  <si>
    <t xml:space="preserve">181 Hartzel Rd </t>
  </si>
  <si>
    <t>Lake Carlton Plaza 125 Carlton St</t>
  </si>
  <si>
    <t>North End Plaza 105 Lakeshore Rd</t>
  </si>
  <si>
    <t xml:space="preserve">600 Ontario St </t>
  </si>
  <si>
    <t>Pelham Group Health Centre 245 Pelham Rd</t>
  </si>
  <si>
    <t xml:space="preserve">1-387 Scott St </t>
  </si>
  <si>
    <t>The Pen Shopping Centre 221 Glendale Ave</t>
  </si>
  <si>
    <t xml:space="preserve">101-107 Edward St </t>
  </si>
  <si>
    <t>Elmwood Square 204 First Ave</t>
  </si>
  <si>
    <t xml:space="preserve">410 Talbot St </t>
  </si>
  <si>
    <t xml:space="preserve">5709 Hazeldean Rd </t>
  </si>
  <si>
    <t xml:space="preserve">1&amp;2 - 140 Highway 8 </t>
  </si>
  <si>
    <t>369-377 Highway #8 (at Worsley)</t>
  </si>
  <si>
    <t xml:space="preserve">1 King St E </t>
  </si>
  <si>
    <t xml:space="preserve">1-270 Mudd St W </t>
  </si>
  <si>
    <t xml:space="preserve">12277 10th Line </t>
  </si>
  <si>
    <t xml:space="preserve">5&amp;6 - 5710 Main St </t>
  </si>
  <si>
    <t xml:space="preserve">511 Huron St </t>
  </si>
  <si>
    <t xml:space="preserve">1-211 Ontario St </t>
  </si>
  <si>
    <t xml:space="preserve">78 Front Street E </t>
  </si>
  <si>
    <t xml:space="preserve">86 Elm St </t>
  </si>
  <si>
    <t>Four Corners Plaza 2015 Long Lake Rd</t>
  </si>
  <si>
    <t xml:space="preserve">101-1349 Lasalle Blvd </t>
  </si>
  <si>
    <t xml:space="preserve">112-359 Riverside Dr </t>
  </si>
  <si>
    <t>20917 Dalton Rd PO Box 458</t>
  </si>
  <si>
    <t>Sutton</t>
  </si>
  <si>
    <t xml:space="preserve">8000 Bathurst St </t>
  </si>
  <si>
    <t xml:space="preserve">441 Clark Ave W </t>
  </si>
  <si>
    <t>Royal Orchard Shopping Centre 10 Royal Orchard Blvd</t>
  </si>
  <si>
    <t xml:space="preserve">8 - 2900 Steeles Ave E </t>
  </si>
  <si>
    <t xml:space="preserve">1186 Memorial Ave </t>
  </si>
  <si>
    <t xml:space="preserve">300 Memorial Ave </t>
  </si>
  <si>
    <t xml:space="preserve">320 Arundel St </t>
  </si>
  <si>
    <t xml:space="preserve">900 E. Arthur St. </t>
  </si>
  <si>
    <t xml:space="preserve">151 Frederica St W </t>
  </si>
  <si>
    <t>Grandview Mall 640 River St</t>
  </si>
  <si>
    <t>Northwood Park Plaza 425 Edward St N</t>
  </si>
  <si>
    <t xml:space="preserve">901 Red River Road </t>
  </si>
  <si>
    <t xml:space="preserve">572 West Arthur St </t>
  </si>
  <si>
    <t>20 Mill St W PO Box 149</t>
  </si>
  <si>
    <t xml:space="preserve">200 Broadway </t>
  </si>
  <si>
    <t xml:space="preserve">227 Algonquin Blvd W </t>
  </si>
  <si>
    <t xml:space="preserve">5-681 Algonquin Blvd </t>
  </si>
  <si>
    <t xml:space="preserve">1400 Dupont St </t>
  </si>
  <si>
    <t xml:space="preserve">2-15A Bathurst St </t>
  </si>
  <si>
    <t xml:space="preserve">351 Queen St E </t>
  </si>
  <si>
    <t xml:space="preserve">463 College St </t>
  </si>
  <si>
    <t xml:space="preserve">500 King St  W </t>
  </si>
  <si>
    <t xml:space="preserve">550 Eglinton Ave W </t>
  </si>
  <si>
    <t xml:space="preserve">555 University Ave </t>
  </si>
  <si>
    <t xml:space="preserve">593 Dundas St  E </t>
  </si>
  <si>
    <t xml:space="preserve">728 Yonge St </t>
  </si>
  <si>
    <t xml:space="preserve">946 Lawrence Ave E </t>
  </si>
  <si>
    <t xml:space="preserve">G-41 - 951 Bay St. </t>
  </si>
  <si>
    <t>Eaton Centre 220 Yonge St, Unit 1-124B</t>
  </si>
  <si>
    <t>Finchdale Plaza 2550 Finch Ave W</t>
  </si>
  <si>
    <t xml:space="preserve">1533 Jane St </t>
  </si>
  <si>
    <t>1115 LodestarRd Building E</t>
  </si>
  <si>
    <t>Lucliff Place 700 Bay St</t>
  </si>
  <si>
    <t xml:space="preserve">1012 Pape Ave </t>
  </si>
  <si>
    <t xml:space="preserve">467 Parliament St </t>
  </si>
  <si>
    <t xml:space="preserve">110 - 390 Queens Quay W </t>
  </si>
  <si>
    <t>Toronto Western Hospital 399 Bathurst St</t>
  </si>
  <si>
    <t xml:space="preserve">83 Dundas St W </t>
  </si>
  <si>
    <t xml:space="preserve">232 Toronto St S </t>
  </si>
  <si>
    <t xml:space="preserve">150 Montreal Rd </t>
  </si>
  <si>
    <t xml:space="preserve">341-1 Bass Pro Mills Drive </t>
  </si>
  <si>
    <t>9306 Bathurst St Building 1 - Unit A</t>
  </si>
  <si>
    <t xml:space="preserve">3737 Major MacKenzie Dr </t>
  </si>
  <si>
    <t xml:space="preserve">5100 Rutherford Rd </t>
  </si>
  <si>
    <t>9200 Weston Rd Building C</t>
  </si>
  <si>
    <t xml:space="preserve">30 Mcnaughton Ave </t>
  </si>
  <si>
    <t xml:space="preserve">4 - 1900 Mosley St </t>
  </si>
  <si>
    <t>25 Hamilton St N GD</t>
  </si>
  <si>
    <t xml:space="preserve">658 Erb St W </t>
  </si>
  <si>
    <t xml:space="preserve">Major 4A - 550 King St  N </t>
  </si>
  <si>
    <t>600 Laurelwood Dr Unit 150</t>
  </si>
  <si>
    <t xml:space="preserve">190 Northfield Dr W </t>
  </si>
  <si>
    <t>Waterloo Square Suite 42-43 - 75 King St S</t>
  </si>
  <si>
    <t xml:space="preserve">50 Weber St N </t>
  </si>
  <si>
    <t xml:space="preserve">825 Ontario Rd </t>
  </si>
  <si>
    <t>Seaway Mall 800 Niagara St. N Unit H2</t>
  </si>
  <si>
    <t xml:space="preserve">595 South Pelham Rd </t>
  </si>
  <si>
    <t>Martinway Plaza 415 The Westway, Block A, Unit 1</t>
  </si>
  <si>
    <t xml:space="preserve">1995 Weston Rd </t>
  </si>
  <si>
    <t xml:space="preserve">1801 Dundas St East </t>
  </si>
  <si>
    <t xml:space="preserve">910 Dundas St W </t>
  </si>
  <si>
    <t xml:space="preserve">368 Brock St S </t>
  </si>
  <si>
    <t xml:space="preserve">3100 Garden St </t>
  </si>
  <si>
    <t xml:space="preserve">220 Taunton Rd E </t>
  </si>
  <si>
    <t xml:space="preserve">4081 Thickson Rd N </t>
  </si>
  <si>
    <t xml:space="preserve">4000 Hwy 7 </t>
  </si>
  <si>
    <t xml:space="preserve">5694 Highway 7 </t>
  </si>
  <si>
    <t xml:space="preserve">333 Dundas St. </t>
  </si>
  <si>
    <t xml:space="preserve">959 Dundas St E </t>
  </si>
  <si>
    <t xml:space="preserve">935 Eglinton Ave W </t>
  </si>
  <si>
    <t xml:space="preserve">298 Dalhousie St </t>
  </si>
  <si>
    <t xml:space="preserve">Unit 1 - 455 Bank St. </t>
  </si>
  <si>
    <t xml:space="preserve">298 John Street </t>
  </si>
  <si>
    <t xml:space="preserve">26 - 380 Bovaird Dr E </t>
  </si>
  <si>
    <t xml:space="preserve">2951 Walkers Line </t>
  </si>
  <si>
    <t xml:space="preserve">104-1525 Albion Rd </t>
  </si>
  <si>
    <t xml:space="preserve">109-460 Springbank Dr </t>
  </si>
  <si>
    <t>240 Penetanguishene Road PO BOX 790 STN MAIN</t>
  </si>
  <si>
    <t xml:space="preserve">3530 Derry Rd E </t>
  </si>
  <si>
    <t xml:space="preserve">101-701 Sheppard Ave E </t>
  </si>
  <si>
    <t xml:space="preserve">119 Memorial Ave </t>
  </si>
  <si>
    <t xml:space="preserve">267 O'Connor St </t>
  </si>
  <si>
    <t xml:space="preserve">361 George St  N </t>
  </si>
  <si>
    <t xml:space="preserve">1001 Ridgeway St E </t>
  </si>
  <si>
    <t>The Port Arthur Clinic 194 Court St N</t>
  </si>
  <si>
    <t xml:space="preserve">123 Third Ave </t>
  </si>
  <si>
    <t xml:space="preserve">1221 - 1223 St Clair Ave W </t>
  </si>
  <si>
    <t xml:space="preserve">K1H 8K7   </t>
  </si>
  <si>
    <t xml:space="preserve">L3P 5X4   </t>
  </si>
  <si>
    <t xml:space="preserve">M5E 2A1   </t>
  </si>
  <si>
    <t xml:space="preserve">L2S 0E6   </t>
  </si>
  <si>
    <t xml:space="preserve">L4B 3Y7   </t>
  </si>
  <si>
    <t xml:space="preserve">L4J 2J6   </t>
  </si>
  <si>
    <t xml:space="preserve">M6A 1Z9   </t>
  </si>
  <si>
    <t xml:space="preserve">L8M 1K7   </t>
  </si>
  <si>
    <t xml:space="preserve">M5T 1G7   </t>
  </si>
  <si>
    <t xml:space="preserve">M2M 3V9   </t>
  </si>
  <si>
    <t xml:space="preserve">L6B 1A8   </t>
  </si>
  <si>
    <t xml:space="preserve">L3R 5K9   </t>
  </si>
  <si>
    <t xml:space="preserve">L4S 1L2   </t>
  </si>
  <si>
    <t xml:space="preserve">M1V 0B5   </t>
  </si>
  <si>
    <t xml:space="preserve">M1V 3Z4   </t>
  </si>
  <si>
    <t xml:space="preserve">M1W 3Y1   </t>
  </si>
  <si>
    <t xml:space="preserve">L4Y 4G9   </t>
  </si>
  <si>
    <t xml:space="preserve">N2G 2L2   </t>
  </si>
  <si>
    <t xml:space="preserve">M1V 0E3   </t>
  </si>
  <si>
    <t xml:space="preserve">K9A 3A4   </t>
  </si>
  <si>
    <t xml:space="preserve">L6M 3B2   </t>
  </si>
  <si>
    <t xml:space="preserve">P7B 5V2   </t>
  </si>
  <si>
    <t xml:space="preserve">N4S 3E6   </t>
  </si>
  <si>
    <t xml:space="preserve">N0G 1Z0   </t>
  </si>
  <si>
    <t xml:space="preserve">M6S 4W4   </t>
  </si>
  <si>
    <t xml:space="preserve">N0P 2P0   </t>
  </si>
  <si>
    <t xml:space="preserve">M1V 4S5   </t>
  </si>
  <si>
    <t xml:space="preserve">L6M 2W2   </t>
  </si>
  <si>
    <t xml:space="preserve">N6A 2C2   </t>
  </si>
  <si>
    <t xml:space="preserve">N8Y 1H7   </t>
  </si>
  <si>
    <t xml:space="preserve">P7B 5N3   </t>
  </si>
  <si>
    <t xml:space="preserve">L3R 5J6   </t>
  </si>
  <si>
    <t xml:space="preserve">N9A 4J8   </t>
  </si>
  <si>
    <t xml:space="preserve">N8W 3K2   </t>
  </si>
  <si>
    <t xml:space="preserve">M3B 0A7   </t>
  </si>
  <si>
    <t xml:space="preserve">M1S 4R7   </t>
  </si>
  <si>
    <t xml:space="preserve">M1S 1S7   </t>
  </si>
  <si>
    <t xml:space="preserve">M1S 1T6   </t>
  </si>
  <si>
    <t xml:space="preserve">L5B 3X7   </t>
  </si>
  <si>
    <t xml:space="preserve">L8B 0E7   </t>
  </si>
  <si>
    <t xml:space="preserve">K7V 1R1   </t>
  </si>
  <si>
    <t xml:space="preserve">N6B 2E8   </t>
  </si>
  <si>
    <t xml:space="preserve">N2G 2L8   </t>
  </si>
  <si>
    <t xml:space="preserve">L6V 1C2   </t>
  </si>
  <si>
    <t xml:space="preserve">L4T 0A4   </t>
  </si>
  <si>
    <t xml:space="preserve">L1Z 1Z2   </t>
  </si>
  <si>
    <t xml:space="preserve">L1T 0K8   </t>
  </si>
  <si>
    <t xml:space="preserve">L1T 0B8   </t>
  </si>
  <si>
    <t xml:space="preserve">L1Z 0T4   </t>
  </si>
  <si>
    <t xml:space="preserve">M8V 1B5   </t>
  </si>
  <si>
    <t xml:space="preserve">M3N 2J6   </t>
  </si>
  <si>
    <t xml:space="preserve">M9V 1C2   </t>
  </si>
  <si>
    <t xml:space="preserve">M9V 0A1   </t>
  </si>
  <si>
    <t xml:space="preserve">M9V 1A7   </t>
  </si>
  <si>
    <t xml:space="preserve">M9V 1B7   </t>
  </si>
  <si>
    <t xml:space="preserve">M9V 1A5   </t>
  </si>
  <si>
    <t xml:space="preserve">L9S 4B7   </t>
  </si>
  <si>
    <t xml:space="preserve">L9S 4T9   </t>
  </si>
  <si>
    <t xml:space="preserve">L7T 2C4   </t>
  </si>
  <si>
    <t xml:space="preserve">L7T 0B3   </t>
  </si>
  <si>
    <t xml:space="preserve">P1B 4Y3   </t>
  </si>
  <si>
    <t xml:space="preserve">N4S 3W2   </t>
  </si>
  <si>
    <t xml:space="preserve">L5A 2E9   </t>
  </si>
  <si>
    <t xml:space="preserve">L4J 8L7   </t>
  </si>
  <si>
    <t xml:space="preserve">L4G 3S5   </t>
  </si>
  <si>
    <t xml:space="preserve">L4C 1J9   </t>
  </si>
  <si>
    <t xml:space="preserve">L8K 1H9   </t>
  </si>
  <si>
    <t xml:space="preserve">L4G 6W1   </t>
  </si>
  <si>
    <t xml:space="preserve">L9R 1E8   </t>
  </si>
  <si>
    <t xml:space="preserve">L4Z 2V5   </t>
  </si>
  <si>
    <t xml:space="preserve">L6W 3T7   </t>
  </si>
  <si>
    <t xml:space="preserve">K0A 1A0   </t>
  </si>
  <si>
    <t xml:space="preserve">L7G 4B1   </t>
  </si>
  <si>
    <t xml:space="preserve">L4L 4Y9   </t>
  </si>
  <si>
    <t xml:space="preserve">N2L 3V4   </t>
  </si>
  <si>
    <t xml:space="preserve">L7M 0M9   </t>
  </si>
  <si>
    <t xml:space="preserve">N0N 1A0   </t>
  </si>
  <si>
    <t xml:space="preserve">M4N 3M5   </t>
  </si>
  <si>
    <t xml:space="preserve">N9V 3K8   </t>
  </si>
  <si>
    <t xml:space="preserve">L4G 5C1   </t>
  </si>
  <si>
    <t xml:space="preserve">L9G 1N1   </t>
  </si>
  <si>
    <t xml:space="preserve">N2H 5R2   </t>
  </si>
  <si>
    <t xml:space="preserve">M9B 1L1   </t>
  </si>
  <si>
    <t xml:space="preserve">L5M 0H1   </t>
  </si>
  <si>
    <t xml:space="preserve">L0M 1B2   </t>
  </si>
  <si>
    <t xml:space="preserve">P5A 2A8   </t>
  </si>
  <si>
    <t xml:space="preserve">M9N 2S5   </t>
  </si>
  <si>
    <t xml:space="preserve">L4C 0M5   </t>
  </si>
  <si>
    <t xml:space="preserve">M4P 2Y3   </t>
  </si>
  <si>
    <t xml:space="preserve">M4J 1L1   </t>
  </si>
  <si>
    <t xml:space="preserve">M5P 2W3   </t>
  </si>
  <si>
    <t xml:space="preserve">N2G 1N4   </t>
  </si>
  <si>
    <t xml:space="preserve">P6A 3S9   </t>
  </si>
  <si>
    <t xml:space="preserve">K2C 0R2   </t>
  </si>
  <si>
    <t xml:space="preserve">L7L 0B7   </t>
  </si>
  <si>
    <t xml:space="preserve">L3R 9S2   </t>
  </si>
  <si>
    <t xml:space="preserve">L4Y 2N8   </t>
  </si>
  <si>
    <t xml:space="preserve">L1H 1J3   </t>
  </si>
  <si>
    <t xml:space="preserve">L4Y 4H5   </t>
  </si>
  <si>
    <t xml:space="preserve">L5M 0Y4   </t>
  </si>
  <si>
    <t xml:space="preserve">L4R 3M6   </t>
  </si>
  <si>
    <t xml:space="preserve">N3W 1K9   </t>
  </si>
  <si>
    <t xml:space="preserve">M3C 1S3   </t>
  </si>
  <si>
    <t xml:space="preserve">N1L 1E5   </t>
  </si>
  <si>
    <t xml:space="preserve">P0A 1C0   </t>
  </si>
  <si>
    <t xml:space="preserve">L5H 3A5   </t>
  </si>
  <si>
    <t xml:space="preserve">K6H 5R7   </t>
  </si>
  <si>
    <t xml:space="preserve">M1J 2E4   </t>
  </si>
  <si>
    <t xml:space="preserve">M4L 1E9   </t>
  </si>
  <si>
    <t xml:space="preserve">K1N 5Y9   </t>
  </si>
  <si>
    <t xml:space="preserve">L6V 4H6   </t>
  </si>
  <si>
    <t xml:space="preserve">K0E 1B0   </t>
  </si>
  <si>
    <t xml:space="preserve">L4B 0E2   </t>
  </si>
  <si>
    <t xml:space="preserve">P0L 1A0   </t>
  </si>
  <si>
    <t xml:space="preserve">M5T 1S6   </t>
  </si>
  <si>
    <t xml:space="preserve">L4G 1M5   </t>
  </si>
  <si>
    <t xml:space="preserve">L4G 3G3   </t>
  </si>
  <si>
    <t xml:space="preserve">L4B 3N2   </t>
  </si>
  <si>
    <t xml:space="preserve">M1S 1T7   </t>
  </si>
  <si>
    <t xml:space="preserve">N1R 5N6   </t>
  </si>
  <si>
    <t xml:space="preserve">N3T 3J2   </t>
  </si>
  <si>
    <t xml:space="preserve">K0C 1C0   </t>
  </si>
  <si>
    <t xml:space="preserve">M6E 2H8   </t>
  </si>
  <si>
    <t xml:space="preserve">N5H 1H4   </t>
  </si>
  <si>
    <t xml:space="preserve">K9J 3K7   </t>
  </si>
  <si>
    <t xml:space="preserve">M6R 2K2   </t>
  </si>
  <si>
    <t xml:space="preserve">L6R 3X1   </t>
  </si>
  <si>
    <t xml:space="preserve">M8Y 4G9   </t>
  </si>
  <si>
    <t xml:space="preserve">N3A 0A7   </t>
  </si>
  <si>
    <t xml:space="preserve">L4A 7X4   </t>
  </si>
  <si>
    <t xml:space="preserve">M4T 3A7   </t>
  </si>
  <si>
    <t xml:space="preserve">K0L 1C0   </t>
  </si>
  <si>
    <t xml:space="preserve">K1V 8R9   </t>
  </si>
  <si>
    <t xml:space="preserve">K1V 8A3   </t>
  </si>
  <si>
    <t xml:space="preserve">K2J 4G3   </t>
  </si>
  <si>
    <t xml:space="preserve">K2J 5V7   </t>
  </si>
  <si>
    <t xml:space="preserve">L4N 1A5   </t>
  </si>
  <si>
    <t xml:space="preserve">L8L 2X4   </t>
  </si>
  <si>
    <t xml:space="preserve">L8H 7P9   </t>
  </si>
  <si>
    <t xml:space="preserve">K2H 7B3   </t>
  </si>
  <si>
    <t xml:space="preserve">M2R 1Z3   </t>
  </si>
  <si>
    <t xml:space="preserve">L5N 4H4   </t>
  </si>
  <si>
    <t xml:space="preserve">M5G 1N8   </t>
  </si>
  <si>
    <t xml:space="preserve">L1V 4G7   </t>
  </si>
  <si>
    <t xml:space="preserve">K8N 1E9   </t>
  </si>
  <si>
    <t xml:space="preserve">L3T 7P7   </t>
  </si>
  <si>
    <t xml:space="preserve">N2A 3Y4   </t>
  </si>
  <si>
    <t xml:space="preserve">K2B 8E8   </t>
  </si>
  <si>
    <t xml:space="preserve">L3R 3W6   </t>
  </si>
  <si>
    <t xml:space="preserve">N0H 2T0   </t>
  </si>
  <si>
    <t xml:space="preserve">L4B 3K2   </t>
  </si>
  <si>
    <t xml:space="preserve">L3T 5Z2   </t>
  </si>
  <si>
    <t xml:space="preserve">L4B 0E6   </t>
  </si>
  <si>
    <t xml:space="preserve">M2K 0G3   </t>
  </si>
  <si>
    <t xml:space="preserve">P2N 3J1   </t>
  </si>
  <si>
    <t xml:space="preserve">K0J 1C0   </t>
  </si>
  <si>
    <t xml:space="preserve">L0R 1B0   </t>
  </si>
  <si>
    <t xml:space="preserve">K1C 7K3   </t>
  </si>
  <si>
    <t xml:space="preserve">M5M 4N7   </t>
  </si>
  <si>
    <t xml:space="preserve">N6H 0G6   </t>
  </si>
  <si>
    <t xml:space="preserve">L0K 1A0   </t>
  </si>
  <si>
    <t xml:space="preserve">L0G 1A0   </t>
  </si>
  <si>
    <t xml:space="preserve">M4E 1R9   </t>
  </si>
  <si>
    <t xml:space="preserve">N2N 3G6   </t>
  </si>
  <si>
    <t xml:space="preserve">N2L 6H6   </t>
  </si>
  <si>
    <t xml:space="preserve">K1L 8A7   </t>
  </si>
  <si>
    <t xml:space="preserve">N2M 5E2   </t>
  </si>
  <si>
    <t xml:space="preserve">K1R 6X4   </t>
  </si>
  <si>
    <t xml:space="preserve">M1H 2W5   </t>
  </si>
  <si>
    <t xml:space="preserve">K8P 4A8   </t>
  </si>
  <si>
    <t xml:space="preserve">K8P 5E6   </t>
  </si>
  <si>
    <t xml:space="preserve">N5Y 5A1   </t>
  </si>
  <si>
    <t xml:space="preserve">N2M 5N6   </t>
  </si>
  <si>
    <t xml:space="preserve">N2M 5E9   </t>
  </si>
  <si>
    <t xml:space="preserve">N0L 1B0   </t>
  </si>
  <si>
    <t xml:space="preserve">L0G 1M0   </t>
  </si>
  <si>
    <t xml:space="preserve">L0E 1E0   </t>
  </si>
  <si>
    <t xml:space="preserve">L4P 2H7   </t>
  </si>
  <si>
    <t xml:space="preserve">K0M 2B0   </t>
  </si>
  <si>
    <t xml:space="preserve">L3V 7V1   </t>
  </si>
  <si>
    <t xml:space="preserve">P2A 2L3   </t>
  </si>
  <si>
    <t xml:space="preserve">L0E 1N0   </t>
  </si>
  <si>
    <t xml:space="preserve">L0K 1T0   </t>
  </si>
  <si>
    <t xml:space="preserve">L0E 1R0   </t>
  </si>
  <si>
    <t xml:space="preserve">L0K 2B0   </t>
  </si>
  <si>
    <t xml:space="preserve">K0M 2T0   </t>
  </si>
  <si>
    <t xml:space="preserve">N2G 3H1   </t>
  </si>
  <si>
    <t xml:space="preserve">N6J 3S1   </t>
  </si>
  <si>
    <t xml:space="preserve">K1E 0A8   </t>
  </si>
  <si>
    <t xml:space="preserve">M1J 2H3   </t>
  </si>
  <si>
    <t xml:space="preserve">L6T 3J1   </t>
  </si>
  <si>
    <t xml:space="preserve">L5C 3G1   </t>
  </si>
  <si>
    <t xml:space="preserve">L0A 1A0   </t>
  </si>
  <si>
    <t xml:space="preserve">N1R 3H7   </t>
  </si>
  <si>
    <t xml:space="preserve">M3L 1A1   </t>
  </si>
  <si>
    <t xml:space="preserve">L4C 1H9   </t>
  </si>
  <si>
    <t xml:space="preserve">M3J 3K2   </t>
  </si>
  <si>
    <t xml:space="preserve">L4M 4S6   </t>
  </si>
  <si>
    <t xml:space="preserve">L0R 1C0   </t>
  </si>
  <si>
    <t xml:space="preserve">L6A 3Z2   </t>
  </si>
  <si>
    <t xml:space="preserve">M6E 1B5   </t>
  </si>
  <si>
    <t xml:space="preserve">L6S 5N1   </t>
  </si>
  <si>
    <t xml:space="preserve">K7L 5E4   </t>
  </si>
  <si>
    <t xml:space="preserve">L6H 1A7   </t>
  </si>
  <si>
    <t xml:space="preserve">L9W 2M3   </t>
  </si>
  <si>
    <t xml:space="preserve">M1W 3W3   </t>
  </si>
  <si>
    <t xml:space="preserve">N3H 3R6   </t>
  </si>
  <si>
    <t xml:space="preserve">K1B 3K1   </t>
  </si>
  <si>
    <t xml:space="preserve">M4J 5B1   </t>
  </si>
  <si>
    <t xml:space="preserve">M5J 1B5   </t>
  </si>
  <si>
    <t xml:space="preserve">M6H 1M3   </t>
  </si>
  <si>
    <t xml:space="preserve">M6G 1L4   </t>
  </si>
  <si>
    <t xml:space="preserve">M6G 1M3   </t>
  </si>
  <si>
    <t xml:space="preserve">M6S 1N9   </t>
  </si>
  <si>
    <t xml:space="preserve">M6H 1L4   </t>
  </si>
  <si>
    <t xml:space="preserve">M6R 3A6   </t>
  </si>
  <si>
    <t xml:space="preserve">M4X 1X6   </t>
  </si>
  <si>
    <t xml:space="preserve">K1T 1N6   </t>
  </si>
  <si>
    <t xml:space="preserve">M9V 2X7   </t>
  </si>
  <si>
    <t xml:space="preserve">N3R 7C5   </t>
  </si>
  <si>
    <t xml:space="preserve">M1P 2L8   </t>
  </si>
  <si>
    <t xml:space="preserve">L6C 0M4   </t>
  </si>
  <si>
    <t xml:space="preserve">M6E 1B4   </t>
  </si>
  <si>
    <t xml:space="preserve">L1V 3M9   </t>
  </si>
  <si>
    <t xml:space="preserve">N0M 1H0   </t>
  </si>
  <si>
    <t xml:space="preserve">N7L 1V8   </t>
  </si>
  <si>
    <t xml:space="preserve">N7T 5W9   </t>
  </si>
  <si>
    <t xml:space="preserve">L0S 1N0   </t>
  </si>
  <si>
    <t xml:space="preserve">L2G 4P1   </t>
  </si>
  <si>
    <t xml:space="preserve">L0S 1E0   </t>
  </si>
  <si>
    <t xml:space="preserve">L3M 1R6   </t>
  </si>
  <si>
    <t xml:space="preserve">L3K 4K8   </t>
  </si>
  <si>
    <t xml:space="preserve">L7E 5V1   </t>
  </si>
  <si>
    <t xml:space="preserve">L7E 1C8   </t>
  </si>
  <si>
    <t xml:space="preserve">L9E 0B9   </t>
  </si>
  <si>
    <t xml:space="preserve">L7L 0J4   </t>
  </si>
  <si>
    <t xml:space="preserve">P0H 1E0   </t>
  </si>
  <si>
    <t xml:space="preserve">M1H 2A7   </t>
  </si>
  <si>
    <t xml:space="preserve">M1M 1R6   </t>
  </si>
  <si>
    <t xml:space="preserve">M1T 2T9   </t>
  </si>
  <si>
    <t xml:space="preserve">L6Y 0Z4   </t>
  </si>
  <si>
    <t xml:space="preserve">N7G 1X5   </t>
  </si>
  <si>
    <t xml:space="preserve">N0P 1C0   </t>
  </si>
  <si>
    <t xml:space="preserve">L1S 2H6   </t>
  </si>
  <si>
    <t xml:space="preserve">L1C 1P6   </t>
  </si>
  <si>
    <t xml:space="preserve">L1C 5M3   </t>
  </si>
  <si>
    <t xml:space="preserve">L1C 1P1   </t>
  </si>
  <si>
    <t xml:space="preserve">L1C 1N6   </t>
  </si>
  <si>
    <t xml:space="preserve">P1L 2E2   </t>
  </si>
  <si>
    <t xml:space="preserve">P1L 1S5   </t>
  </si>
  <si>
    <t xml:space="preserve">L2G 7G7   </t>
  </si>
  <si>
    <t xml:space="preserve">L3Z 2B9   </t>
  </si>
  <si>
    <t xml:space="preserve">L3Z 2B1   </t>
  </si>
  <si>
    <t xml:space="preserve">L3Z 2B8   </t>
  </si>
  <si>
    <t xml:space="preserve">L3Z 1X2   </t>
  </si>
  <si>
    <t xml:space="preserve">L3Z 2A7   </t>
  </si>
  <si>
    <t xml:space="preserve">P3C 5K7   </t>
  </si>
  <si>
    <t xml:space="preserve">L6R 1A2   </t>
  </si>
  <si>
    <t xml:space="preserve">L6Y 0P6   </t>
  </si>
  <si>
    <t xml:space="preserve">L6R 2R6   </t>
  </si>
  <si>
    <t xml:space="preserve">L6S 0C9   </t>
  </si>
  <si>
    <t xml:space="preserve">L6Y 0J8   </t>
  </si>
  <si>
    <t xml:space="preserve">L6R 3Y5   </t>
  </si>
  <si>
    <t xml:space="preserve">L6P 2P9   </t>
  </si>
  <si>
    <t xml:space="preserve">L6P 4K8   </t>
  </si>
  <si>
    <t xml:space="preserve">L6R 3P1   </t>
  </si>
  <si>
    <t xml:space="preserve">L6R 0K1   </t>
  </si>
  <si>
    <t xml:space="preserve">L6S 0E9   </t>
  </si>
  <si>
    <t xml:space="preserve">L6Z 4R2   </t>
  </si>
  <si>
    <t xml:space="preserve">L6T 0G1   </t>
  </si>
  <si>
    <t xml:space="preserve">L7R 2H3   </t>
  </si>
  <si>
    <t xml:space="preserve">L7S 1B5   </t>
  </si>
  <si>
    <t xml:space="preserve">N3R 5L5   </t>
  </si>
  <si>
    <t xml:space="preserve">L7R 2G6   </t>
  </si>
  <si>
    <t xml:space="preserve">N3R 5L8   </t>
  </si>
  <si>
    <t xml:space="preserve">N3T 2G8   </t>
  </si>
  <si>
    <t xml:space="preserve">N3S 0C5   </t>
  </si>
  <si>
    <t xml:space="preserve">L0K 1B0   </t>
  </si>
  <si>
    <t xml:space="preserve">N0B 1M0   </t>
  </si>
  <si>
    <t xml:space="preserve">M6B 4J3   </t>
  </si>
  <si>
    <t xml:space="preserve">K0L 1H0   </t>
  </si>
  <si>
    <t xml:space="preserve">K1T 2C4   </t>
  </si>
  <si>
    <t xml:space="preserve">K2M 2Y2   </t>
  </si>
  <si>
    <t xml:space="preserve">K0K 1H0   </t>
  </si>
  <si>
    <t xml:space="preserve">N0N 1C0   </t>
  </si>
  <si>
    <t xml:space="preserve">M1V 1K4   </t>
  </si>
  <si>
    <t xml:space="preserve">L7A 1R2   </t>
  </si>
  <si>
    <t xml:space="preserve">L7A 0S9   </t>
  </si>
  <si>
    <t xml:space="preserve">L6H 6P8   </t>
  </si>
  <si>
    <t xml:space="preserve">L5R 3Z1   </t>
  </si>
  <si>
    <t xml:space="preserve">L5M 2G6   </t>
  </si>
  <si>
    <t xml:space="preserve">L5N 6S5   </t>
  </si>
  <si>
    <t xml:space="preserve">L5M 7M5   </t>
  </si>
  <si>
    <t xml:space="preserve">L5R 3X8   </t>
  </si>
  <si>
    <t xml:space="preserve">M1V 2J7   </t>
  </si>
  <si>
    <t xml:space="preserve">M4M 1Y2   </t>
  </si>
  <si>
    <t xml:space="preserve">M4K 2P6   </t>
  </si>
  <si>
    <t xml:space="preserve">L9W 3Y5   </t>
  </si>
  <si>
    <t xml:space="preserve">M6K 1V2   </t>
  </si>
  <si>
    <t xml:space="preserve">K6V 5J9   </t>
  </si>
  <si>
    <t xml:space="preserve">K6V 3R6   </t>
  </si>
  <si>
    <t xml:space="preserve">L6L 6C5   </t>
  </si>
  <si>
    <t xml:space="preserve">L6L 1H3   </t>
  </si>
  <si>
    <t xml:space="preserve">L9T 7X1   </t>
  </si>
  <si>
    <t xml:space="preserve">K9H 5Z5   </t>
  </si>
  <si>
    <t xml:space="preserve">L1M 1A3   </t>
  </si>
  <si>
    <t xml:space="preserve">N0G 2V0   </t>
  </si>
  <si>
    <t xml:space="preserve">L0G 1T0   </t>
  </si>
  <si>
    <t xml:space="preserve">N0G 1H0   </t>
  </si>
  <si>
    <t xml:space="preserve">K1N 5C8   </t>
  </si>
  <si>
    <t xml:space="preserve">K7L 5H6   </t>
  </si>
  <si>
    <t xml:space="preserve">L6C 0A2   </t>
  </si>
  <si>
    <t xml:space="preserve">L7R 3M7   </t>
  </si>
  <si>
    <t xml:space="preserve">L7P 3B6   </t>
  </si>
  <si>
    <t xml:space="preserve">L7R 2J5   </t>
  </si>
  <si>
    <t xml:space="preserve">K9H 1T6   </t>
  </si>
  <si>
    <t xml:space="preserve">L5A 3S5   </t>
  </si>
  <si>
    <t xml:space="preserve">M1H 3C2   </t>
  </si>
  <si>
    <t xml:space="preserve">N6K 1E1   </t>
  </si>
  <si>
    <t xml:space="preserve">L8L 2X3   </t>
  </si>
  <si>
    <t xml:space="preserve">M5A 2L2   </t>
  </si>
  <si>
    <t xml:space="preserve">K0J 1P0   </t>
  </si>
  <si>
    <t xml:space="preserve">K0J 1H0   </t>
  </si>
  <si>
    <t xml:space="preserve">L4W 4Y3   </t>
  </si>
  <si>
    <t xml:space="preserve">L8E 3C3   </t>
  </si>
  <si>
    <t xml:space="preserve">L7C 1K2   </t>
  </si>
  <si>
    <t xml:space="preserve">L7K 0X7   </t>
  </si>
  <si>
    <t xml:space="preserve">N3W 1B8   </t>
  </si>
  <si>
    <t xml:space="preserve">N3W 2N2   </t>
  </si>
  <si>
    <t xml:space="preserve">P0H 1H0   </t>
  </si>
  <si>
    <t xml:space="preserve">N1T 0C3   </t>
  </si>
  <si>
    <t xml:space="preserve">N3H 3P6   </t>
  </si>
  <si>
    <t xml:space="preserve">M6J 1H4   </t>
  </si>
  <si>
    <t xml:space="preserve">L0P 1B0   </t>
  </si>
  <si>
    <t xml:space="preserve">N1G 3A2   </t>
  </si>
  <si>
    <t xml:space="preserve">L2T 4E6   </t>
  </si>
  <si>
    <t xml:space="preserve">P1H 0E5   </t>
  </si>
  <si>
    <t xml:space="preserve">M5M 4A1   </t>
  </si>
  <si>
    <t xml:space="preserve">N5Y 2N1   </t>
  </si>
  <si>
    <t xml:space="preserve">L4N 1K9   </t>
  </si>
  <si>
    <t xml:space="preserve">K8N 3B8   </t>
  </si>
  <si>
    <t xml:space="preserve">K8V 3P3   </t>
  </si>
  <si>
    <t xml:space="preserve">L8V 5C2   </t>
  </si>
  <si>
    <t xml:space="preserve">L8L 1Z6   </t>
  </si>
  <si>
    <t xml:space="preserve">K1J 9E5   </t>
  </si>
  <si>
    <t xml:space="preserve">L5A 2G9   </t>
  </si>
  <si>
    <t xml:space="preserve">L9V 3K5   </t>
  </si>
  <si>
    <t xml:space="preserve">L4G 3W3   </t>
  </si>
  <si>
    <t xml:space="preserve">M1C 4Y8   </t>
  </si>
  <si>
    <t xml:space="preserve">L5R 0G2   </t>
  </si>
  <si>
    <t xml:space="preserve">N6J 3T4   </t>
  </si>
  <si>
    <t xml:space="preserve">N1R 1G9   </t>
  </si>
  <si>
    <t xml:space="preserve">M1W 3G5   </t>
  </si>
  <si>
    <t xml:space="preserve">L7L 6L9   </t>
  </si>
  <si>
    <t xml:space="preserve">N1R 8E1   </t>
  </si>
  <si>
    <t xml:space="preserve">N6E 1Z7   </t>
  </si>
  <si>
    <t xml:space="preserve">K2E 7J4   </t>
  </si>
  <si>
    <t xml:space="preserve">L3Y 2P9   </t>
  </si>
  <si>
    <t xml:space="preserve">M1T 3K9   </t>
  </si>
  <si>
    <t xml:space="preserve">N8T 2W7   </t>
  </si>
  <si>
    <t xml:space="preserve">K7C 3S9   </t>
  </si>
  <si>
    <t xml:space="preserve">K7C 3G9   </t>
  </si>
  <si>
    <t xml:space="preserve">N5Y 1Y1   </t>
  </si>
  <si>
    <t xml:space="preserve">K1Z 7K8   </t>
  </si>
  <si>
    <t xml:space="preserve">K2A 3V6   </t>
  </si>
  <si>
    <t xml:space="preserve">L0R 1H0   </t>
  </si>
  <si>
    <t xml:space="preserve">L5G 3H2   </t>
  </si>
  <si>
    <t xml:space="preserve">L2M 4X9   </t>
  </si>
  <si>
    <t xml:space="preserve">L2M 4Y2   </t>
  </si>
  <si>
    <t xml:space="preserve">L2N 1C2   </t>
  </si>
  <si>
    <t xml:space="preserve">N2B 1L3   </t>
  </si>
  <si>
    <t xml:space="preserve">N2K 0B3   </t>
  </si>
  <si>
    <t xml:space="preserve">N1R 4S1   </t>
  </si>
  <si>
    <t xml:space="preserve">M1R 1V2   </t>
  </si>
  <si>
    <t xml:space="preserve">L6P 3X3   </t>
  </si>
  <si>
    <t xml:space="preserve">L1B 1L2   </t>
  </si>
  <si>
    <t xml:space="preserve">L6E 0H7   </t>
  </si>
  <si>
    <t xml:space="preserve">L6R 3J6   </t>
  </si>
  <si>
    <t xml:space="preserve">L6S 0C5   </t>
  </si>
  <si>
    <t xml:space="preserve">K1L 6P1   </t>
  </si>
  <si>
    <t xml:space="preserve">L6X 1A5   </t>
  </si>
  <si>
    <t xml:space="preserve">K6J 1G3   </t>
  </si>
  <si>
    <t xml:space="preserve">N2G 1N9   </t>
  </si>
  <si>
    <t xml:space="preserve">L3Y 7R8   </t>
  </si>
  <si>
    <t xml:space="preserve">L2G 2P4   </t>
  </si>
  <si>
    <t xml:space="preserve">P1B 1X4   </t>
  </si>
  <si>
    <t xml:space="preserve">L1H 3L9   </t>
  </si>
  <si>
    <t xml:space="preserve">K8A 1H5   </t>
  </si>
  <si>
    <t xml:space="preserve">P6A 2A1   </t>
  </si>
  <si>
    <t xml:space="preserve">M3J 2E5   </t>
  </si>
  <si>
    <t xml:space="preserve">N9A 5T1   </t>
  </si>
  <si>
    <t xml:space="preserve">L4N 5J4   </t>
  </si>
  <si>
    <t xml:space="preserve">P3C 5K8   </t>
  </si>
  <si>
    <t xml:space="preserve">N0A 1H0   </t>
  </si>
  <si>
    <t xml:space="preserve">N0A 1J0   </t>
  </si>
  <si>
    <t xml:space="preserve">L5A 3Z1   </t>
  </si>
  <si>
    <t xml:space="preserve">N0A 1E0   </t>
  </si>
  <si>
    <t xml:space="preserve">M4T 1X9   </t>
  </si>
  <si>
    <t xml:space="preserve">N0M 1A0   </t>
  </si>
  <si>
    <t xml:space="preserve">N0N 1J0   </t>
  </si>
  <si>
    <t xml:space="preserve">N6G 4W3   </t>
  </si>
  <si>
    <t xml:space="preserve">N0L 1W0   </t>
  </si>
  <si>
    <t xml:space="preserve">M1G 1P6   </t>
  </si>
  <si>
    <t xml:space="preserve">M1H 1A7   </t>
  </si>
  <si>
    <t xml:space="preserve">K2J 0V2   </t>
  </si>
  <si>
    <t xml:space="preserve">N3T 5Z8   </t>
  </si>
  <si>
    <t xml:space="preserve">L8E 1H9   </t>
  </si>
  <si>
    <t xml:space="preserve">K0L 2V0   </t>
  </si>
  <si>
    <t xml:space="preserve">L5B 4A9   </t>
  </si>
  <si>
    <t xml:space="preserve">P6B 1Z1   </t>
  </si>
  <si>
    <t xml:space="preserve">L4K 3W1   </t>
  </si>
  <si>
    <t xml:space="preserve">L6H 7S8   </t>
  </si>
  <si>
    <t xml:space="preserve">L5C 4G8   </t>
  </si>
  <si>
    <t xml:space="preserve">P0P 1H0   </t>
  </si>
  <si>
    <t xml:space="preserve">L4W 5P5   </t>
  </si>
  <si>
    <t xml:space="preserve">N2J 1C4   </t>
  </si>
  <si>
    <t xml:space="preserve">L4Z 1P1   </t>
  </si>
  <si>
    <t xml:space="preserve">L4J 3M6   </t>
  </si>
  <si>
    <t xml:space="preserve">N1M 2W3   </t>
  </si>
  <si>
    <t xml:space="preserve">N7T 5R3   </t>
  </si>
  <si>
    <t xml:space="preserve">K2G 5X3   </t>
  </si>
  <si>
    <t xml:space="preserve">K2P 1Y1   </t>
  </si>
  <si>
    <t xml:space="preserve">L4L 0G9   </t>
  </si>
  <si>
    <t xml:space="preserve">L5V 2Y7   </t>
  </si>
  <si>
    <t xml:space="preserve">L5R 2N3   </t>
  </si>
  <si>
    <t xml:space="preserve">M1V 0G2   </t>
  </si>
  <si>
    <t xml:space="preserve">L4J 3W1   </t>
  </si>
  <si>
    <t xml:space="preserve">L8T 1R9   </t>
  </si>
  <si>
    <t xml:space="preserve">N1G 0E9   </t>
  </si>
  <si>
    <t xml:space="preserve">N5W 2Y8   </t>
  </si>
  <si>
    <t xml:space="preserve">N3R 2J1   </t>
  </si>
  <si>
    <t xml:space="preserve">M6K 1G4   </t>
  </si>
  <si>
    <t xml:space="preserve">K9J 2V4   </t>
  </si>
  <si>
    <t xml:space="preserve">L8N 1Y2   </t>
  </si>
  <si>
    <t xml:space="preserve">L8P 3B3   </t>
  </si>
  <si>
    <t xml:space="preserve">L6Y 2R2   </t>
  </si>
  <si>
    <t xml:space="preserve">N7M 6A9   </t>
  </si>
  <si>
    <t xml:space="preserve">N7M 2K5   </t>
  </si>
  <si>
    <t xml:space="preserve">N7M 3H3   </t>
  </si>
  <si>
    <t xml:space="preserve">P0M 1L0   </t>
  </si>
  <si>
    <t xml:space="preserve">N0G 1L0   </t>
  </si>
  <si>
    <t xml:space="preserve">K0C 1H0   </t>
  </si>
  <si>
    <t xml:space="preserve">L7N 3H5   </t>
  </si>
  <si>
    <t xml:space="preserve">L3R 5Z2   </t>
  </si>
  <si>
    <t xml:space="preserve">N1H 6T9   </t>
  </si>
  <si>
    <t xml:space="preserve">M6C 1B2   </t>
  </si>
  <si>
    <t xml:space="preserve">N7T 5W4   </t>
  </si>
  <si>
    <t xml:space="preserve">N9A 5X2   </t>
  </si>
  <si>
    <t xml:space="preserve">L5M 7P5   </t>
  </si>
  <si>
    <t xml:space="preserve">L6H 3P1   </t>
  </si>
  <si>
    <t xml:space="preserve">M8Y 4G5   </t>
  </si>
  <si>
    <t xml:space="preserve">L5B 1H9   </t>
  </si>
  <si>
    <t xml:space="preserve">L8R 2K3   </t>
  </si>
  <si>
    <t xml:space="preserve">L4N 1A8   </t>
  </si>
  <si>
    <t xml:space="preserve">N9A 3H9   </t>
  </si>
  <si>
    <t xml:space="preserve">L5B 0C6   </t>
  </si>
  <si>
    <t xml:space="preserve">L6V 4N1   </t>
  </si>
  <si>
    <t xml:space="preserve">L5B 4N4   </t>
  </si>
  <si>
    <t xml:space="preserve">L3V 2Y5   </t>
  </si>
  <si>
    <t xml:space="preserve">L8H 2X5   </t>
  </si>
  <si>
    <t xml:space="preserve">L4H 0Z4   </t>
  </si>
  <si>
    <t xml:space="preserve">M6E 1B8   </t>
  </si>
  <si>
    <t xml:space="preserve">M5R 3S3   </t>
  </si>
  <si>
    <t xml:space="preserve">M1L 3H3   </t>
  </si>
  <si>
    <t xml:space="preserve">K7S 2N4   </t>
  </si>
  <si>
    <t xml:space="preserve">L1Y 1B3   </t>
  </si>
  <si>
    <t xml:space="preserve">K0A 1N0   </t>
  </si>
  <si>
    <t xml:space="preserve">L6W 3P3   </t>
  </si>
  <si>
    <t xml:space="preserve">N3Y 1S8   </t>
  </si>
  <si>
    <t xml:space="preserve">N3Y 2X3   </t>
  </si>
  <si>
    <t xml:space="preserve">L5J 4P1   </t>
  </si>
  <si>
    <t xml:space="preserve">L6J 0A3   </t>
  </si>
  <si>
    <t xml:space="preserve">L7L 5Z1   </t>
  </si>
  <si>
    <t xml:space="preserve">P0H 1Z0   </t>
  </si>
  <si>
    <t xml:space="preserve">L5A 4E1   </t>
  </si>
  <si>
    <t xml:space="preserve">M2H 2S7   </t>
  </si>
  <si>
    <t xml:space="preserve">L1H 1B9   </t>
  </si>
  <si>
    <t xml:space="preserve">M5G 2N2   </t>
  </si>
  <si>
    <t xml:space="preserve">K1R 6R4   </t>
  </si>
  <si>
    <t xml:space="preserve">M1X 0C3   </t>
  </si>
  <si>
    <t xml:space="preserve">L6W 0A1   </t>
  </si>
  <si>
    <t xml:space="preserve">N8X 4W5   </t>
  </si>
  <si>
    <t xml:space="preserve">M5T 1G6   </t>
  </si>
  <si>
    <t xml:space="preserve">M5B 1C6   </t>
  </si>
  <si>
    <t xml:space="preserve">M9B 6J1   </t>
  </si>
  <si>
    <t xml:space="preserve">P0J 1C0   </t>
  </si>
  <si>
    <t xml:space="preserve">K9A 3A5   </t>
  </si>
  <si>
    <t xml:space="preserve">K9A 0A1   </t>
  </si>
  <si>
    <t xml:space="preserve">K0M 1K0   </t>
  </si>
  <si>
    <t xml:space="preserve">P0L 1C0   </t>
  </si>
  <si>
    <t xml:space="preserve">N3T 1L2   </t>
  </si>
  <si>
    <t xml:space="preserve">L3V 2Y6   </t>
  </si>
  <si>
    <t xml:space="preserve">L0K 1E0   </t>
  </si>
  <si>
    <t xml:space="preserve">M6G 1A6   </t>
  </si>
  <si>
    <t xml:space="preserve">L3Y 8S3   </t>
  </si>
  <si>
    <t xml:space="preserve">M6G 1A4   </t>
  </si>
  <si>
    <t xml:space="preserve">L9Y 4T3   </t>
  </si>
  <si>
    <t xml:space="preserve">K7M 4Y5   </t>
  </si>
  <si>
    <t xml:space="preserve">M6A 1C4   </t>
  </si>
  <si>
    <t xml:space="preserve">N0P 1J0   </t>
  </si>
  <si>
    <t xml:space="preserve">N6J 1X9   </t>
  </si>
  <si>
    <t xml:space="preserve">L1A 3S4   </t>
  </si>
  <si>
    <t xml:space="preserve">N8R 1W6   </t>
  </si>
  <si>
    <t xml:space="preserve">M3M 1A4   </t>
  </si>
  <si>
    <t xml:space="preserve">M9W 3A4   </t>
  </si>
  <si>
    <t xml:space="preserve">M6N 1B7   </t>
  </si>
  <si>
    <t xml:space="preserve">L3V 2Y9   </t>
  </si>
  <si>
    <t xml:space="preserve">L4C 9M7   </t>
  </si>
  <si>
    <t xml:space="preserve">L2E 4C2   </t>
  </si>
  <si>
    <t xml:space="preserve">L4K 2Z5   </t>
  </si>
  <si>
    <t xml:space="preserve">M2R 2S9   </t>
  </si>
  <si>
    <t xml:space="preserve">L5B 3Z6   </t>
  </si>
  <si>
    <t xml:space="preserve">P0M 1M0   </t>
  </si>
  <si>
    <t xml:space="preserve">L6Y 5H7   </t>
  </si>
  <si>
    <t xml:space="preserve">K0A 3M0   </t>
  </si>
  <si>
    <t xml:space="preserve">K0J 1K0   </t>
  </si>
  <si>
    <t xml:space="preserve">K0J 1T0   </t>
  </si>
  <si>
    <t xml:space="preserve">N2C 0A5   </t>
  </si>
  <si>
    <t xml:space="preserve">N2A 2L9   </t>
  </si>
  <si>
    <t xml:space="preserve">N3A 1K1   </t>
  </si>
  <si>
    <t xml:space="preserve">N2T 2Z6   </t>
  </si>
  <si>
    <t xml:space="preserve">N0B 2T0   </t>
  </si>
  <si>
    <t xml:space="preserve">L0L 1L0   </t>
  </si>
  <si>
    <t xml:space="preserve">L6Y 0B4   </t>
  </si>
  <si>
    <t xml:space="preserve">N6A 3H7   </t>
  </si>
  <si>
    <t xml:space="preserve">L6B 1B6   </t>
  </si>
  <si>
    <t xml:space="preserve">L6Y 5X6   </t>
  </si>
  <si>
    <t xml:space="preserve">K6J 3R8   </t>
  </si>
  <si>
    <t xml:space="preserve">L6J 0B2   </t>
  </si>
  <si>
    <t xml:space="preserve">N1R 7J9   </t>
  </si>
  <si>
    <t xml:space="preserve">M8X 2W2   </t>
  </si>
  <si>
    <t xml:space="preserve">N6E 2Z8   </t>
  </si>
  <si>
    <t xml:space="preserve">L1Z 1E5   </t>
  </si>
  <si>
    <t xml:space="preserve">L9K 1J3   </t>
  </si>
  <si>
    <t xml:space="preserve">L4N 9A9   </t>
  </si>
  <si>
    <t xml:space="preserve">L6W 4S1   </t>
  </si>
  <si>
    <t xml:space="preserve">L7P 1X7   </t>
  </si>
  <si>
    <t xml:space="preserve">L4L 9J8   </t>
  </si>
  <si>
    <t xml:space="preserve">L4X 1L4   </t>
  </si>
  <si>
    <t xml:space="preserve">L9N 0J3   </t>
  </si>
  <si>
    <t xml:space="preserve">K1J 1A5   </t>
  </si>
  <si>
    <t xml:space="preserve">N1K 0B6   </t>
  </si>
  <si>
    <t xml:space="preserve">L4L 4R8   </t>
  </si>
  <si>
    <t xml:space="preserve">K2V 1A5   </t>
  </si>
  <si>
    <t xml:space="preserve">L3S 0A9   </t>
  </si>
  <si>
    <t xml:space="preserve">N2P 2G4   </t>
  </si>
  <si>
    <t xml:space="preserve">L5L 6A5   </t>
  </si>
  <si>
    <t xml:space="preserve">N6H 4L1   </t>
  </si>
  <si>
    <t xml:space="preserve">K2J 6E5   </t>
  </si>
  <si>
    <t xml:space="preserve">L4H 0P5   </t>
  </si>
  <si>
    <t xml:space="preserve">L2H 1X5   </t>
  </si>
  <si>
    <t xml:space="preserve">L3V 0Y7   </t>
  </si>
  <si>
    <t xml:space="preserve">L1G 0A6   </t>
  </si>
  <si>
    <t xml:space="preserve">K2G 1E3   </t>
  </si>
  <si>
    <t xml:space="preserve">K9J 2A1   </t>
  </si>
  <si>
    <t xml:space="preserve">L4S 0B2   </t>
  </si>
  <si>
    <t xml:space="preserve">L5R 3S9   </t>
  </si>
  <si>
    <t xml:space="preserve">L8E 5Z2   </t>
  </si>
  <si>
    <t xml:space="preserve">P3B 0A5   </t>
  </si>
  <si>
    <t xml:space="preserve">L6G 1A6   </t>
  </si>
  <si>
    <t xml:space="preserve">N2J 3Z4   </t>
  </si>
  <si>
    <t xml:space="preserve">N0R 1B0   </t>
  </si>
  <si>
    <t xml:space="preserve">K6H 0E7   </t>
  </si>
  <si>
    <t xml:space="preserve">N5W 3E1   </t>
  </si>
  <si>
    <t xml:space="preserve">N2E 2G7   </t>
  </si>
  <si>
    <t xml:space="preserve">L6R 3T4   </t>
  </si>
  <si>
    <t xml:space="preserve">K0L 2W0   </t>
  </si>
  <si>
    <t xml:space="preserve">K0K 2T0   </t>
  </si>
  <si>
    <t xml:space="preserve">L2R 4R3   </t>
  </si>
  <si>
    <t xml:space="preserve">P7A 4T7   </t>
  </si>
  <si>
    <t xml:space="preserve">L5J 2X1   </t>
  </si>
  <si>
    <t xml:space="preserve">L1E 2Y4   </t>
  </si>
  <si>
    <t xml:space="preserve">L1E 0E2   </t>
  </si>
  <si>
    <t xml:space="preserve">L1E 3A2   </t>
  </si>
  <si>
    <t xml:space="preserve">N4G 3P9   </t>
  </si>
  <si>
    <t xml:space="preserve">M4C 3B7   </t>
  </si>
  <si>
    <t xml:space="preserve">L4M 4Y8   </t>
  </si>
  <si>
    <t xml:space="preserve">L6X 0Z8   </t>
  </si>
  <si>
    <t xml:space="preserve">L7A 4X3   </t>
  </si>
  <si>
    <t xml:space="preserve">L5C 3Y8   </t>
  </si>
  <si>
    <t xml:space="preserve">L0M 1G0   </t>
  </si>
  <si>
    <t xml:space="preserve">L2A 1P1   </t>
  </si>
  <si>
    <t xml:space="preserve">L5E 1C7   </t>
  </si>
  <si>
    <t xml:space="preserve">L8H 4R4   </t>
  </si>
  <si>
    <t xml:space="preserve">K4A 0B4   </t>
  </si>
  <si>
    <t xml:space="preserve">L6V 1X9   </t>
  </si>
  <si>
    <t xml:space="preserve">L4M 2Z5   </t>
  </si>
  <si>
    <t xml:space="preserve">L5B 3Y6   </t>
  </si>
  <si>
    <t xml:space="preserve">M1B 2W1   </t>
  </si>
  <si>
    <t xml:space="preserve">N2L 3M7   </t>
  </si>
  <si>
    <t xml:space="preserve">M3A 1C3   </t>
  </si>
  <si>
    <t xml:space="preserve">L1K 3B3   </t>
  </si>
  <si>
    <t xml:space="preserve">L3R 6B8   </t>
  </si>
  <si>
    <t xml:space="preserve">M4Y 2C6   </t>
  </si>
  <si>
    <t xml:space="preserve">L5G 1J5   </t>
  </si>
  <si>
    <t xml:space="preserve">M1R 4E2   </t>
  </si>
  <si>
    <t xml:space="preserve">L6B 1A1   </t>
  </si>
  <si>
    <t xml:space="preserve">M1K 2K5   </t>
  </si>
  <si>
    <t xml:space="preserve">L3T 2S2   </t>
  </si>
  <si>
    <t xml:space="preserve">M4X 1P8   </t>
  </si>
  <si>
    <t xml:space="preserve">L1N 2N6   </t>
  </si>
  <si>
    <t xml:space="preserve">M4J 1M3   </t>
  </si>
  <si>
    <t xml:space="preserve">M4C 1J3   </t>
  </si>
  <si>
    <t xml:space="preserve">M4C 1L5   </t>
  </si>
  <si>
    <t xml:space="preserve">M1L 1E1   </t>
  </si>
  <si>
    <t xml:space="preserve">M1L 1B1   </t>
  </si>
  <si>
    <t xml:space="preserve">L8W 1E7   </t>
  </si>
  <si>
    <t xml:space="preserve">L9C 2Y5   </t>
  </si>
  <si>
    <t xml:space="preserve">L8K 5M8   </t>
  </si>
  <si>
    <t xml:space="preserve">M1N 1T9   </t>
  </si>
  <si>
    <t xml:space="preserve">M8Z 1R8   </t>
  </si>
  <si>
    <t xml:space="preserve">L5N 5E5   </t>
  </si>
  <si>
    <t xml:space="preserve">L4C 3B8   </t>
  </si>
  <si>
    <t xml:space="preserve">M6R 3A9   </t>
  </si>
  <si>
    <t xml:space="preserve">M5R 1J3   </t>
  </si>
  <si>
    <t xml:space="preserve">L3Y 2N6   </t>
  </si>
  <si>
    <t xml:space="preserve">M4S 1Y6   </t>
  </si>
  <si>
    <t xml:space="preserve">M4B 2E9   </t>
  </si>
  <si>
    <t xml:space="preserve">P7B 5B4   </t>
  </si>
  <si>
    <t xml:space="preserve">L7E 4G1   </t>
  </si>
  <si>
    <t xml:space="preserve">N7A 1M8   </t>
  </si>
  <si>
    <t xml:space="preserve">M1T 3T9   </t>
  </si>
  <si>
    <t xml:space="preserve">M4V 2Y7   </t>
  </si>
  <si>
    <t xml:space="preserve">N2P 2E9   </t>
  </si>
  <si>
    <t xml:space="preserve">N0L 1E0   </t>
  </si>
  <si>
    <t xml:space="preserve">N4B 2L8   </t>
  </si>
  <si>
    <t xml:space="preserve">N4B 2M4   </t>
  </si>
  <si>
    <t xml:space="preserve">M4T 2S9   </t>
  </si>
  <si>
    <t xml:space="preserve">K0K 3J0   </t>
  </si>
  <si>
    <t xml:space="preserve">M6B 3A6   </t>
  </si>
  <si>
    <t xml:space="preserve">M6M 4A5   </t>
  </si>
  <si>
    <t xml:space="preserve">L3S 3H8   </t>
  </si>
  <si>
    <t xml:space="preserve">L5N 8J4   </t>
  </si>
  <si>
    <t xml:space="preserve">L9T 7H3   </t>
  </si>
  <si>
    <t xml:space="preserve">L5W 0E6   </t>
  </si>
  <si>
    <t xml:space="preserve">K0K 1X0   </t>
  </si>
  <si>
    <t xml:space="preserve">M4C 1M6   </t>
  </si>
  <si>
    <t xml:space="preserve">L4T 4H3   </t>
  </si>
  <si>
    <t xml:space="preserve">N6K 1M6   </t>
  </si>
  <si>
    <t xml:space="preserve">M1L 1K9   </t>
  </si>
  <si>
    <t xml:space="preserve">L1S 6V5   </t>
  </si>
  <si>
    <t xml:space="preserve">L4J 0A7   </t>
  </si>
  <si>
    <t xml:space="preserve">L5S 0A2   </t>
  </si>
  <si>
    <t xml:space="preserve">L4Y 4H4   </t>
  </si>
  <si>
    <t xml:space="preserve">L4Y 2C6   </t>
  </si>
  <si>
    <t xml:space="preserve">L3Y 6P5   </t>
  </si>
  <si>
    <t xml:space="preserve">N9E 1S8   </t>
  </si>
  <si>
    <t xml:space="preserve">M1P 2L4   </t>
  </si>
  <si>
    <t xml:space="preserve">L4J 1W5   </t>
  </si>
  <si>
    <t xml:space="preserve">M2H 3B2   </t>
  </si>
  <si>
    <t xml:space="preserve">L4C 7R3   </t>
  </si>
  <si>
    <t xml:space="preserve">M3C 1P7   </t>
  </si>
  <si>
    <t xml:space="preserve">M3B 2W6   </t>
  </si>
  <si>
    <t xml:space="preserve">M8V 1J1   </t>
  </si>
  <si>
    <t xml:space="preserve">M4K 3Z1   </t>
  </si>
  <si>
    <t xml:space="preserve">K1K 1M5   </t>
  </si>
  <si>
    <t xml:space="preserve">L4B 1A5   </t>
  </si>
  <si>
    <t xml:space="preserve">N2P 2L8   </t>
  </si>
  <si>
    <t xml:space="preserve">N2P 1T6   </t>
  </si>
  <si>
    <t xml:space="preserve">N0L 1G3   </t>
  </si>
  <si>
    <t xml:space="preserve">N8X 5A7   </t>
  </si>
  <si>
    <t xml:space="preserve">N9E 1S4   </t>
  </si>
  <si>
    <t xml:space="preserve">N0A 1N0   </t>
  </si>
  <si>
    <t xml:space="preserve">P0M 1R0   </t>
  </si>
  <si>
    <t xml:space="preserve">K0K 1S0   </t>
  </si>
  <si>
    <t xml:space="preserve">M3M 3E5   </t>
  </si>
  <si>
    <t xml:space="preserve">L6X 1A8   </t>
  </si>
  <si>
    <t xml:space="preserve">L3V 1V9   </t>
  </si>
  <si>
    <t xml:space="preserve">M6H 3M1   </t>
  </si>
  <si>
    <t xml:space="preserve">K4R 1C7   </t>
  </si>
  <si>
    <t xml:space="preserve">N0G 1P0   </t>
  </si>
  <si>
    <t xml:space="preserve">L5V 3A4   </t>
  </si>
  <si>
    <t xml:space="preserve">L4T 0A7   </t>
  </si>
  <si>
    <t xml:space="preserve">N2N 2B9   </t>
  </si>
  <si>
    <t xml:space="preserve">M4J 1M2   </t>
  </si>
  <si>
    <t xml:space="preserve">M6E 2G6   </t>
  </si>
  <si>
    <t xml:space="preserve">L6A 2E8   </t>
  </si>
  <si>
    <t xml:space="preserve">L4P 0H3   </t>
  </si>
  <si>
    <t xml:space="preserve">K7L 2H8   </t>
  </si>
  <si>
    <t xml:space="preserve">M4C 5M2   </t>
  </si>
  <si>
    <t xml:space="preserve">L4L 9L3   </t>
  </si>
  <si>
    <t xml:space="preserve">K0H 2T0   </t>
  </si>
  <si>
    <t xml:space="preserve">L5P 1B2   </t>
  </si>
  <si>
    <t xml:space="preserve">L3R 2L6   </t>
  </si>
  <si>
    <t xml:space="preserve">L4N 4E6   </t>
  </si>
  <si>
    <t xml:space="preserve">L6Y 0L8   </t>
  </si>
  <si>
    <t xml:space="preserve">L6W 3R1   </t>
  </si>
  <si>
    <t xml:space="preserve">L7A 2Y7   </t>
  </si>
  <si>
    <t xml:space="preserve">K6V 5T2   </t>
  </si>
  <si>
    <t xml:space="preserve">N1R 7L7   </t>
  </si>
  <si>
    <t xml:space="preserve">L5V 2A8   </t>
  </si>
  <si>
    <t xml:space="preserve">P8N 2Z5   </t>
  </si>
  <si>
    <t xml:space="preserve">L5R 3V2   </t>
  </si>
  <si>
    <t xml:space="preserve">P5A 2S9   </t>
  </si>
  <si>
    <t xml:space="preserve">P5E 1S8   </t>
  </si>
  <si>
    <t xml:space="preserve">M9V 1B4   </t>
  </si>
  <si>
    <t xml:space="preserve">M8V 2V7   </t>
  </si>
  <si>
    <t xml:space="preserve">L2A 6A8   </t>
  </si>
  <si>
    <t xml:space="preserve">P1P 1H3   </t>
  </si>
  <si>
    <t xml:space="preserve">L3M 4E8   </t>
  </si>
  <si>
    <t xml:space="preserve">N1G 4W2   </t>
  </si>
  <si>
    <t xml:space="preserve">N1K 1X6   </t>
  </si>
  <si>
    <t xml:space="preserve">K0M 1S0   </t>
  </si>
  <si>
    <t xml:space="preserve">L6E 0E6   </t>
  </si>
  <si>
    <t xml:space="preserve">K2M 0A7   </t>
  </si>
  <si>
    <t xml:space="preserve">N2A 1H1   </t>
  </si>
  <si>
    <t xml:space="preserve">N6C 5Z8   </t>
  </si>
  <si>
    <t xml:space="preserve">N6H 1V9   </t>
  </si>
  <si>
    <t xml:space="preserve">L3S 3J9   </t>
  </si>
  <si>
    <t xml:space="preserve">L5R 3X9   </t>
  </si>
  <si>
    <t xml:space="preserve">K2J 4B1   </t>
  </si>
  <si>
    <t xml:space="preserve">M3L 1A5   </t>
  </si>
  <si>
    <t xml:space="preserve">K1V 7T5   </t>
  </si>
  <si>
    <t xml:space="preserve">K1Z 6W6   </t>
  </si>
  <si>
    <t xml:space="preserve">N0H 2C0   </t>
  </si>
  <si>
    <t xml:space="preserve">K7V 3Z4   </t>
  </si>
  <si>
    <t xml:space="preserve">L4C 1V4   </t>
  </si>
  <si>
    <t xml:space="preserve">K4K 1A3   </t>
  </si>
  <si>
    <t xml:space="preserve">M1C 2P5   </t>
  </si>
  <si>
    <t xml:space="preserve">L5E 1V4   </t>
  </si>
  <si>
    <t xml:space="preserve">M6M 0A1   </t>
  </si>
  <si>
    <t xml:space="preserve">M4C 4B8   </t>
  </si>
  <si>
    <t xml:space="preserve">L9P 1N2   </t>
  </si>
  <si>
    <t xml:space="preserve">K1L 6P9   </t>
  </si>
  <si>
    <t xml:space="preserve">L4L 1A6   </t>
  </si>
  <si>
    <t xml:space="preserve">L6A 3N9   </t>
  </si>
  <si>
    <t xml:space="preserve">L9Z 1A7   </t>
  </si>
  <si>
    <t xml:space="preserve">N4K 5S1   </t>
  </si>
  <si>
    <t xml:space="preserve">M9P 3B6   </t>
  </si>
  <si>
    <t xml:space="preserve">N0J 1G0   </t>
  </si>
  <si>
    <t xml:space="preserve">L1R 3A4   </t>
  </si>
  <si>
    <t xml:space="preserve">P8N 1Z2   </t>
  </si>
  <si>
    <t xml:space="preserve">M6H 3M2   </t>
  </si>
  <si>
    <t xml:space="preserve">L6A 0A9   </t>
  </si>
  <si>
    <t xml:space="preserve">M6E 3R4   </t>
  </si>
  <si>
    <t xml:space="preserve">L4J 7R5   </t>
  </si>
  <si>
    <t xml:space="preserve">M3J 2C5   </t>
  </si>
  <si>
    <t xml:space="preserve">M6P 1Y5   </t>
  </si>
  <si>
    <t xml:space="preserve">L6Y 0M2   </t>
  </si>
  <si>
    <t xml:space="preserve">M9A 0B5   </t>
  </si>
  <si>
    <t xml:space="preserve">N0C 1B0   </t>
  </si>
  <si>
    <t xml:space="preserve">L5A 1X5   </t>
  </si>
  <si>
    <t xml:space="preserve">L5A 1W1   </t>
  </si>
  <si>
    <t xml:space="preserve">L9H 2R1   </t>
  </si>
  <si>
    <t xml:space="preserve">M9B 1B1   </t>
  </si>
  <si>
    <t xml:space="preserve">L5C 4G7   </t>
  </si>
  <si>
    <t xml:space="preserve">L6M 1L9   </t>
  </si>
  <si>
    <t xml:space="preserve">N5W 3C1   </t>
  </si>
  <si>
    <t xml:space="preserve">L4Y 2C3   </t>
  </si>
  <si>
    <t xml:space="preserve">K8V 3S4   </t>
  </si>
  <si>
    <t xml:space="preserve">M6P 1Y8   </t>
  </si>
  <si>
    <t xml:space="preserve">L4X 2V3   </t>
  </si>
  <si>
    <t xml:space="preserve">M6J 1V3   </t>
  </si>
  <si>
    <t xml:space="preserve">L4N 2C4   </t>
  </si>
  <si>
    <t xml:space="preserve">L5L 3C1   </t>
  </si>
  <si>
    <t xml:space="preserve">L1V 0C5   </t>
  </si>
  <si>
    <t xml:space="preserve">L9L 1L9   </t>
  </si>
  <si>
    <t xml:space="preserve">L6Y 5Z6   </t>
  </si>
  <si>
    <t xml:space="preserve">P0A 1H0   </t>
  </si>
  <si>
    <t xml:space="preserve">M9N 3P5   </t>
  </si>
  <si>
    <t xml:space="preserve">N3S 1Z3   </t>
  </si>
  <si>
    <t xml:space="preserve">L4N 6M2   </t>
  </si>
  <si>
    <t xml:space="preserve">N5Z 1V8   </t>
  </si>
  <si>
    <t xml:space="preserve">P0V 1T0   </t>
  </si>
  <si>
    <t xml:space="preserve">P0J 1E0   </t>
  </si>
  <si>
    <t xml:space="preserve">M5V 3H5   </t>
  </si>
  <si>
    <t xml:space="preserve">L3B 3Y7   </t>
  </si>
  <si>
    <t xml:space="preserve">L8B 0K4   </t>
  </si>
  <si>
    <t xml:space="preserve">L1N 2L6   </t>
  </si>
  <si>
    <t xml:space="preserve">N2K 4P1   </t>
  </si>
  <si>
    <t xml:space="preserve">P6A 3Z9   </t>
  </si>
  <si>
    <t xml:space="preserve">L6W 1X9   </t>
  </si>
  <si>
    <t xml:space="preserve">L8T 3V2   </t>
  </si>
  <si>
    <t xml:space="preserve">N8T 2Z3   </t>
  </si>
  <si>
    <t xml:space="preserve">M1K 2S2   </t>
  </si>
  <si>
    <t xml:space="preserve">L1H 1G3   </t>
  </si>
  <si>
    <t xml:space="preserve">N2H 3K5   </t>
  </si>
  <si>
    <t xml:space="preserve">L3R 0W4   </t>
  </si>
  <si>
    <t xml:space="preserve">L6K 1J6   </t>
  </si>
  <si>
    <t xml:space="preserve">M9V 0A9   </t>
  </si>
  <si>
    <t xml:space="preserve">M6C 2B6   </t>
  </si>
  <si>
    <t xml:space="preserve">L5M 6J3   </t>
  </si>
  <si>
    <t xml:space="preserve">M1K 5J8   </t>
  </si>
  <si>
    <t xml:space="preserve">M6E 2K3   </t>
  </si>
  <si>
    <t xml:space="preserve">M1L 4V9   </t>
  </si>
  <si>
    <t xml:space="preserve">P7A 4M2   </t>
  </si>
  <si>
    <t xml:space="preserve">K0G 1E0   </t>
  </si>
  <si>
    <t xml:space="preserve">L9N 0C9   </t>
  </si>
  <si>
    <t xml:space="preserve">N8X 2R3   </t>
  </si>
  <si>
    <t xml:space="preserve">L7R 1E2   </t>
  </si>
  <si>
    <t xml:space="preserve">M1B 0B1   </t>
  </si>
  <si>
    <t xml:space="preserve">P5A 1N7   </t>
  </si>
  <si>
    <t xml:space="preserve">N5R 1H6   </t>
  </si>
  <si>
    <t xml:space="preserve">N3B 2M8   </t>
  </si>
  <si>
    <t xml:space="preserve">L0L 1P0   </t>
  </si>
  <si>
    <t xml:space="preserve">N0B 1S0   </t>
  </si>
  <si>
    <t xml:space="preserve">N7M 5L9   </t>
  </si>
  <si>
    <t xml:space="preserve">K0A 1W1   </t>
  </si>
  <si>
    <t xml:space="preserve">K0A 1W0   </t>
  </si>
  <si>
    <t xml:space="preserve">M2J 0E3   </t>
  </si>
  <si>
    <t xml:space="preserve">M2N 0J6   </t>
  </si>
  <si>
    <t xml:space="preserve">N1R 3H2   </t>
  </si>
  <si>
    <t xml:space="preserve">L5J 2Y4   </t>
  </si>
  <si>
    <t xml:space="preserve">P0W 1E0   </t>
  </si>
  <si>
    <t xml:space="preserve">L4G 1N2   </t>
  </si>
  <si>
    <t xml:space="preserve">L3T 2B2   </t>
  </si>
  <si>
    <t xml:space="preserve">K0G 1J0   </t>
  </si>
  <si>
    <t xml:space="preserve">N1E 2M5   </t>
  </si>
  <si>
    <t xml:space="preserve">N2L 1W4   </t>
  </si>
  <si>
    <t xml:space="preserve">N9A 3W6   </t>
  </si>
  <si>
    <t xml:space="preserve">L5M 5H1   </t>
  </si>
  <si>
    <t xml:space="preserve">L5N 3E7   </t>
  </si>
  <si>
    <t xml:space="preserve">L5L 3P9   </t>
  </si>
  <si>
    <t xml:space="preserve">N0B 1T0   </t>
  </si>
  <si>
    <t xml:space="preserve">L5C 1M6   </t>
  </si>
  <si>
    <t xml:space="preserve">M9C 3Z8   </t>
  </si>
  <si>
    <t xml:space="preserve">N6E 2P6   </t>
  </si>
  <si>
    <t xml:space="preserve">K2E 1B2   </t>
  </si>
  <si>
    <t xml:space="preserve">P5E 1R4   </t>
  </si>
  <si>
    <t xml:space="preserve">N9H 1T5   </t>
  </si>
  <si>
    <t xml:space="preserve">N9C 2L6   </t>
  </si>
  <si>
    <t xml:space="preserve">N8M 1B7   </t>
  </si>
  <si>
    <t xml:space="preserve">N8M 1M4   </t>
  </si>
  <si>
    <t xml:space="preserve">M9V 4C2   </t>
  </si>
  <si>
    <t xml:space="preserve">M9B 6E3   </t>
  </si>
  <si>
    <t xml:space="preserve">M8Z 5W3   </t>
  </si>
  <si>
    <t xml:space="preserve">L0E 1L0   </t>
  </si>
  <si>
    <t xml:space="preserve">K1H 7Z8   </t>
  </si>
  <si>
    <t xml:space="preserve">L0M 1J0   </t>
  </si>
  <si>
    <t xml:space="preserve">M1V 5L6   </t>
  </si>
  <si>
    <t xml:space="preserve">L3S 1Y5   </t>
  </si>
  <si>
    <t xml:space="preserve">L6P 0A7   </t>
  </si>
  <si>
    <t xml:space="preserve">M1R 2X9   </t>
  </si>
  <si>
    <t xml:space="preserve">N0M 2A0   </t>
  </si>
  <si>
    <t xml:space="preserve">K7S 3G9   </t>
  </si>
  <si>
    <t xml:space="preserve">L6W 1T3   </t>
  </si>
  <si>
    <t xml:space="preserve">L5B 0E4   </t>
  </si>
  <si>
    <t xml:space="preserve">N0M 1S3   </t>
  </si>
  <si>
    <t xml:space="preserve">N7T 5P4   </t>
  </si>
  <si>
    <t xml:space="preserve">L4M 6M3   </t>
  </si>
  <si>
    <t xml:space="preserve">L5N 8G6   </t>
  </si>
  <si>
    <t xml:space="preserve">K1G 4G3   </t>
  </si>
  <si>
    <t xml:space="preserve">M1R 5G9   </t>
  </si>
  <si>
    <t xml:space="preserve">L5N 7C7   </t>
  </si>
  <si>
    <t xml:space="preserve">L3T 3V8   </t>
  </si>
  <si>
    <t xml:space="preserve">K9H 6M9   </t>
  </si>
  <si>
    <t xml:space="preserve">N2A 1A7   </t>
  </si>
  <si>
    <t xml:space="preserve">M1P 2L6   </t>
  </si>
  <si>
    <t xml:space="preserve">L1W 3G9   </t>
  </si>
  <si>
    <t xml:space="preserve">L5A 4E7   </t>
  </si>
  <si>
    <t xml:space="preserve">L7R 4H9   </t>
  </si>
  <si>
    <t xml:space="preserve">M2J 2Z1   </t>
  </si>
  <si>
    <t xml:space="preserve">N3R 6T2   </t>
  </si>
  <si>
    <t xml:space="preserve">N2A 0A1   </t>
  </si>
  <si>
    <t xml:space="preserve">N2A 3X9   </t>
  </si>
  <si>
    <t xml:space="preserve">L5N 0C3   </t>
  </si>
  <si>
    <t xml:space="preserve">K2J 4A7   </t>
  </si>
  <si>
    <t xml:space="preserve">L2G 4N4   </t>
  </si>
  <si>
    <t xml:space="preserve">P0K 1G0   </t>
  </si>
  <si>
    <t xml:space="preserve">M6K 1G2   </t>
  </si>
  <si>
    <t xml:space="preserve">L4G 0R5   </t>
  </si>
  <si>
    <t xml:space="preserve">L0S 1E6   </t>
  </si>
  <si>
    <t xml:space="preserve">L4J 7L2   </t>
  </si>
  <si>
    <t xml:space="preserve">N8A 4K9   </t>
  </si>
  <si>
    <t xml:space="preserve">N8T 1J9   </t>
  </si>
  <si>
    <t xml:space="preserve">N9B 1T8   </t>
  </si>
  <si>
    <t xml:space="preserve">M2N 2H5   </t>
  </si>
  <si>
    <t xml:space="preserve">L7A 4S2   </t>
  </si>
  <si>
    <t xml:space="preserve">N5Y 5R6   </t>
  </si>
  <si>
    <t xml:space="preserve">N1T 1T1   </t>
  </si>
  <si>
    <t xml:space="preserve">M1T 3W5   </t>
  </si>
  <si>
    <t xml:space="preserve">L6R 0W9   </t>
  </si>
  <si>
    <t xml:space="preserve">K0M 1N0   </t>
  </si>
  <si>
    <t xml:space="preserve">P0S 1K0   </t>
  </si>
  <si>
    <t xml:space="preserve">L3R 7B4   </t>
  </si>
  <si>
    <t xml:space="preserve">N1M 1E7   </t>
  </si>
  <si>
    <t xml:space="preserve">L4N 6B9   </t>
  </si>
  <si>
    <t xml:space="preserve">L9W 1G2   </t>
  </si>
  <si>
    <t xml:space="preserve">L1V 0B2   </t>
  </si>
  <si>
    <t xml:space="preserve">M2N 4R3   </t>
  </si>
  <si>
    <t xml:space="preserve">M1S 4T7   </t>
  </si>
  <si>
    <t xml:space="preserve">M2H 1T1   </t>
  </si>
  <si>
    <t xml:space="preserve">M1W 2R5   </t>
  </si>
  <si>
    <t xml:space="preserve">M9M 2W8   </t>
  </si>
  <si>
    <t xml:space="preserve">K1T 0W7   </t>
  </si>
  <si>
    <t xml:space="preserve">P0J 1P0   </t>
  </si>
  <si>
    <t xml:space="preserve">N5R 4M5   </t>
  </si>
  <si>
    <t xml:space="preserve">K1G 5H6   </t>
  </si>
  <si>
    <t xml:space="preserve">L1W 0B1   </t>
  </si>
  <si>
    <t xml:space="preserve">N1R 8H2   </t>
  </si>
  <si>
    <t xml:space="preserve">L4N 1G3   </t>
  </si>
  <si>
    <t xml:space="preserve">N8W 1E6   </t>
  </si>
  <si>
    <t xml:space="preserve">L8N 3Y3   </t>
  </si>
  <si>
    <t xml:space="preserve">L5B 3A8   </t>
  </si>
  <si>
    <t xml:space="preserve">M1S 5H6   </t>
  </si>
  <si>
    <t xml:space="preserve">L3V 7R2   </t>
  </si>
  <si>
    <t xml:space="preserve">N0C 1E0   </t>
  </si>
  <si>
    <t xml:space="preserve">L0R 1P0   </t>
  </si>
  <si>
    <t xml:space="preserve">L5B 2V1   </t>
  </si>
  <si>
    <t xml:space="preserve">N6G 5A9   </t>
  </si>
  <si>
    <t xml:space="preserve">L3R 6E1   </t>
  </si>
  <si>
    <t xml:space="preserve">L6P 3A3   </t>
  </si>
  <si>
    <t xml:space="preserve">N8T 2L5   </t>
  </si>
  <si>
    <t xml:space="preserve">N7L 3K5   </t>
  </si>
  <si>
    <t xml:space="preserve">L9C 3A1   </t>
  </si>
  <si>
    <t xml:space="preserve">L1S 2J1   </t>
  </si>
  <si>
    <t xml:space="preserve">L4N 9E6   </t>
  </si>
  <si>
    <t xml:space="preserve">L7N 3N9   </t>
  </si>
  <si>
    <t xml:space="preserve">N1R 3B5   </t>
  </si>
  <si>
    <t xml:space="preserve">N3B 2P2   </t>
  </si>
  <si>
    <t xml:space="preserve">N1H 8E8   </t>
  </si>
  <si>
    <t xml:space="preserve">L8E 4A2   </t>
  </si>
  <si>
    <t xml:space="preserve">K7M 4X4   </t>
  </si>
  <si>
    <t xml:space="preserve">N2C 1X4   </t>
  </si>
  <si>
    <t xml:space="preserve">N2M 3C7   </t>
  </si>
  <si>
    <t xml:space="preserve">N2A 1H3   </t>
  </si>
  <si>
    <t xml:space="preserve">N6J 1Y5   </t>
  </si>
  <si>
    <t xml:space="preserve">L5B 1N5   </t>
  </si>
  <si>
    <t xml:space="preserve">L2H 3K3   </t>
  </si>
  <si>
    <t xml:space="preserve">M2J 1X1   </t>
  </si>
  <si>
    <t xml:space="preserve">L6H 6Y3   </t>
  </si>
  <si>
    <t xml:space="preserve">L3V 8A3   </t>
  </si>
  <si>
    <t xml:space="preserve">L4S 1P3   </t>
  </si>
  <si>
    <t xml:space="preserve">N7T 3W3   </t>
  </si>
  <si>
    <t xml:space="preserve">P6B 3G2   </t>
  </si>
  <si>
    <t xml:space="preserve">M1E 4B8   </t>
  </si>
  <si>
    <t xml:space="preserve">M1S 4N8   </t>
  </si>
  <si>
    <t xml:space="preserve">L2N 2E9   </t>
  </si>
  <si>
    <t xml:space="preserve">N5A 6W5   </t>
  </si>
  <si>
    <t xml:space="preserve">P3E 3Z7   </t>
  </si>
  <si>
    <t xml:space="preserve">L0G 1W0   </t>
  </si>
  <si>
    <t xml:space="preserve">N3C 2E2   </t>
  </si>
  <si>
    <t xml:space="preserve">L6J 7Z6   </t>
  </si>
  <si>
    <t xml:space="preserve">N2E 2M6   </t>
  </si>
  <si>
    <t xml:space="preserve">L2A 1M8   </t>
  </si>
  <si>
    <t xml:space="preserve">P9A 2C1   </t>
  </si>
  <si>
    <t xml:space="preserve">L4K 0H3   </t>
  </si>
  <si>
    <t xml:space="preserve">L6A 4P9   </t>
  </si>
  <si>
    <t xml:space="preserve">N1R 7J2   </t>
  </si>
  <si>
    <t xml:space="preserve">N2H 2P2   </t>
  </si>
  <si>
    <t xml:space="preserve">N2A 2W1   </t>
  </si>
  <si>
    <t xml:space="preserve">P5A 1Z8   </t>
  </si>
  <si>
    <t xml:space="preserve">L6P 2R1   </t>
  </si>
  <si>
    <t xml:space="preserve">L7G 4B3   </t>
  </si>
  <si>
    <t xml:space="preserve">L4H 0A2   </t>
  </si>
  <si>
    <t xml:space="preserve">L6Y 1M1   </t>
  </si>
  <si>
    <t xml:space="preserve">N3S 2E3   </t>
  </si>
  <si>
    <t xml:space="preserve">N1R 8L4   </t>
  </si>
  <si>
    <t xml:space="preserve">K6H 0A3   </t>
  </si>
  <si>
    <t xml:space="preserve">L3P 3J3   </t>
  </si>
  <si>
    <t xml:space="preserve">L2H 1T6   </t>
  </si>
  <si>
    <t xml:space="preserve">L4S 0A1   </t>
  </si>
  <si>
    <t xml:space="preserve">M5T 2S6   </t>
  </si>
  <si>
    <t xml:space="preserve">L8G 1A7   </t>
  </si>
  <si>
    <t xml:space="preserve">N7T 7X1   </t>
  </si>
  <si>
    <t xml:space="preserve">N5Z 3H9   </t>
  </si>
  <si>
    <t xml:space="preserve">L8E 5M8   </t>
  </si>
  <si>
    <t xml:space="preserve">K6H 4M4   </t>
  </si>
  <si>
    <t xml:space="preserve">K6J 3P4   </t>
  </si>
  <si>
    <t xml:space="preserve">L8V 5B7   </t>
  </si>
  <si>
    <t xml:space="preserve">L4J 1V7   </t>
  </si>
  <si>
    <t xml:space="preserve">L2S 2C5   </t>
  </si>
  <si>
    <t xml:space="preserve">L6P 4M6   </t>
  </si>
  <si>
    <t xml:space="preserve">L2A 6E2   </t>
  </si>
  <si>
    <t xml:space="preserve">L6T 0H8   </t>
  </si>
  <si>
    <t xml:space="preserve">M1W 3P7   </t>
  </si>
  <si>
    <t xml:space="preserve">K8P 3C3   </t>
  </si>
  <si>
    <t xml:space="preserve">L7G 6G4   </t>
  </si>
  <si>
    <t xml:space="preserve">L7G 2C5   </t>
  </si>
  <si>
    <t xml:space="preserve">M2P 1T7   </t>
  </si>
  <si>
    <t xml:space="preserve">M8Z 1S3   </t>
  </si>
  <si>
    <t xml:space="preserve">L6X 5A5   </t>
  </si>
  <si>
    <t xml:space="preserve">K0E 1K0   </t>
  </si>
  <si>
    <t xml:space="preserve">K1S 3V6   </t>
  </si>
  <si>
    <t xml:space="preserve">L9T 0H7   </t>
  </si>
  <si>
    <t xml:space="preserve">L5L 1C7   </t>
  </si>
  <si>
    <t xml:space="preserve">L5L 6A4   </t>
  </si>
  <si>
    <t xml:space="preserve">M4B 2K3   </t>
  </si>
  <si>
    <t xml:space="preserve">L1N 7T2   </t>
  </si>
  <si>
    <t xml:space="preserve">M4E 2X2   </t>
  </si>
  <si>
    <t xml:space="preserve">M6B 3S8   </t>
  </si>
  <si>
    <t xml:space="preserve">L4K 1T7   </t>
  </si>
  <si>
    <t xml:space="preserve">L6H 7P6   </t>
  </si>
  <si>
    <t xml:space="preserve">N0L 1M0   </t>
  </si>
  <si>
    <t xml:space="preserve">L1V 1B5   </t>
  </si>
  <si>
    <t xml:space="preserve">L5N 3N5   </t>
  </si>
  <si>
    <t xml:space="preserve">M1T 2Z7   </t>
  </si>
  <si>
    <t xml:space="preserve">M4N 2J2   </t>
  </si>
  <si>
    <t xml:space="preserve">M6C 1C5   </t>
  </si>
  <si>
    <t xml:space="preserve">L5R 0C2   </t>
  </si>
  <si>
    <t xml:space="preserve">L2T 3J6   </t>
  </si>
  <si>
    <t xml:space="preserve">N5Z 4H2   </t>
  </si>
  <si>
    <t xml:space="preserve">L4P 3J4   </t>
  </si>
  <si>
    <t xml:space="preserve">L2E 6X2   </t>
  </si>
  <si>
    <t xml:space="preserve">K0J 1X0   </t>
  </si>
  <si>
    <t xml:space="preserve">L7S 1W7   </t>
  </si>
  <si>
    <t xml:space="preserve">L2G 5Z5   </t>
  </si>
  <si>
    <t xml:space="preserve">L2R 2P8   </t>
  </si>
  <si>
    <t xml:space="preserve">M1G 1R1   </t>
  </si>
  <si>
    <t xml:space="preserve">P3A 1Y7   </t>
  </si>
  <si>
    <t xml:space="preserve">L4T 3Z9   </t>
  </si>
  <si>
    <t xml:space="preserve">L4E 2T5   </t>
  </si>
  <si>
    <t xml:space="preserve">K1V 0Z6   </t>
  </si>
  <si>
    <t xml:space="preserve">N2Z 2Z4   </t>
  </si>
  <si>
    <t xml:space="preserve">N1G 1X3   </t>
  </si>
  <si>
    <t xml:space="preserve">L8K 1E2   </t>
  </si>
  <si>
    <t xml:space="preserve">L6P 2K7   </t>
  </si>
  <si>
    <t xml:space="preserve">L6P 0B1   </t>
  </si>
  <si>
    <t xml:space="preserve">N9A 1J1   </t>
  </si>
  <si>
    <t xml:space="preserve">N6H 5L5   </t>
  </si>
  <si>
    <t xml:space="preserve">M9V 4B9   </t>
  </si>
  <si>
    <t xml:space="preserve">N8X 2G1   </t>
  </si>
  <si>
    <t xml:space="preserve">K0K 2G0   </t>
  </si>
  <si>
    <t xml:space="preserve">K7L 1A9   </t>
  </si>
  <si>
    <t xml:space="preserve">K7L 1B1   </t>
  </si>
  <si>
    <t xml:space="preserve">N0M 1T0   </t>
  </si>
  <si>
    <t xml:space="preserve">L4C 6Z9   </t>
  </si>
  <si>
    <t xml:space="preserve">N9E 2M8   </t>
  </si>
  <si>
    <t xml:space="preserve">L5B 4L1   </t>
  </si>
  <si>
    <t xml:space="preserve">N1S 1P3   </t>
  </si>
  <si>
    <t xml:space="preserve">N3S 3N5   </t>
  </si>
  <si>
    <t xml:space="preserve">N1A 1T1   </t>
  </si>
  <si>
    <t xml:space="preserve">N1M 3H2   </t>
  </si>
  <si>
    <t xml:space="preserve">L9W 5S8   </t>
  </si>
  <si>
    <t xml:space="preserve">L2M 3W4   </t>
  </si>
  <si>
    <t xml:space="preserve">P1P 1X2   </t>
  </si>
  <si>
    <t xml:space="preserve">K7R 1Z4   </t>
  </si>
  <si>
    <t xml:space="preserve">L4A 0Y2   </t>
  </si>
  <si>
    <t xml:space="preserve">L2G 5Y2   </t>
  </si>
  <si>
    <t xml:space="preserve">K4P 0G5   </t>
  </si>
  <si>
    <t xml:space="preserve">L5L 2V8   </t>
  </si>
  <si>
    <t xml:space="preserve">M1T 3J4   </t>
  </si>
  <si>
    <t xml:space="preserve">M6N 1J2   </t>
  </si>
  <si>
    <t xml:space="preserve">K2J 3R2   </t>
  </si>
  <si>
    <t xml:space="preserve">K2C 3V4   </t>
  </si>
  <si>
    <t xml:space="preserve">K2H 8X4   </t>
  </si>
  <si>
    <t xml:space="preserve">K2H 9A5   </t>
  </si>
  <si>
    <t xml:space="preserve">K1T 2J7   </t>
  </si>
  <si>
    <t xml:space="preserve">N2M 4K1   </t>
  </si>
  <si>
    <t xml:space="preserve">L6Z 2W1   </t>
  </si>
  <si>
    <t xml:space="preserve">L5C 1C3   </t>
  </si>
  <si>
    <t xml:space="preserve">N1H 7P7   </t>
  </si>
  <si>
    <t xml:space="preserve">N6P 1A7   </t>
  </si>
  <si>
    <t xml:space="preserve">M4L 1Y5   </t>
  </si>
  <si>
    <t xml:space="preserve">M1R 1V1   </t>
  </si>
  <si>
    <t xml:space="preserve">N3S 4X8   </t>
  </si>
  <si>
    <t xml:space="preserve">M1K 5J2   </t>
  </si>
  <si>
    <t xml:space="preserve">L3M 0C9   </t>
  </si>
  <si>
    <t xml:space="preserve">P6B 1Y5   </t>
  </si>
  <si>
    <t xml:space="preserve">N2G 1G3   </t>
  </si>
  <si>
    <t xml:space="preserve">L4N 4E1   </t>
  </si>
  <si>
    <t xml:space="preserve">K0L 1A0   </t>
  </si>
  <si>
    <t xml:space="preserve">M1H 3G4   </t>
  </si>
  <si>
    <t xml:space="preserve">N3R 3W7   </t>
  </si>
  <si>
    <t xml:space="preserve">L8T 4V9   </t>
  </si>
  <si>
    <t xml:space="preserve">K1K 0T9   </t>
  </si>
  <si>
    <t xml:space="preserve">M1B 3V9   </t>
  </si>
  <si>
    <t xml:space="preserve">N6K 3X4   </t>
  </si>
  <si>
    <t xml:space="preserve">N1H 1G7   </t>
  </si>
  <si>
    <t xml:space="preserve">N1H 1B1   </t>
  </si>
  <si>
    <t xml:space="preserve">M1E 1S4   </t>
  </si>
  <si>
    <t xml:space="preserve">M1J 3H4   </t>
  </si>
  <si>
    <t xml:space="preserve">M1E 2M4   </t>
  </si>
  <si>
    <t xml:space="preserve">M1E 1P1   </t>
  </si>
  <si>
    <t xml:space="preserve">L5M 2N1   </t>
  </si>
  <si>
    <t xml:space="preserve">K0K 2C0   </t>
  </si>
  <si>
    <t xml:space="preserve">K2H 8T5   </t>
  </si>
  <si>
    <t xml:space="preserve">M5P 3H3   </t>
  </si>
  <si>
    <t xml:space="preserve">M1B 5K8   </t>
  </si>
  <si>
    <t xml:space="preserve">L6L 2X4   </t>
  </si>
  <si>
    <t xml:space="preserve">L8L 5G8   </t>
  </si>
  <si>
    <t xml:space="preserve">L8W 3K5   </t>
  </si>
  <si>
    <t xml:space="preserve">L8R 2B5   </t>
  </si>
  <si>
    <t xml:space="preserve">L8L 2X2   </t>
  </si>
  <si>
    <t xml:space="preserve">L9C 3A4   </t>
  </si>
  <si>
    <t xml:space="preserve">N5Z 1R1   </t>
  </si>
  <si>
    <t xml:space="preserve">L4C 8S7   </t>
  </si>
  <si>
    <t xml:space="preserve">L5A 1X1   </t>
  </si>
  <si>
    <t xml:space="preserve">N4N 2G9   </t>
  </si>
  <si>
    <t xml:space="preserve">L6W 0B8   </t>
  </si>
  <si>
    <t xml:space="preserve">M5J 2Y2   </t>
  </si>
  <si>
    <t xml:space="preserve">L1K 0V4   </t>
  </si>
  <si>
    <t xml:space="preserve">P1B 2T6   </t>
  </si>
  <si>
    <t xml:space="preserve">L2P 1N3   </t>
  </si>
  <si>
    <t xml:space="preserve">L7N 3N2   </t>
  </si>
  <si>
    <t xml:space="preserve">L1S 2B9   </t>
  </si>
  <si>
    <t xml:space="preserve">L1S 2J4   </t>
  </si>
  <si>
    <t xml:space="preserve">N1A 1E9   </t>
  </si>
  <si>
    <t xml:space="preserve">L9A 4V9   </t>
  </si>
  <si>
    <t xml:space="preserve">L2R 0A9   </t>
  </si>
  <si>
    <t xml:space="preserve">K0L 1Z0   </t>
  </si>
  <si>
    <t xml:space="preserve">K6A 1A5   </t>
  </si>
  <si>
    <t xml:space="preserve">L9T 7J3   </t>
  </si>
  <si>
    <t xml:space="preserve">K2S 1B9   </t>
  </si>
  <si>
    <t xml:space="preserve">L8N 1M4   </t>
  </si>
  <si>
    <t xml:space="preserve">N9C 3Z4   </t>
  </si>
  <si>
    <t xml:space="preserve">M3C 2E8   </t>
  </si>
  <si>
    <t xml:space="preserve">L5L 5S3   </t>
  </si>
  <si>
    <t xml:space="preserve">L3R 3P9   </t>
  </si>
  <si>
    <t xml:space="preserve">M1V 5B5   </t>
  </si>
  <si>
    <t xml:space="preserve">P4N 2G5   </t>
  </si>
  <si>
    <t xml:space="preserve">M6J 1J4   </t>
  </si>
  <si>
    <t xml:space="preserve">P3A 1Y8   </t>
  </si>
  <si>
    <t xml:space="preserve">L3R 5N4   </t>
  </si>
  <si>
    <t xml:space="preserve">L1E 3C3   </t>
  </si>
  <si>
    <t xml:space="preserve">N4K 6M9   </t>
  </si>
  <si>
    <t xml:space="preserve">L1A 0C6   </t>
  </si>
  <si>
    <t xml:space="preserve">N5R 4P5   </t>
  </si>
  <si>
    <t xml:space="preserve">M1R 1V5   </t>
  </si>
  <si>
    <t xml:space="preserve">M2J 1L8   </t>
  </si>
  <si>
    <t xml:space="preserve">N9V 2M4   </t>
  </si>
  <si>
    <t xml:space="preserve">N8S 4T9   </t>
  </si>
  <si>
    <t xml:space="preserve">L9S 2M6   </t>
  </si>
  <si>
    <t xml:space="preserve">K1V 8S4   </t>
  </si>
  <si>
    <t xml:space="preserve">L6A 3L1   </t>
  </si>
  <si>
    <t xml:space="preserve">L4C 9M5   </t>
  </si>
  <si>
    <t xml:space="preserve">M1J 3C3   </t>
  </si>
  <si>
    <t xml:space="preserve">L2G 1T6   </t>
  </si>
  <si>
    <t xml:space="preserve">K1H 7Z1   </t>
  </si>
  <si>
    <t xml:space="preserve">M2R 3T5   </t>
  </si>
  <si>
    <t xml:space="preserve">L6R 3X9   </t>
  </si>
  <si>
    <t xml:space="preserve">L1T 1P4   </t>
  </si>
  <si>
    <t xml:space="preserve">K2J 3Z6   </t>
  </si>
  <si>
    <t xml:space="preserve">N8X 2C9   </t>
  </si>
  <si>
    <t xml:space="preserve">M1H 2V6   </t>
  </si>
  <si>
    <t xml:space="preserve">L4P 1Z7   </t>
  </si>
  <si>
    <t xml:space="preserve">L4J 3N1   </t>
  </si>
  <si>
    <t xml:space="preserve">M1S 1S6   </t>
  </si>
  <si>
    <t xml:space="preserve">L6R 0M5   </t>
  </si>
  <si>
    <t xml:space="preserve">L2M 3Y6   </t>
  </si>
  <si>
    <t xml:space="preserve">L6T 4P9   </t>
  </si>
  <si>
    <t xml:space="preserve">M9C 3S8   </t>
  </si>
  <si>
    <t xml:space="preserve">M6K 1L9   </t>
  </si>
  <si>
    <t xml:space="preserve">L3R 9W6   </t>
  </si>
  <si>
    <t xml:space="preserve">L1S 7K7   </t>
  </si>
  <si>
    <t xml:space="preserve">L9C 2Y6   </t>
  </si>
  <si>
    <t xml:space="preserve">M5A 0R5   </t>
  </si>
  <si>
    <t xml:space="preserve">M5A 1M6   </t>
  </si>
  <si>
    <t xml:space="preserve">M4B 2S7   </t>
  </si>
  <si>
    <t xml:space="preserve">L6A 4H7   </t>
  </si>
  <si>
    <t xml:space="preserve">L9N 1M7   </t>
  </si>
  <si>
    <t xml:space="preserve">L3Y 5Y1   </t>
  </si>
  <si>
    <t xml:space="preserve">L8E 0H8   </t>
  </si>
  <si>
    <t xml:space="preserve">N1R 7R9   </t>
  </si>
  <si>
    <t xml:space="preserve">L6Z 1R3   </t>
  </si>
  <si>
    <t xml:space="preserve">L5V 2Y1   </t>
  </si>
  <si>
    <t xml:space="preserve">L3R 3Y1   </t>
  </si>
  <si>
    <t xml:space="preserve">M4K 1N8   </t>
  </si>
  <si>
    <t xml:space="preserve">L8V 1B8   </t>
  </si>
  <si>
    <t xml:space="preserve">L2V 1W8   </t>
  </si>
  <si>
    <t xml:space="preserve">L4L 2S6   </t>
  </si>
  <si>
    <t xml:space="preserve">M1N 4E4   </t>
  </si>
  <si>
    <t xml:space="preserve">N3S 5C9   </t>
  </si>
  <si>
    <t xml:space="preserve">M1H 3E2   </t>
  </si>
  <si>
    <t xml:space="preserve">N0M 1X0   </t>
  </si>
  <si>
    <t xml:space="preserve">L5N 8P9   </t>
  </si>
  <si>
    <t xml:space="preserve">L5R 1Y4   </t>
  </si>
  <si>
    <t xml:space="preserve">L6E 1A3   </t>
  </si>
  <si>
    <t xml:space="preserve">N2B 3R3   </t>
  </si>
  <si>
    <t xml:space="preserve">M4J 1N4   </t>
  </si>
  <si>
    <t xml:space="preserve">P3C 4C5   </t>
  </si>
  <si>
    <t xml:space="preserve">N3C 4B3   </t>
  </si>
  <si>
    <t xml:space="preserve">L8R 3L2   </t>
  </si>
  <si>
    <t xml:space="preserve">K9J 8J9   </t>
  </si>
  <si>
    <t xml:space="preserve">M1C 1B7   </t>
  </si>
  <si>
    <t xml:space="preserve">N0L 1J0   </t>
  </si>
  <si>
    <t xml:space="preserve">N1R 6G5   </t>
  </si>
  <si>
    <t xml:space="preserve">K0M 2K0   </t>
  </si>
  <si>
    <t xml:space="preserve">M6J 1V4   </t>
  </si>
  <si>
    <t xml:space="preserve">L7G 0J2   </t>
  </si>
  <si>
    <t xml:space="preserve">L3S 1R7   </t>
  </si>
  <si>
    <t xml:space="preserve">N5H 1K9   </t>
  </si>
  <si>
    <t xml:space="preserve">N5H 1H3   </t>
  </si>
  <si>
    <t xml:space="preserve">L0L 1V0   </t>
  </si>
  <si>
    <t xml:space="preserve">M1P 2S8   </t>
  </si>
  <si>
    <t xml:space="preserve">L5B 1M8   </t>
  </si>
  <si>
    <t xml:space="preserve">L3M 1M7   </t>
  </si>
  <si>
    <t xml:space="preserve">N0N 1G0   </t>
  </si>
  <si>
    <t xml:space="preserve">N0N 1R0   </t>
  </si>
  <si>
    <t xml:space="preserve">N7T 4W9   </t>
  </si>
  <si>
    <t xml:space="preserve">N7T 4X3   </t>
  </si>
  <si>
    <t xml:space="preserve">N3H 1C3   </t>
  </si>
  <si>
    <t xml:space="preserve">L3Z 0A2   </t>
  </si>
  <si>
    <t xml:space="preserve">L9N 1M6   </t>
  </si>
  <si>
    <t xml:space="preserve">L4G 0A5   </t>
  </si>
  <si>
    <t xml:space="preserve">L9T 0K4   </t>
  </si>
  <si>
    <t xml:space="preserve">L7M 5A5   </t>
  </si>
  <si>
    <t xml:space="preserve">L3Y 8K7   </t>
  </si>
  <si>
    <t xml:space="preserve">L4E 2H8   </t>
  </si>
  <si>
    <t xml:space="preserve">M3L 1S5   </t>
  </si>
  <si>
    <t xml:space="preserve">L6X 1M8   </t>
  </si>
  <si>
    <t xml:space="preserve">L5G 1E1   </t>
  </si>
  <si>
    <t xml:space="preserve">M4E 1E3   </t>
  </si>
  <si>
    <t xml:space="preserve">L6A 4H6   </t>
  </si>
  <si>
    <t xml:space="preserve">N3S 3N2   </t>
  </si>
  <si>
    <t xml:space="preserve">N3Y 2W2   </t>
  </si>
  <si>
    <t xml:space="preserve">L2R 2L8   </t>
  </si>
  <si>
    <t xml:space="preserve">M6E 3B5   </t>
  </si>
  <si>
    <t xml:space="preserve">L0R 2C0   </t>
  </si>
  <si>
    <t xml:space="preserve">P0M 1Z0   </t>
  </si>
  <si>
    <t xml:space="preserve">N8X 3V2   </t>
  </si>
  <si>
    <t xml:space="preserve">M4X 1J6   </t>
  </si>
  <si>
    <t xml:space="preserve">P3E 5J1   </t>
  </si>
  <si>
    <t xml:space="preserve">P3E 1B1   </t>
  </si>
  <si>
    <t xml:space="preserve">N4X 1B6   </t>
  </si>
  <si>
    <t xml:space="preserve">M5T 3A5   </t>
  </si>
  <si>
    <t xml:space="preserve">M8V 0B1   </t>
  </si>
  <si>
    <t xml:space="preserve">M9V 5G4   </t>
  </si>
  <si>
    <t xml:space="preserve">M3K 1Z1   </t>
  </si>
  <si>
    <t xml:space="preserve">M9L 2K6   </t>
  </si>
  <si>
    <t xml:space="preserve">K1V 0T7   </t>
  </si>
  <si>
    <t xml:space="preserve">N8W 1G8   </t>
  </si>
  <si>
    <t xml:space="preserve">K7N 1Z6   </t>
  </si>
  <si>
    <t xml:space="preserve">M1W 3E2   </t>
  </si>
  <si>
    <t xml:space="preserve">P1H 2A5   </t>
  </si>
  <si>
    <t xml:space="preserve">P1H 2C9   </t>
  </si>
  <si>
    <t xml:space="preserve">N0M 1S7   </t>
  </si>
  <si>
    <t xml:space="preserve">N2R 0L3   </t>
  </si>
  <si>
    <t xml:space="preserve">N2R 0C9   </t>
  </si>
  <si>
    <t xml:space="preserve">N5Y 5L3   </t>
  </si>
  <si>
    <t xml:space="preserve">N4S 6Z5   </t>
  </si>
  <si>
    <t xml:space="preserve">N2R 1Y1   </t>
  </si>
  <si>
    <t xml:space="preserve">L4R 0G3   </t>
  </si>
  <si>
    <t xml:space="preserve">M4J 3S2   </t>
  </si>
  <si>
    <t xml:space="preserve">K1Z 6X6   </t>
  </si>
  <si>
    <t xml:space="preserve">N6H 5K6   </t>
  </si>
  <si>
    <t xml:space="preserve">N1H 1J2   </t>
  </si>
  <si>
    <t xml:space="preserve">P8N 2B1   </t>
  </si>
  <si>
    <t xml:space="preserve">L5A 1W4   </t>
  </si>
  <si>
    <t xml:space="preserve">L6W 1E2   </t>
  </si>
  <si>
    <t xml:space="preserve">M4C 1H7   </t>
  </si>
  <si>
    <t xml:space="preserve">L3P 3B2   </t>
  </si>
  <si>
    <t xml:space="preserve">P6B 0A8   </t>
  </si>
  <si>
    <t xml:space="preserve">N5L 1C2   </t>
  </si>
  <si>
    <t xml:space="preserve">M3H 2R9   </t>
  </si>
  <si>
    <t xml:space="preserve">M2J 4A8   </t>
  </si>
  <si>
    <t xml:space="preserve">N8W 1C9   </t>
  </si>
  <si>
    <t xml:space="preserve">N6G 2M9   </t>
  </si>
  <si>
    <t xml:space="preserve">N8N 1L8   </t>
  </si>
  <si>
    <t xml:space="preserve">P6A 2P7   </t>
  </si>
  <si>
    <t xml:space="preserve">P0T 1T0   </t>
  </si>
  <si>
    <t xml:space="preserve">L4H 0P6   </t>
  </si>
  <si>
    <t xml:space="preserve">L7B 0N1   </t>
  </si>
  <si>
    <t xml:space="preserve">N0M 1C0   </t>
  </si>
  <si>
    <t xml:space="preserve">M5J 3A6   </t>
  </si>
  <si>
    <t xml:space="preserve">N5C 2S8   </t>
  </si>
  <si>
    <t xml:space="preserve">N5C 2K9   </t>
  </si>
  <si>
    <t xml:space="preserve">K0C 1M0   </t>
  </si>
  <si>
    <t xml:space="preserve">K4A 3J7   </t>
  </si>
  <si>
    <t xml:space="preserve">L9S 0N2   </t>
  </si>
  <si>
    <t xml:space="preserve">L4N 7L3   </t>
  </si>
  <si>
    <t xml:space="preserve">L7N 3W9   </t>
  </si>
  <si>
    <t xml:space="preserve">L4H 0T2   </t>
  </si>
  <si>
    <t xml:space="preserve">L6R 3X8   </t>
  </si>
  <si>
    <t xml:space="preserve">K9V 6K8   </t>
  </si>
  <si>
    <t xml:space="preserve">L1V 1G5   </t>
  </si>
  <si>
    <t xml:space="preserve">L4Z 3K6   </t>
  </si>
  <si>
    <t xml:space="preserve">L1J 8R7   </t>
  </si>
  <si>
    <t xml:space="preserve">K2C 1E6   </t>
  </si>
  <si>
    <t xml:space="preserve">L1J 7J1   </t>
  </si>
  <si>
    <t xml:space="preserve">M9W 3W9   </t>
  </si>
  <si>
    <t xml:space="preserve">M9W 3X8   </t>
  </si>
  <si>
    <t xml:space="preserve">L3R 1K9   </t>
  </si>
  <si>
    <t xml:space="preserve">L4Y 4G6   </t>
  </si>
  <si>
    <t xml:space="preserve">N8X 3N9   </t>
  </si>
  <si>
    <t xml:space="preserve">N4X 1B2   </t>
  </si>
  <si>
    <t xml:space="preserve">N0G 2W0   </t>
  </si>
  <si>
    <t xml:space="preserve">L6X 3B9   </t>
  </si>
  <si>
    <t xml:space="preserve">L9T 0R3   </t>
  </si>
  <si>
    <t xml:space="preserve">L8P 3A9   </t>
  </si>
  <si>
    <t xml:space="preserve">M4X 1X8   </t>
  </si>
  <si>
    <t xml:space="preserve">M3N 2J2   </t>
  </si>
  <si>
    <t xml:space="preserve">M6N 4C4   </t>
  </si>
  <si>
    <t xml:space="preserve">M9N 2T1   </t>
  </si>
  <si>
    <t xml:space="preserve">M3N 2K5   </t>
  </si>
  <si>
    <t xml:space="preserve">M3M 1A2   </t>
  </si>
  <si>
    <t xml:space="preserve">L3R 0A7   </t>
  </si>
  <si>
    <t xml:space="preserve">M6N 4E1   </t>
  </si>
  <si>
    <t xml:space="preserve">L5H 3A1   </t>
  </si>
  <si>
    <t xml:space="preserve">L0B 1K0   </t>
  </si>
  <si>
    <t xml:space="preserve">P0P 1P0   </t>
  </si>
  <si>
    <t xml:space="preserve">P7B 1R8   </t>
  </si>
  <si>
    <t xml:space="preserve">P7E 3V8   </t>
  </si>
  <si>
    <t xml:space="preserve">P7C 4Y7   </t>
  </si>
  <si>
    <t xml:space="preserve">P7C 4P9   </t>
  </si>
  <si>
    <t xml:space="preserve">M3J 3H6   </t>
  </si>
  <si>
    <t xml:space="preserve">K0A 1M0   </t>
  </si>
  <si>
    <t xml:space="preserve">K6H 6R3   </t>
  </si>
  <si>
    <t xml:space="preserve">K6A 3B2   </t>
  </si>
  <si>
    <t xml:space="preserve">K1C 1E4   </t>
  </si>
  <si>
    <t xml:space="preserve">L9W 1B9   </t>
  </si>
  <si>
    <t xml:space="preserve">L5C 2R9   </t>
  </si>
  <si>
    <t xml:space="preserve">L1N 4H6   </t>
  </si>
  <si>
    <t xml:space="preserve">K2J 4J9   </t>
  </si>
  <si>
    <t xml:space="preserve">M6A 1C2   </t>
  </si>
  <si>
    <t xml:space="preserve">M9N 1J2   </t>
  </si>
  <si>
    <t xml:space="preserve">L8N 2C7   </t>
  </si>
  <si>
    <t xml:space="preserve">M9V 4N4   </t>
  </si>
  <si>
    <t xml:space="preserve">P9N 1S9   </t>
  </si>
  <si>
    <t xml:space="preserve">K0K 2K0   </t>
  </si>
  <si>
    <t xml:space="preserve">K0L 1Y0   </t>
  </si>
  <si>
    <t xml:space="preserve">L9A 1C1   </t>
  </si>
  <si>
    <t xml:space="preserve">L4B 1B4   </t>
  </si>
  <si>
    <t xml:space="preserve">N0M 1L0   </t>
  </si>
  <si>
    <t xml:space="preserve">P0T 1W0   </t>
  </si>
  <si>
    <t xml:space="preserve">P1B 1B2   </t>
  </si>
  <si>
    <t xml:space="preserve">M1J 3M5   </t>
  </si>
  <si>
    <t xml:space="preserve">K2L 2N2   </t>
  </si>
  <si>
    <t xml:space="preserve">K2K 2E1   </t>
  </si>
  <si>
    <t xml:space="preserve">K2L 3C8   </t>
  </si>
  <si>
    <t xml:space="preserve">K9J 1Z9   </t>
  </si>
  <si>
    <t xml:space="preserve">M8Y 2R5   </t>
  </si>
  <si>
    <t xml:space="preserve">K9V 5B7   </t>
  </si>
  <si>
    <t xml:space="preserve">N0K 1W0   </t>
  </si>
  <si>
    <t xml:space="preserve">M6M 1B9   </t>
  </si>
  <si>
    <t xml:space="preserve">K0L 2G0   </t>
  </si>
  <si>
    <t xml:space="preserve">P0X 1C0   </t>
  </si>
  <si>
    <t xml:space="preserve">K8N 1P7   </t>
  </si>
  <si>
    <t xml:space="preserve">L4N 6T3   </t>
  </si>
  <si>
    <t xml:space="preserve">M1P 2R2   </t>
  </si>
  <si>
    <t xml:space="preserve">L6W 3E1   </t>
  </si>
  <si>
    <t xml:space="preserve">L4Z 4B4   </t>
  </si>
  <si>
    <t xml:space="preserve">P9N 3W7   </t>
  </si>
  <si>
    <t xml:space="preserve">L6T 4S5   </t>
  </si>
  <si>
    <t xml:space="preserve">K6V 6C3   </t>
  </si>
  <si>
    <t xml:space="preserve">L6K 3C5   </t>
  </si>
  <si>
    <t xml:space="preserve">L4P 1J7   </t>
  </si>
  <si>
    <t xml:space="preserve">K1H 8L1   </t>
  </si>
  <si>
    <t xml:space="preserve">K1H 8N4   </t>
  </si>
  <si>
    <t xml:space="preserve">K0J 2A0   </t>
  </si>
  <si>
    <t xml:space="preserve">N3H 3R8   </t>
  </si>
  <si>
    <t xml:space="preserve">N2G 1E8   </t>
  </si>
  <si>
    <t xml:space="preserve">L7B 1K2   </t>
  </si>
  <si>
    <t xml:space="preserve">L7G 4A6   </t>
  </si>
  <si>
    <t xml:space="preserve">L8G 1J9   </t>
  </si>
  <si>
    <t xml:space="preserve">L5B 4A2   </t>
  </si>
  <si>
    <t xml:space="preserve">L8P 1B9   </t>
  </si>
  <si>
    <t xml:space="preserve">L8R 2S9   </t>
  </si>
  <si>
    <t xml:space="preserve">N2G 2L3   </t>
  </si>
  <si>
    <t xml:space="preserve">L1H 1C4   </t>
  </si>
  <si>
    <t xml:space="preserve">L6C 0M5   </t>
  </si>
  <si>
    <t xml:space="preserve">L2R 3H8   </t>
  </si>
  <si>
    <t xml:space="preserve">L8M 1C6   </t>
  </si>
  <si>
    <t xml:space="preserve">L8N 1B3   </t>
  </si>
  <si>
    <t xml:space="preserve">L8G 1J8   </t>
  </si>
  <si>
    <t xml:space="preserve">L6T 3V5   </t>
  </si>
  <si>
    <t xml:space="preserve">L5R 3K7   </t>
  </si>
  <si>
    <t xml:space="preserve">L6M 4Y7   </t>
  </si>
  <si>
    <t xml:space="preserve">L1S 7J4   </t>
  </si>
  <si>
    <t xml:space="preserve">M1N 1T8   </t>
  </si>
  <si>
    <t xml:space="preserve">M5R 1A6   </t>
  </si>
  <si>
    <t xml:space="preserve">M8X 1Y6   </t>
  </si>
  <si>
    <t xml:space="preserve">L6J 7M2   </t>
  </si>
  <si>
    <t xml:space="preserve">K0M 2A0   </t>
  </si>
  <si>
    <t xml:space="preserve">M9W 4L6   </t>
  </si>
  <si>
    <t xml:space="preserve">M9V 5G6   </t>
  </si>
  <si>
    <t xml:space="preserve">M9W 4K8   </t>
  </si>
  <si>
    <t xml:space="preserve">P2N 2E2   </t>
  </si>
  <si>
    <t xml:space="preserve">N2G 4M7   </t>
  </si>
  <si>
    <t xml:space="preserve">L5C 4E7   </t>
  </si>
  <si>
    <t xml:space="preserve">L0J 1C0   </t>
  </si>
  <si>
    <t xml:space="preserve">M1E 2S2   </t>
  </si>
  <si>
    <t xml:space="preserve">N6J 3A1   </t>
  </si>
  <si>
    <t xml:space="preserve">L8L 1J7   </t>
  </si>
  <si>
    <t xml:space="preserve">N0L 1R0   </t>
  </si>
  <si>
    <t xml:space="preserve">M5S 3B4   </t>
  </si>
  <si>
    <t xml:space="preserve">N1G 3W8   </t>
  </si>
  <si>
    <t xml:space="preserve">L4M 5A1   </t>
  </si>
  <si>
    <t xml:space="preserve">N0H 2L0   </t>
  </si>
  <si>
    <t xml:space="preserve">M4L 2A4   </t>
  </si>
  <si>
    <t xml:space="preserve">M9P 1B2   </t>
  </si>
  <si>
    <t xml:space="preserve">L4L 7M1   </t>
  </si>
  <si>
    <t xml:space="preserve">L3V 4P5   </t>
  </si>
  <si>
    <t xml:space="preserve">L2N 7G4   </t>
  </si>
  <si>
    <t xml:space="preserve">K0L 2H0   </t>
  </si>
  <si>
    <t xml:space="preserve">M5V 3M8   </t>
  </si>
  <si>
    <t xml:space="preserve">L6S 5Y7   </t>
  </si>
  <si>
    <t xml:space="preserve">L6J 1J5   </t>
  </si>
  <si>
    <t xml:space="preserve">L5G 1H9   </t>
  </si>
  <si>
    <t xml:space="preserve">M8V 4G2   </t>
  </si>
  <si>
    <t xml:space="preserve">L6L 6W2   </t>
  </si>
  <si>
    <t xml:space="preserve">L8E 0J7   </t>
  </si>
  <si>
    <t xml:space="preserve">P3B 1R6   </t>
  </si>
  <si>
    <t xml:space="preserve">N4T 0L6   </t>
  </si>
  <si>
    <t xml:space="preserve">K9H 2H6   </t>
  </si>
  <si>
    <t xml:space="preserve">P0M 1H0   </t>
  </si>
  <si>
    <t xml:space="preserve">N6P 1P9   </t>
  </si>
  <si>
    <t xml:space="preserve">K0G 1K0   </t>
  </si>
  <si>
    <t xml:space="preserve">K1B 5N3   </t>
  </si>
  <si>
    <t xml:space="preserve">K0C 1N0   </t>
  </si>
  <si>
    <t xml:space="preserve">N2K 1L8   </t>
  </si>
  <si>
    <t xml:space="preserve">P2A 3B8   </t>
  </si>
  <si>
    <t xml:space="preserve">N3H 4L5   </t>
  </si>
  <si>
    <t xml:space="preserve">K0E 1L0   </t>
  </si>
  <si>
    <t xml:space="preserve">P0K 1L0   </t>
  </si>
  <si>
    <t xml:space="preserve">P3A 2A3   </t>
  </si>
  <si>
    <t xml:space="preserve">L5B 1H7   </t>
  </si>
  <si>
    <t xml:space="preserve">N2V 2W9   </t>
  </si>
  <si>
    <t xml:space="preserve">M1R 2X7   </t>
  </si>
  <si>
    <t xml:space="preserve">M6A 2N4   </t>
  </si>
  <si>
    <t xml:space="preserve">M6L 1C3   </t>
  </si>
  <si>
    <t xml:space="preserve">M9N 0A3   </t>
  </si>
  <si>
    <t xml:space="preserve">N8H 5C5   </t>
  </si>
  <si>
    <t xml:space="preserve">N8H 1L2   </t>
  </si>
  <si>
    <t xml:space="preserve">M4G 4E4   </t>
  </si>
  <si>
    <t xml:space="preserve">K6V 7E6   </t>
  </si>
  <si>
    <t xml:space="preserve">L9H 1B8   </t>
  </si>
  <si>
    <t xml:space="preserve">L0L 1W0   </t>
  </si>
  <si>
    <t xml:space="preserve">M2J 0A8   </t>
  </si>
  <si>
    <t xml:space="preserve">N3T 3H7   </t>
  </si>
  <si>
    <t xml:space="preserve">L7E 1E8   </t>
  </si>
  <si>
    <t xml:space="preserve">L6K 3B8   </t>
  </si>
  <si>
    <t xml:space="preserve">M4M 1L4   </t>
  </si>
  <si>
    <t xml:space="preserve">M2J 2K9   </t>
  </si>
  <si>
    <t xml:space="preserve">N2L 3W6   </t>
  </si>
  <si>
    <t xml:space="preserve">L4N 5G5   </t>
  </si>
  <si>
    <t xml:space="preserve">P0M 2C0   </t>
  </si>
  <si>
    <t xml:space="preserve">M6K 3P6   </t>
  </si>
  <si>
    <t xml:space="preserve">M8Z 1K2   </t>
  </si>
  <si>
    <t xml:space="preserve">N1G 4Z1   </t>
  </si>
  <si>
    <t xml:space="preserve">L8K 1H1   </t>
  </si>
  <si>
    <t xml:space="preserve">N1E 5G6   </t>
  </si>
  <si>
    <t xml:space="preserve">L4B 3N7   </t>
  </si>
  <si>
    <t xml:space="preserve">L7E 2B5   </t>
  </si>
  <si>
    <t xml:space="preserve">M3N 1W8   </t>
  </si>
  <si>
    <t xml:space="preserve">L5B 1H4   </t>
  </si>
  <si>
    <t xml:space="preserve">M1S 3V8   </t>
  </si>
  <si>
    <t xml:space="preserve">L6H 3S7   </t>
  </si>
  <si>
    <t xml:space="preserve">N1R 7H5   </t>
  </si>
  <si>
    <t xml:space="preserve">N5W 3E7   </t>
  </si>
  <si>
    <t xml:space="preserve">L4G 8A3   </t>
  </si>
  <si>
    <t xml:space="preserve">L5G 1G5   </t>
  </si>
  <si>
    <t xml:space="preserve">L8M 1B4   </t>
  </si>
  <si>
    <t xml:space="preserve">M3L 1S3   </t>
  </si>
  <si>
    <t xml:space="preserve">L4K 5Y6   </t>
  </si>
  <si>
    <t xml:space="preserve">L9C 2V2   </t>
  </si>
  <si>
    <t xml:space="preserve">L9A 5H4   </t>
  </si>
  <si>
    <t xml:space="preserve">L3B 4N4   </t>
  </si>
  <si>
    <t xml:space="preserve">L0R 1B5   </t>
  </si>
  <si>
    <t xml:space="preserve">N8Y 2J4   </t>
  </si>
  <si>
    <t xml:space="preserve">L2N 6N5   </t>
  </si>
  <si>
    <t xml:space="preserve">L5N 0A5   </t>
  </si>
  <si>
    <t xml:space="preserve">L5N 8C8   </t>
  </si>
  <si>
    <t xml:space="preserve">N4W 1M6   </t>
  </si>
  <si>
    <t xml:space="preserve">N4W 1M8   </t>
  </si>
  <si>
    <t xml:space="preserve">N4W 3T1   </t>
  </si>
  <si>
    <t xml:space="preserve">L4N 4K8   </t>
  </si>
  <si>
    <t xml:space="preserve">K0M 2C0   </t>
  </si>
  <si>
    <t xml:space="preserve">P0P 1K0   </t>
  </si>
  <si>
    <t xml:space="preserve">L4M 0H9   </t>
  </si>
  <si>
    <t xml:space="preserve">L2J 2K5   </t>
  </si>
  <si>
    <t xml:space="preserve">P3Y 1M9   </t>
  </si>
  <si>
    <t xml:space="preserve">L1W 1G4   </t>
  </si>
  <si>
    <t xml:space="preserve">L5B 4H7   </t>
  </si>
  <si>
    <t xml:space="preserve">L6S 0C6   </t>
  </si>
  <si>
    <t xml:space="preserve">M4G 3E8   </t>
  </si>
  <si>
    <t xml:space="preserve">N6A 5R9   </t>
  </si>
  <si>
    <t xml:space="preserve">L6M 1M1   </t>
  </si>
  <si>
    <t xml:space="preserve">L4K 4M2   </t>
  </si>
  <si>
    <t xml:space="preserve">M9R 4E1   </t>
  </si>
  <si>
    <t xml:space="preserve">L1W 3V4   </t>
  </si>
  <si>
    <t xml:space="preserve">L7A 0N9   </t>
  </si>
  <si>
    <t xml:space="preserve">N5Y 5K7   </t>
  </si>
  <si>
    <t xml:space="preserve">N5W 3C3   </t>
  </si>
  <si>
    <t xml:space="preserve">N6B 1W6   </t>
  </si>
  <si>
    <t xml:space="preserve">N6E 3Z8   </t>
  </si>
  <si>
    <t xml:space="preserve">N5W 3G4   </t>
  </si>
  <si>
    <t xml:space="preserve">N5V 2E5   </t>
  </si>
  <si>
    <t xml:space="preserve">N6E 3B9   </t>
  </si>
  <si>
    <t xml:space="preserve">N6G 5C2   </t>
  </si>
  <si>
    <t xml:space="preserve">N6A 5W9   </t>
  </si>
  <si>
    <t xml:space="preserve">N7S 4T3   </t>
  </si>
  <si>
    <t xml:space="preserve">M8W 0A2   </t>
  </si>
  <si>
    <t xml:space="preserve">K0C 1P0   </t>
  </si>
  <si>
    <t xml:space="preserve">K2J 6J2   </t>
  </si>
  <si>
    <t xml:space="preserve">L8V 1C8   </t>
  </si>
  <si>
    <t xml:space="preserve">L7A 2K7   </t>
  </si>
  <si>
    <t xml:space="preserve">K0J 1B0   </t>
  </si>
  <si>
    <t xml:space="preserve">L7M 4W8   </t>
  </si>
  <si>
    <t xml:space="preserve">L1H 8P4   </t>
  </si>
  <si>
    <t xml:space="preserve">L1H 3K5   </t>
  </si>
  <si>
    <t xml:space="preserve">L1N 0E4   </t>
  </si>
  <si>
    <t xml:space="preserve">L1H 1A9   </t>
  </si>
  <si>
    <t xml:space="preserve">L1J 3H2   </t>
  </si>
  <si>
    <t xml:space="preserve">L7L 1S8   </t>
  </si>
  <si>
    <t xml:space="preserve">N0M 2J0   </t>
  </si>
  <si>
    <t xml:space="preserve">N0G 2H0   </t>
  </si>
  <si>
    <t xml:space="preserve">N5Z 2Y6   </t>
  </si>
  <si>
    <t xml:space="preserve">K1R 6P8   </t>
  </si>
  <si>
    <t xml:space="preserve">M3H 5V5   </t>
  </si>
  <si>
    <t xml:space="preserve">L4N 4C8   </t>
  </si>
  <si>
    <t xml:space="preserve">L3Y 2N4   </t>
  </si>
  <si>
    <t xml:space="preserve">M3H 2T7   </t>
  </si>
  <si>
    <t xml:space="preserve">P0R 1J0   </t>
  </si>
  <si>
    <t xml:space="preserve">L6A 3X5   </t>
  </si>
  <si>
    <t xml:space="preserve">K0L 1L0   </t>
  </si>
  <si>
    <t xml:space="preserve">N0B 1E0   </t>
  </si>
  <si>
    <t xml:space="preserve">N0P 1M0   </t>
  </si>
  <si>
    <t xml:space="preserve">M2M 3W2   </t>
  </si>
  <si>
    <t xml:space="preserve">L6J 1J2   </t>
  </si>
  <si>
    <t xml:space="preserve">N2M 3C1   </t>
  </si>
  <si>
    <t xml:space="preserve">L3C 7C3   </t>
  </si>
  <si>
    <t xml:space="preserve">N0R 1K0   </t>
  </si>
  <si>
    <t xml:space="preserve">M6N 4L1   </t>
  </si>
  <si>
    <t xml:space="preserve">N2C 2N9   </t>
  </si>
  <si>
    <t xml:space="preserve">L3P 1B8   </t>
  </si>
  <si>
    <t xml:space="preserve">L4Y 2B1   </t>
  </si>
  <si>
    <t xml:space="preserve">M2K 2W1   </t>
  </si>
  <si>
    <t xml:space="preserve">M2J 1V1   </t>
  </si>
  <si>
    <t xml:space="preserve">M3J 2G6   </t>
  </si>
  <si>
    <t xml:space="preserve">M2R 1N2   </t>
  </si>
  <si>
    <t xml:space="preserve">L1V 1C1   </t>
  </si>
  <si>
    <t xml:space="preserve">L4C 8A3   </t>
  </si>
  <si>
    <t xml:space="preserve">M1N 1W8   </t>
  </si>
  <si>
    <t xml:space="preserve">M1S 2Y3   </t>
  </si>
  <si>
    <t xml:space="preserve">L4J 7Y3   </t>
  </si>
  <si>
    <t xml:space="preserve">L4J 6X2   </t>
  </si>
  <si>
    <t xml:space="preserve">M6J 1X3   </t>
  </si>
  <si>
    <t xml:space="preserve">M4B 2K4   </t>
  </si>
  <si>
    <t xml:space="preserve">M1R 2Y3   </t>
  </si>
  <si>
    <t xml:space="preserve">M4C 1K1   </t>
  </si>
  <si>
    <t xml:space="preserve">M1R 3A6   </t>
  </si>
  <si>
    <t xml:space="preserve">M4C 1L3   </t>
  </si>
  <si>
    <t xml:space="preserve">M4C 5H1   </t>
  </si>
  <si>
    <t xml:space="preserve">M4J 5B9   </t>
  </si>
  <si>
    <t xml:space="preserve">M2K 1G4   </t>
  </si>
  <si>
    <t xml:space="preserve">M6H 1M8   </t>
  </si>
  <si>
    <t xml:space="preserve">M5B 2J6   </t>
  </si>
  <si>
    <t xml:space="preserve">M1W 4C1   </t>
  </si>
  <si>
    <t xml:space="preserve">M6M 3Z8   </t>
  </si>
  <si>
    <t xml:space="preserve">M5A 0A1   </t>
  </si>
  <si>
    <t xml:space="preserve">M4H 1P9   </t>
  </si>
  <si>
    <t xml:space="preserve">M5C 2T2   </t>
  </si>
  <si>
    <t xml:space="preserve">M5A 4P5   </t>
  </si>
  <si>
    <t xml:space="preserve">M6M 4C2   </t>
  </si>
  <si>
    <t xml:space="preserve">M9M 2E7   </t>
  </si>
  <si>
    <t xml:space="preserve">M9N 1X6   </t>
  </si>
  <si>
    <t xml:space="preserve">L8N 1K4   </t>
  </si>
  <si>
    <t xml:space="preserve">L8M 1J3   </t>
  </si>
  <si>
    <t xml:space="preserve">L3P 1X5   </t>
  </si>
  <si>
    <t xml:space="preserve">L6X 0Z9   </t>
  </si>
  <si>
    <t xml:space="preserve">L9T 3Z3   </t>
  </si>
  <si>
    <t xml:space="preserve">L2G 5Z8   </t>
  </si>
  <si>
    <t xml:space="preserve">L7A 3R9   </t>
  </si>
  <si>
    <t xml:space="preserve">P0R 1L0   </t>
  </si>
  <si>
    <t xml:space="preserve">N9Y 1H2   </t>
  </si>
  <si>
    <t xml:space="preserve">L4H 4J6   </t>
  </si>
  <si>
    <t xml:space="preserve">L9Z 2P2   </t>
  </si>
  <si>
    <t xml:space="preserve">K0E 1R0   </t>
  </si>
  <si>
    <t xml:space="preserve">N9Y 1A1   </t>
  </si>
  <si>
    <t xml:space="preserve">M1B 3A4   </t>
  </si>
  <si>
    <t xml:space="preserve">L3P 7P4   </t>
  </si>
  <si>
    <t xml:space="preserve">P0T 2C0   </t>
  </si>
  <si>
    <t xml:space="preserve">P0P 1N0   </t>
  </si>
  <si>
    <t xml:space="preserve">M1H 2Y5   </t>
  </si>
  <si>
    <t xml:space="preserve">L7S 2E8   </t>
  </si>
  <si>
    <t xml:space="preserve">M5G 1K2   </t>
  </si>
  <si>
    <t xml:space="preserve">L9T 0A5   </t>
  </si>
  <si>
    <t xml:space="preserve">L7S 2H9   </t>
  </si>
  <si>
    <t xml:space="preserve">L6A 1R8   </t>
  </si>
  <si>
    <t xml:space="preserve">L4K 5V2   </t>
  </si>
  <si>
    <t xml:space="preserve">L2R 2N3   </t>
  </si>
  <si>
    <t xml:space="preserve">L4N 8G5   </t>
  </si>
  <si>
    <t xml:space="preserve">L4N 0W5   </t>
  </si>
  <si>
    <t xml:space="preserve">L5N 1V1   </t>
  </si>
  <si>
    <t xml:space="preserve">P0T 2E0   </t>
  </si>
  <si>
    <t xml:space="preserve">L8L 1H2   </t>
  </si>
  <si>
    <t xml:space="preserve">L5G 1H5   </t>
  </si>
  <si>
    <t xml:space="preserve">M6R 0A5   </t>
  </si>
  <si>
    <t xml:space="preserve">K2G 3J9   </t>
  </si>
  <si>
    <t xml:space="preserve">L3V 2Y4   </t>
  </si>
  <si>
    <t xml:space="preserve">N0C 1H0   </t>
  </si>
  <si>
    <t xml:space="preserve">L4L 4K9   </t>
  </si>
  <si>
    <t xml:space="preserve">P6C 2J4   </t>
  </si>
  <si>
    <t xml:space="preserve">L9T 8X3   </t>
  </si>
  <si>
    <t xml:space="preserve">L4Z 3M1   </t>
  </si>
  <si>
    <t xml:space="preserve">M1X 0A7   </t>
  </si>
  <si>
    <t xml:space="preserve">M1J 2H6   </t>
  </si>
  <si>
    <t xml:space="preserve">L3P 1X8   </t>
  </si>
  <si>
    <t xml:space="preserve">L3S 0A2   </t>
  </si>
  <si>
    <t xml:space="preserve">L3R 1N1   </t>
  </si>
  <si>
    <t xml:space="preserve">L3S 0B6   </t>
  </si>
  <si>
    <t xml:space="preserve">M1H 3H7   </t>
  </si>
  <si>
    <t xml:space="preserve">M5R 2A7   </t>
  </si>
  <si>
    <t xml:space="preserve">L4N 0Y4   </t>
  </si>
  <si>
    <t xml:space="preserve">P1A 2E4   </t>
  </si>
  <si>
    <t xml:space="preserve">M4W 2E4   </t>
  </si>
  <si>
    <t xml:space="preserve">P0J 1H0   </t>
  </si>
  <si>
    <t xml:space="preserve">M9B 4K8   </t>
  </si>
  <si>
    <t xml:space="preserve">L2S 3V7   </t>
  </si>
  <si>
    <t xml:space="preserve">N0B 2N0   </t>
  </si>
  <si>
    <t xml:space="preserve">N6G 2N3   </t>
  </si>
  <si>
    <t xml:space="preserve">K9J 3T6   </t>
  </si>
  <si>
    <t xml:space="preserve">L5V 2N6   </t>
  </si>
  <si>
    <t xml:space="preserve">L3K 4Y2   </t>
  </si>
  <si>
    <t xml:space="preserve">P0H 1V0   </t>
  </si>
  <si>
    <t xml:space="preserve">L5B 1P3   </t>
  </si>
  <si>
    <t xml:space="preserve">L5C 4G3   </t>
  </si>
  <si>
    <t xml:space="preserve">L6Z 0E3   </t>
  </si>
  <si>
    <t xml:space="preserve">L7A 0C1   </t>
  </si>
  <si>
    <t xml:space="preserve">P0N 1H0   </t>
  </si>
  <si>
    <t xml:space="preserve">N8W 1J5   </t>
  </si>
  <si>
    <t xml:space="preserve">L1C 1R2   </t>
  </si>
  <si>
    <t xml:space="preserve">N0R 1J0   </t>
  </si>
  <si>
    <t xml:space="preserve">N0M 2K0   </t>
  </si>
  <si>
    <t xml:space="preserve">N0P 1A0   </t>
  </si>
  <si>
    <t xml:space="preserve">N2Z 3C1   </t>
  </si>
  <si>
    <t xml:space="preserve">L4V 1W2   </t>
  </si>
  <si>
    <t xml:space="preserve">L8M 1K4   </t>
  </si>
  <si>
    <t xml:space="preserve">N0M 2S0   </t>
  </si>
  <si>
    <t xml:space="preserve">L6Y 4E6   </t>
  </si>
  <si>
    <t xml:space="preserve">L8N 3Z5   </t>
  </si>
  <si>
    <t xml:space="preserve">L8P 1H6   </t>
  </si>
  <si>
    <t xml:space="preserve">N7L 4Z7   </t>
  </si>
  <si>
    <t xml:space="preserve">K1Y 4G2   </t>
  </si>
  <si>
    <t xml:space="preserve">L4Y 1Z4   </t>
  </si>
  <si>
    <t xml:space="preserve">L1R 3P8   </t>
  </si>
  <si>
    <t xml:space="preserve">K2C 1N6   </t>
  </si>
  <si>
    <t xml:space="preserve">L2J 1A4   </t>
  </si>
  <si>
    <t xml:space="preserve">L5N 4C4   </t>
  </si>
  <si>
    <t xml:space="preserve">L5N 2Y1   </t>
  </si>
  <si>
    <t xml:space="preserve">N4L 1X1   </t>
  </si>
  <si>
    <t xml:space="preserve">L1X 0J1   </t>
  </si>
  <si>
    <t xml:space="preserve">N1R 3E8   </t>
  </si>
  <si>
    <t xml:space="preserve">K1H 8N1   </t>
  </si>
  <si>
    <t xml:space="preserve">L4L 9K9   </t>
  </si>
  <si>
    <t xml:space="preserve">L2H 2E9   </t>
  </si>
  <si>
    <t xml:space="preserve">L6J 3J4   </t>
  </si>
  <si>
    <t xml:space="preserve">N6C 5Z9   </t>
  </si>
  <si>
    <t xml:space="preserve">M2M 1C8   </t>
  </si>
  <si>
    <t xml:space="preserve">L7R 2J4   </t>
  </si>
  <si>
    <t xml:space="preserve">M4M 1Y7   </t>
  </si>
  <si>
    <t xml:space="preserve">M3C 1Z1   </t>
  </si>
  <si>
    <t xml:space="preserve">L6A 1C6   </t>
  </si>
  <si>
    <t xml:space="preserve">L6X 4N7   </t>
  </si>
  <si>
    <t xml:space="preserve">L6Y 1Y5   </t>
  </si>
  <si>
    <t xml:space="preserve">L5C 4P6   </t>
  </si>
  <si>
    <t xml:space="preserve">N1R 8A8   </t>
  </si>
  <si>
    <t xml:space="preserve">K0A 1R0   </t>
  </si>
  <si>
    <t xml:space="preserve">N4S 5R3   </t>
  </si>
  <si>
    <t xml:space="preserve">K1V 8N5   </t>
  </si>
  <si>
    <t xml:space="preserve">K6H 6V9   </t>
  </si>
  <si>
    <t xml:space="preserve">K6H 1B2   </t>
  </si>
  <si>
    <t xml:space="preserve">L8P 3A3   </t>
  </si>
  <si>
    <t xml:space="preserve">L5B 1B6   </t>
  </si>
  <si>
    <t xml:space="preserve">M1B 4Z6   </t>
  </si>
  <si>
    <t xml:space="preserve">L1M 2E9   </t>
  </si>
  <si>
    <t xml:space="preserve">K9J 7B3   </t>
  </si>
  <si>
    <t xml:space="preserve">N8X 1K4   </t>
  </si>
  <si>
    <t xml:space="preserve">K1B 0A3   </t>
  </si>
  <si>
    <t xml:space="preserve">L8L 2Z6   </t>
  </si>
  <si>
    <t xml:space="preserve">L8W 1Y1   </t>
  </si>
  <si>
    <t xml:space="preserve">K7P 0L5   </t>
  </si>
  <si>
    <t xml:space="preserve">N2K 3M9   </t>
  </si>
  <si>
    <t xml:space="preserve">N6H 4N7   </t>
  </si>
  <si>
    <t xml:space="preserve">N6G 5A3   </t>
  </si>
  <si>
    <t xml:space="preserve">L4W 4M8   </t>
  </si>
  <si>
    <t xml:space="preserve">L1H 7K4   </t>
  </si>
  <si>
    <t xml:space="preserve">K2A 3Z3   </t>
  </si>
  <si>
    <t xml:space="preserve">K1Y 4E9   </t>
  </si>
  <si>
    <t xml:space="preserve">K1V 8B9   </t>
  </si>
  <si>
    <t xml:space="preserve">K1G 5Z6   </t>
  </si>
  <si>
    <t xml:space="preserve">K1H 8L6   </t>
  </si>
  <si>
    <t xml:space="preserve">K9H 3S1   </t>
  </si>
  <si>
    <t xml:space="preserve">L4B 1E6   </t>
  </si>
  <si>
    <t xml:space="preserve">M1B 4Y9   </t>
  </si>
  <si>
    <t xml:space="preserve">L2R 5L8   </t>
  </si>
  <si>
    <t xml:space="preserve">N5A 2N4   </t>
  </si>
  <si>
    <t xml:space="preserve">P3E 5P5   </t>
  </si>
  <si>
    <t xml:space="preserve">P7B 5Z8   </t>
  </si>
  <si>
    <t xml:space="preserve">M5T 3A9   </t>
  </si>
  <si>
    <t xml:space="preserve">L1N 4P8   </t>
  </si>
  <si>
    <t xml:space="preserve">N7L 0E9   </t>
  </si>
  <si>
    <t xml:space="preserve">L1S 2J5   </t>
  </si>
  <si>
    <t xml:space="preserve">N7L 5K5   </t>
  </si>
  <si>
    <t xml:space="preserve">N6G 3V7   </t>
  </si>
  <si>
    <t xml:space="preserve">M4C 1L7   </t>
  </si>
  <si>
    <t xml:space="preserve">M4X 1W3   </t>
  </si>
  <si>
    <t xml:space="preserve">M4X 1K2   </t>
  </si>
  <si>
    <t xml:space="preserve">L6H 5K9   </t>
  </si>
  <si>
    <t xml:space="preserve">M1X 0A5   </t>
  </si>
  <si>
    <t xml:space="preserve">N2M 1B2   </t>
  </si>
  <si>
    <t xml:space="preserve">M8Y 3Z4   </t>
  </si>
  <si>
    <t xml:space="preserve">L8G 1E8   </t>
  </si>
  <si>
    <t xml:space="preserve">N2M 3W4   </t>
  </si>
  <si>
    <t xml:space="preserve">N6B 1S5   </t>
  </si>
  <si>
    <t xml:space="preserve">N6H 2C2   </t>
  </si>
  <si>
    <t xml:space="preserve">P6A 2A8   </t>
  </si>
  <si>
    <t xml:space="preserve">P6A 2C3   </t>
  </si>
  <si>
    <t xml:space="preserve">P6B 4Y7   </t>
  </si>
  <si>
    <t xml:space="preserve">L9T 4X5   </t>
  </si>
  <si>
    <t xml:space="preserve">N6J 1Y3   </t>
  </si>
  <si>
    <t xml:space="preserve">M1B 4Y7   </t>
  </si>
  <si>
    <t xml:space="preserve">L3M 4H1   </t>
  </si>
  <si>
    <t xml:space="preserve">L3Y 8C3   </t>
  </si>
  <si>
    <t xml:space="preserve">M4C 1M3   </t>
  </si>
  <si>
    <t xml:space="preserve">L4J 7Y1   </t>
  </si>
  <si>
    <t xml:space="preserve">L5C 3X3   </t>
  </si>
  <si>
    <t xml:space="preserve">M8Z 1J7   </t>
  </si>
  <si>
    <t xml:space="preserve">L6W 2A4   </t>
  </si>
  <si>
    <t xml:space="preserve">M8X 2W8   </t>
  </si>
  <si>
    <t xml:space="preserve">M6G 1B4   </t>
  </si>
  <si>
    <t xml:space="preserve">M9V 1A9   </t>
  </si>
  <si>
    <t xml:space="preserve">L8N 1E4   </t>
  </si>
  <si>
    <t xml:space="preserve">M3H 1T1   </t>
  </si>
  <si>
    <t xml:space="preserve">L4N 8Z7   </t>
  </si>
  <si>
    <t xml:space="preserve">N6E 1N9   </t>
  </si>
  <si>
    <t xml:space="preserve">L5R 3H5   </t>
  </si>
  <si>
    <t xml:space="preserve">K2G 5X8   </t>
  </si>
  <si>
    <t xml:space="preserve">M3B 2T8   </t>
  </si>
  <si>
    <t xml:space="preserve">K7M 3G4   </t>
  </si>
  <si>
    <t xml:space="preserve">M6P 1A7   </t>
  </si>
  <si>
    <t xml:space="preserve">L2H 1H5   </t>
  </si>
  <si>
    <t xml:space="preserve">L1G 4S4   </t>
  </si>
  <si>
    <t xml:space="preserve">N6A 3N7   </t>
  </si>
  <si>
    <t xml:space="preserve">L7M 0W8   </t>
  </si>
  <si>
    <t xml:space="preserve">N6H 4P2   </t>
  </si>
  <si>
    <t xml:space="preserve">N5W 2Z1   </t>
  </si>
  <si>
    <t xml:space="preserve">M4Y 2C5   </t>
  </si>
  <si>
    <t xml:space="preserve">L8E 4M6   </t>
  </si>
  <si>
    <t xml:space="preserve">N2J 2J5   </t>
  </si>
  <si>
    <t xml:space="preserve">N1R 0B6   </t>
  </si>
  <si>
    <t xml:space="preserve">L3V 5X6   </t>
  </si>
  <si>
    <t xml:space="preserve">M1G 1P5   </t>
  </si>
  <si>
    <t xml:space="preserve">P0P 2J0   </t>
  </si>
  <si>
    <t xml:space="preserve">K2G 3H9   </t>
  </si>
  <si>
    <t xml:space="preserve">P6A 1J1   </t>
  </si>
  <si>
    <t xml:space="preserve">K0G 1N0   </t>
  </si>
  <si>
    <t xml:space="preserve">L2P 1P2   </t>
  </si>
  <si>
    <t xml:space="preserve">L1V 6Z9   </t>
  </si>
  <si>
    <t xml:space="preserve">K0A 2P0   </t>
  </si>
  <si>
    <t xml:space="preserve">M9A 4S4   </t>
  </si>
  <si>
    <t xml:space="preserve">M6H 1N9   </t>
  </si>
  <si>
    <t xml:space="preserve">M6G 3C2   </t>
  </si>
  <si>
    <t xml:space="preserve">M2N 0B7   </t>
  </si>
  <si>
    <t xml:space="preserve">L3Y 8X2   </t>
  </si>
  <si>
    <t xml:space="preserve">K8P 3B6   </t>
  </si>
  <si>
    <t xml:space="preserve">L1C 3X1   </t>
  </si>
  <si>
    <t xml:space="preserve">L6T 3R5   </t>
  </si>
  <si>
    <t xml:space="preserve">L6R 2K7   </t>
  </si>
  <si>
    <t xml:space="preserve">N3R 4N5   </t>
  </si>
  <si>
    <t xml:space="preserve">L7L 6M6   </t>
  </si>
  <si>
    <t xml:space="preserve">K9A 4X5   </t>
  </si>
  <si>
    <t xml:space="preserve">L9Y 4Y7   </t>
  </si>
  <si>
    <t xml:space="preserve">L7G 5X3   </t>
  </si>
  <si>
    <t xml:space="preserve">L8H 2V2   </t>
  </si>
  <si>
    <t xml:space="preserve">K2M 0N2   </t>
  </si>
  <si>
    <t xml:space="preserve">N5Y 2M9   </t>
  </si>
  <si>
    <t xml:space="preserve">N6K 1C7   </t>
  </si>
  <si>
    <t xml:space="preserve">N6C 4P9   </t>
  </si>
  <si>
    <t xml:space="preserve">L9T 0J9   </t>
  </si>
  <si>
    <t xml:space="preserve">L5N 7L7   </t>
  </si>
  <si>
    <t xml:space="preserve">L5K 1T9   </t>
  </si>
  <si>
    <t xml:space="preserve">L5G 2Y4   </t>
  </si>
  <si>
    <t xml:space="preserve">K7R 4C4   </t>
  </si>
  <si>
    <t xml:space="preserve">L3X 2N8   </t>
  </si>
  <si>
    <t xml:space="preserve">P1A 2C7   </t>
  </si>
  <si>
    <t xml:space="preserve">M2N 6H7   </t>
  </si>
  <si>
    <t xml:space="preserve">L6M 2S2   </t>
  </si>
  <si>
    <t xml:space="preserve">L6H 4L2   </t>
  </si>
  <si>
    <t xml:space="preserve">L3V 4R8   </t>
  </si>
  <si>
    <t xml:space="preserve">K4A 4C5   </t>
  </si>
  <si>
    <t xml:space="preserve">N7S 1P6   </t>
  </si>
  <si>
    <t xml:space="preserve">P6B 4H6   </t>
  </si>
  <si>
    <t xml:space="preserve">M1J 2H7   </t>
  </si>
  <si>
    <t xml:space="preserve">M1R 4B7   </t>
  </si>
  <si>
    <t xml:space="preserve">M1P 5B7   </t>
  </si>
  <si>
    <t xml:space="preserve">L8E 5C5   </t>
  </si>
  <si>
    <t xml:space="preserve">L4A 8B7   </t>
  </si>
  <si>
    <t xml:space="preserve">P3A 5W8   </t>
  </si>
  <si>
    <t xml:space="preserve">P7A 3S4   </t>
  </si>
  <si>
    <t xml:space="preserve">M5E 1T4   </t>
  </si>
  <si>
    <t xml:space="preserve">M6K 3N6   </t>
  </si>
  <si>
    <t xml:space="preserve">M6N 1K5   </t>
  </si>
  <si>
    <t xml:space="preserve">K8V 3S8   </t>
  </si>
  <si>
    <t xml:space="preserve">L1R 2X3   </t>
  </si>
  <si>
    <t xml:space="preserve">M1P 3E2   </t>
  </si>
  <si>
    <t xml:space="preserve">M5V 3Z9   </t>
  </si>
  <si>
    <t xml:space="preserve">L5M 5P5   </t>
  </si>
  <si>
    <t xml:space="preserve">M1K 2R4   </t>
  </si>
  <si>
    <t xml:space="preserve">L9X 0L6   </t>
  </si>
  <si>
    <t xml:space="preserve">L4R 4K3   </t>
  </si>
  <si>
    <t xml:space="preserve">M1K 5J1   </t>
  </si>
  <si>
    <t xml:space="preserve">L4R 4K4   </t>
  </si>
  <si>
    <t xml:space="preserve">M1P 2X8   </t>
  </si>
  <si>
    <t xml:space="preserve">L5A 2H1   </t>
  </si>
  <si>
    <t xml:space="preserve">L8R 1E2   </t>
  </si>
  <si>
    <t xml:space="preserve">N0P 2L0   </t>
  </si>
  <si>
    <t xml:space="preserve">L0A 1G0   </t>
  </si>
  <si>
    <t xml:space="preserve">L5N 1N3   </t>
  </si>
  <si>
    <t xml:space="preserve">L7L 0A2   </t>
  </si>
  <si>
    <t xml:space="preserve">L9R 1Y7   </t>
  </si>
  <si>
    <t xml:space="preserve">L5L 1W8   </t>
  </si>
  <si>
    <t xml:space="preserve">M1B 5N6   </t>
  </si>
  <si>
    <t xml:space="preserve">L9T 1Y8   </t>
  </si>
  <si>
    <t xml:space="preserve">L9T 3Z9   </t>
  </si>
  <si>
    <t xml:space="preserve">M1N 1R6   </t>
  </si>
  <si>
    <t xml:space="preserve">P0P 1S0   </t>
  </si>
  <si>
    <t xml:space="preserve">L9Z 0C4   </t>
  </si>
  <si>
    <t xml:space="preserve">L6M 0Y4   </t>
  </si>
  <si>
    <t xml:space="preserve">L5B 1B8   </t>
  </si>
  <si>
    <t xml:space="preserve">N0K 1N0   </t>
  </si>
  <si>
    <t xml:space="preserve">P0R 1B0   </t>
  </si>
  <si>
    <t xml:space="preserve">N7T 6G6   </t>
  </si>
  <si>
    <t xml:space="preserve">L9C 3B3   </t>
  </si>
  <si>
    <t xml:space="preserve">M1X 0B7   </t>
  </si>
  <si>
    <t xml:space="preserve">M5A 2E6   </t>
  </si>
  <si>
    <t xml:space="preserve">L0R 1T0   </t>
  </si>
  <si>
    <t xml:space="preserve">P0M 1K0   </t>
  </si>
  <si>
    <t xml:space="preserve">L2N 4N4   </t>
  </si>
  <si>
    <t xml:space="preserve">L8V 4R5   </t>
  </si>
  <si>
    <t xml:space="preserve">L2R 5Y1   </t>
  </si>
  <si>
    <t xml:space="preserve">L8K 6M3   </t>
  </si>
  <si>
    <t xml:space="preserve">K1V 6M8   </t>
  </si>
  <si>
    <t xml:space="preserve">K0C 1W0   </t>
  </si>
  <si>
    <t xml:space="preserve">P0L 1W0   </t>
  </si>
  <si>
    <t xml:space="preserve">L3R 0J5   </t>
  </si>
  <si>
    <t xml:space="preserve">L6J 7S8   </t>
  </si>
  <si>
    <t xml:space="preserve">L6H 6Z9   </t>
  </si>
  <si>
    <t xml:space="preserve">L7S 1Y3   </t>
  </si>
  <si>
    <t xml:space="preserve">L6Y 4M3   </t>
  </si>
  <si>
    <t xml:space="preserve">L7M 4M8   </t>
  </si>
  <si>
    <t xml:space="preserve">L6B 0P2   </t>
  </si>
  <si>
    <t xml:space="preserve">L6L 0B1   </t>
  </si>
  <si>
    <t xml:space="preserve">M5J 0A3   </t>
  </si>
  <si>
    <t xml:space="preserve">N5R 4E7   </t>
  </si>
  <si>
    <t xml:space="preserve">M1H 3C3   </t>
  </si>
  <si>
    <t xml:space="preserve">L2E 0A8   </t>
  </si>
  <si>
    <t xml:space="preserve">M5A 1S9   </t>
  </si>
  <si>
    <t xml:space="preserve">N0G 2L0   </t>
  </si>
  <si>
    <t xml:space="preserve">L0R 1W0   </t>
  </si>
  <si>
    <t xml:space="preserve">L6E 0N1   </t>
  </si>
  <si>
    <t xml:space="preserve">M4P 3B7   </t>
  </si>
  <si>
    <t xml:space="preserve">L7P 1H4   </t>
  </si>
  <si>
    <t xml:space="preserve">L9A 5H2   </t>
  </si>
  <si>
    <t xml:space="preserve">L7M 4W5   </t>
  </si>
  <si>
    <t xml:space="preserve">L7G 4J9   </t>
  </si>
  <si>
    <t xml:space="preserve">L7G 0L5   </t>
  </si>
  <si>
    <t xml:space="preserve">L8W 3K8   </t>
  </si>
  <si>
    <t xml:space="preserve">L2A 2S4   </t>
  </si>
  <si>
    <t xml:space="preserve">M9V 1C1   </t>
  </si>
  <si>
    <t xml:space="preserve">L3X 1W1   </t>
  </si>
  <si>
    <t xml:space="preserve">M6P 4E5   </t>
  </si>
  <si>
    <t xml:space="preserve">K8A 5R3   </t>
  </si>
  <si>
    <t xml:space="preserve">K8A 3K2   </t>
  </si>
  <si>
    <t xml:space="preserve">K8A 2J6   </t>
  </si>
  <si>
    <t xml:space="preserve">K8H 3H5   </t>
  </si>
  <si>
    <t xml:space="preserve">K8H 1X4   </t>
  </si>
  <si>
    <t xml:space="preserve">M6A 2C7   </t>
  </si>
  <si>
    <t xml:space="preserve">P1H 1H8   </t>
  </si>
  <si>
    <t xml:space="preserve">P1P 1Z9   </t>
  </si>
  <si>
    <t xml:space="preserve">N6K 2V8   </t>
  </si>
  <si>
    <t xml:space="preserve">L4B 1H3   </t>
  </si>
  <si>
    <t xml:space="preserve">N1R 5S2   </t>
  </si>
  <si>
    <t xml:space="preserve">L8N 1J4   </t>
  </si>
  <si>
    <t xml:space="preserve">N6C 2R5   </t>
  </si>
  <si>
    <t xml:space="preserve">L5A 3V8   </t>
  </si>
  <si>
    <t xml:space="preserve">L8K 5N8   </t>
  </si>
  <si>
    <t xml:space="preserve">M3J 3H5   </t>
  </si>
  <si>
    <t xml:space="preserve">L6Y 0N2   </t>
  </si>
  <si>
    <t xml:space="preserve">K7R 3S4   </t>
  </si>
  <si>
    <t xml:space="preserve">K7R 2G3   </t>
  </si>
  <si>
    <t xml:space="preserve">L8G 1A1   </t>
  </si>
  <si>
    <t xml:space="preserve">L6W 1T2   </t>
  </si>
  <si>
    <t xml:space="preserve">K2E 7Z1   </t>
  </si>
  <si>
    <t xml:space="preserve">M1B 1Y9   </t>
  </si>
  <si>
    <t xml:space="preserve">M6N 4X9   </t>
  </si>
  <si>
    <t xml:space="preserve">L6W 4K6   </t>
  </si>
  <si>
    <t xml:space="preserve">K1W 0K7   </t>
  </si>
  <si>
    <t xml:space="preserve">M1J 1G7   </t>
  </si>
  <si>
    <t xml:space="preserve">L4C 3C1   </t>
  </si>
  <si>
    <t xml:space="preserve">L2N 4H4   </t>
  </si>
  <si>
    <t xml:space="preserve">L4J 6W9   </t>
  </si>
  <si>
    <t xml:space="preserve">L5M 3C9   </t>
  </si>
  <si>
    <t xml:space="preserve">M6G 1B9   </t>
  </si>
  <si>
    <t xml:space="preserve">L3Y 3E4   </t>
  </si>
  <si>
    <t xml:space="preserve">M9V 1C3   </t>
  </si>
  <si>
    <t xml:space="preserve">L8L 3A4   </t>
  </si>
  <si>
    <t xml:space="preserve">M4J 1M6   </t>
  </si>
  <si>
    <t xml:space="preserve">N1H 3A3   </t>
  </si>
  <si>
    <t xml:space="preserve">K9J 2T8   </t>
  </si>
  <si>
    <t xml:space="preserve">K7L 3M6   </t>
  </si>
  <si>
    <t xml:space="preserve">K1M 1M2   </t>
  </si>
  <si>
    <t xml:space="preserve">M1J 2E1   </t>
  </si>
  <si>
    <t xml:space="preserve">M4C 1K2   </t>
  </si>
  <si>
    <t xml:space="preserve">L4N 8K8   </t>
  </si>
  <si>
    <t xml:space="preserve">L6E 0N7   </t>
  </si>
  <si>
    <t xml:space="preserve">K0K 2S0   </t>
  </si>
  <si>
    <t xml:space="preserve">L1B 1L4   </t>
  </si>
  <si>
    <t xml:space="preserve">M1W 2R6   </t>
  </si>
  <si>
    <t xml:space="preserve">L5A 4K3   </t>
  </si>
  <si>
    <t xml:space="preserve">L3S 0B5   </t>
  </si>
  <si>
    <t xml:space="preserve">L3Y 2N1   </t>
  </si>
  <si>
    <t xml:space="preserve">M1R 2Y1   </t>
  </si>
  <si>
    <t xml:space="preserve">L6P 4L9   </t>
  </si>
  <si>
    <t xml:space="preserve">L2E 7H1   </t>
  </si>
  <si>
    <t xml:space="preserve">L2E 4C3   </t>
  </si>
  <si>
    <t xml:space="preserve">L2R 7P3   </t>
  </si>
  <si>
    <t xml:space="preserve">L2G 6A8   </t>
  </si>
  <si>
    <t xml:space="preserve">L3C 1L7   </t>
  </si>
  <si>
    <t xml:space="preserve">L2R 4L4   </t>
  </si>
  <si>
    <t xml:space="preserve">L2G 1S8   </t>
  </si>
  <si>
    <t xml:space="preserve">P3L 1P5   </t>
  </si>
  <si>
    <t xml:space="preserve">K0K 2M0   </t>
  </si>
  <si>
    <t xml:space="preserve">N6E 1A5   </t>
  </si>
  <si>
    <t xml:space="preserve">K1H 7X3   </t>
  </si>
  <si>
    <t xml:space="preserve">L0G 1N0   </t>
  </si>
  <si>
    <t xml:space="preserve">L5B 2N6   </t>
  </si>
  <si>
    <t xml:space="preserve">N1H 4J4   </t>
  </si>
  <si>
    <t xml:space="preserve">P1B 4Z2   </t>
  </si>
  <si>
    <t xml:space="preserve">P1B 1A8   </t>
  </si>
  <si>
    <t xml:space="preserve">P1B 5A4   </t>
  </si>
  <si>
    <t xml:space="preserve">L6S 2P1   </t>
  </si>
  <si>
    <t xml:space="preserve">N3R 7K8   </t>
  </si>
  <si>
    <t xml:space="preserve">P3E 3X9   </t>
  </si>
  <si>
    <t xml:space="preserve">L8R 2G2   </t>
  </si>
  <si>
    <t xml:space="preserve">K0A 2T0   </t>
  </si>
  <si>
    <t xml:space="preserve">N6G 0W7   </t>
  </si>
  <si>
    <t xml:space="preserve">L5N 6A3   </t>
  </si>
  <si>
    <t xml:space="preserve">L1G 7W4   </t>
  </si>
  <si>
    <t xml:space="preserve">M6M 4A1   </t>
  </si>
  <si>
    <t xml:space="preserve">L6S 4N5   </t>
  </si>
  <si>
    <t xml:space="preserve">M2K 1E1   </t>
  </si>
  <si>
    <t xml:space="preserve">M2M 3S9   </t>
  </si>
  <si>
    <t xml:space="preserve">P2B 3K8   </t>
  </si>
  <si>
    <t xml:space="preserve">P0L 1Y0   </t>
  </si>
  <si>
    <t xml:space="preserve">P1B 5H2   </t>
  </si>
  <si>
    <t xml:space="preserve">N2L 6C7   </t>
  </si>
  <si>
    <t xml:space="preserve">N7T 5P5   </t>
  </si>
  <si>
    <t xml:space="preserve">N5Y 4V1   </t>
  </si>
  <si>
    <t xml:space="preserve">L3K 5L2   </t>
  </si>
  <si>
    <t xml:space="preserve">L4J 7Z1   </t>
  </si>
  <si>
    <t xml:space="preserve">N2K 3P9   </t>
  </si>
  <si>
    <t xml:space="preserve">M3N 2L3   </t>
  </si>
  <si>
    <t xml:space="preserve">M2N 7L4   </t>
  </si>
  <si>
    <t xml:space="preserve">L7A 0T4   </t>
  </si>
  <si>
    <t xml:space="preserve">M2R 1Y1   </t>
  </si>
  <si>
    <t xml:space="preserve">N3L 3R7   </t>
  </si>
  <si>
    <t xml:space="preserve">N0J 1P0   </t>
  </si>
  <si>
    <t xml:space="preserve">K2B 7H7   </t>
  </si>
  <si>
    <t xml:space="preserve">L6H 0A6   </t>
  </si>
  <si>
    <t xml:space="preserve">L6K 1E4   </t>
  </si>
  <si>
    <t xml:space="preserve">P7E 5R8   </t>
  </si>
  <si>
    <t xml:space="preserve">L6H 6W5   </t>
  </si>
  <si>
    <t xml:space="preserve">N8H 4V4   </t>
  </si>
  <si>
    <t xml:space="preserve">M3N 2V7   </t>
  </si>
  <si>
    <t xml:space="preserve">L6H 6M3   </t>
  </si>
  <si>
    <t xml:space="preserve">M6E 2V9   </t>
  </si>
  <si>
    <t xml:space="preserve">M1P 4T6   </t>
  </si>
  <si>
    <t xml:space="preserve">N8N 5G8   </t>
  </si>
  <si>
    <t xml:space="preserve">K0H 2H0   </t>
  </si>
  <si>
    <t xml:space="preserve">K1J 6N2   </t>
  </si>
  <si>
    <t xml:space="preserve">M6C 2C5   </t>
  </si>
  <si>
    <t xml:space="preserve">N9V 1E9   </t>
  </si>
  <si>
    <t xml:space="preserve">L6X 0G3   </t>
  </si>
  <si>
    <t xml:space="preserve">N8Y 1C9   </t>
  </si>
  <si>
    <t xml:space="preserve">M6G 1L8   </t>
  </si>
  <si>
    <t xml:space="preserve">M5T 1H1   </t>
  </si>
  <si>
    <t xml:space="preserve">M5T 2G3   </t>
  </si>
  <si>
    <t xml:space="preserve">L1Z 0K4   </t>
  </si>
  <si>
    <t xml:space="preserve">M3C 1J4   </t>
  </si>
  <si>
    <t xml:space="preserve">M2N 5P9   </t>
  </si>
  <si>
    <t xml:space="preserve">M5J 0B7   </t>
  </si>
  <si>
    <t xml:space="preserve">M1G 1P4   </t>
  </si>
  <si>
    <t xml:space="preserve">K7M 8A6   </t>
  </si>
  <si>
    <t xml:space="preserve">L3Y 2R2   </t>
  </si>
  <si>
    <t xml:space="preserve">L9W 5J7   </t>
  </si>
  <si>
    <t xml:space="preserve">L9W 6T6   </t>
  </si>
  <si>
    <t xml:space="preserve">L9W 1J7   </t>
  </si>
  <si>
    <t xml:space="preserve">L2H 1H3   </t>
  </si>
  <si>
    <t xml:space="preserve">L3M 1P2   </t>
  </si>
  <si>
    <t xml:space="preserve">L6M 0L8   </t>
  </si>
  <si>
    <t xml:space="preserve">L9T 9K1   </t>
  </si>
  <si>
    <t xml:space="preserve">L3V 1V4   </t>
  </si>
  <si>
    <t xml:space="preserve">L3V 5S2   </t>
  </si>
  <si>
    <t xml:space="preserve">K1E 3W6   </t>
  </si>
  <si>
    <t xml:space="preserve">K0A 2W0   </t>
  </si>
  <si>
    <t xml:space="preserve">L1H 4G2   </t>
  </si>
  <si>
    <t xml:space="preserve">L1G 4S1   </t>
  </si>
  <si>
    <t xml:space="preserve">L1G 4T3   </t>
  </si>
  <si>
    <t xml:space="preserve">L1J 4K1   </t>
  </si>
  <si>
    <t xml:space="preserve">L6L 5G5   </t>
  </si>
  <si>
    <t xml:space="preserve">M6G 1M2   </t>
  </si>
  <si>
    <t xml:space="preserve">K1R 6R3   </t>
  </si>
  <si>
    <t xml:space="preserve">N2E 4E9   </t>
  </si>
  <si>
    <t xml:space="preserve">N8X 2G3   </t>
  </si>
  <si>
    <t xml:space="preserve">N9A 4K1   </t>
  </si>
  <si>
    <t xml:space="preserve">M3C 3A1   </t>
  </si>
  <si>
    <t xml:space="preserve">N4K 3S1   </t>
  </si>
  <si>
    <t xml:space="preserve">N5Y 4W5   </t>
  </si>
  <si>
    <t xml:space="preserve">N5Y 3K1   </t>
  </si>
  <si>
    <t xml:space="preserve">M6N 4C6   </t>
  </si>
  <si>
    <t xml:space="preserve">M4G 3T2   </t>
  </si>
  <si>
    <t xml:space="preserve">M4Y 1N1   </t>
  </si>
  <si>
    <t xml:space="preserve">L3R 0Y5   </t>
  </si>
  <si>
    <t xml:space="preserve">M4M 1Y5   </t>
  </si>
  <si>
    <t xml:space="preserve">L5L 6A8   </t>
  </si>
  <si>
    <t xml:space="preserve">N0G 2N0   </t>
  </si>
  <si>
    <t xml:space="preserve">K0A 2X0   </t>
  </si>
  <si>
    <t xml:space="preserve">L6M 4J2   </t>
  </si>
  <si>
    <t xml:space="preserve">L6K 0J2   </t>
  </si>
  <si>
    <t xml:space="preserve">K1Z 6A6   </t>
  </si>
  <si>
    <t xml:space="preserve">L6S 3L2   </t>
  </si>
  <si>
    <t xml:space="preserve">L4L 4Y7   </t>
  </si>
  <si>
    <t xml:space="preserve">M4K 3T1   </t>
  </si>
  <si>
    <t xml:space="preserve">N8X 2S5   </t>
  </si>
  <si>
    <t xml:space="preserve">L8G 1H9   </t>
  </si>
  <si>
    <t xml:space="preserve">M6R 1A4   </t>
  </si>
  <si>
    <t xml:space="preserve">L8K 3P3   </t>
  </si>
  <si>
    <t xml:space="preserve">M6K 1H9   </t>
  </si>
  <si>
    <t xml:space="preserve">L8H 2J9   </t>
  </si>
  <si>
    <t xml:space="preserve">K6V 6B2   </t>
  </si>
  <si>
    <t xml:space="preserve">L5B 3B2   </t>
  </si>
  <si>
    <t xml:space="preserve">L5B 0G4   </t>
  </si>
  <si>
    <t xml:space="preserve">N3H 5E8   </t>
  </si>
  <si>
    <t xml:space="preserve">M5A 2Z7   </t>
  </si>
  <si>
    <t xml:space="preserve">L4C 1T5   </t>
  </si>
  <si>
    <t xml:space="preserve">L2S 0G1   </t>
  </si>
  <si>
    <t xml:space="preserve">N0N 1T0   </t>
  </si>
  <si>
    <t xml:space="preserve">K7R 2E6   </t>
  </si>
  <si>
    <t xml:space="preserve">K4M 1B9   </t>
  </si>
  <si>
    <t xml:space="preserve">L6V 4H4   </t>
  </si>
  <si>
    <t xml:space="preserve">L5J 2P7   </t>
  </si>
  <si>
    <t xml:space="preserve">L6A 0A4   </t>
  </si>
  <si>
    <t xml:space="preserve">L5R 4B8   </t>
  </si>
  <si>
    <t xml:space="preserve">L6W 2B2   </t>
  </si>
  <si>
    <t xml:space="preserve">L6Y 3A9   </t>
  </si>
  <si>
    <t xml:space="preserve">L6X 0T9   </t>
  </si>
  <si>
    <t xml:space="preserve">N0H 1W0   </t>
  </si>
  <si>
    <t xml:space="preserve">L1V 6K5   </t>
  </si>
  <si>
    <t xml:space="preserve">L4C 3N8   </t>
  </si>
  <si>
    <t xml:space="preserve">L4C 1T7   </t>
  </si>
  <si>
    <t xml:space="preserve">L3S 4T6   </t>
  </si>
  <si>
    <t xml:space="preserve">M1V 3S1   </t>
  </si>
  <si>
    <t xml:space="preserve">M4C 1L1   </t>
  </si>
  <si>
    <t xml:space="preserve">M5M 1C7   </t>
  </si>
  <si>
    <t xml:space="preserve">L9B 1T7   </t>
  </si>
  <si>
    <t xml:space="preserve">L9K 1S5   </t>
  </si>
  <si>
    <t xml:space="preserve">L1G 1C7   </t>
  </si>
  <si>
    <t xml:space="preserve">M9V 4E4   </t>
  </si>
  <si>
    <t xml:space="preserve">K7H 1R9   </t>
  </si>
  <si>
    <t xml:space="preserve">K7H 2W6   </t>
  </si>
  <si>
    <t xml:space="preserve">K7H 3A7   </t>
  </si>
  <si>
    <t xml:space="preserve">L1A 1C5   </t>
  </si>
  <si>
    <t xml:space="preserve">K9J 7C6   </t>
  </si>
  <si>
    <t xml:space="preserve">L1W 3R5   </t>
  </si>
  <si>
    <t xml:space="preserve">N2J 3G8   </t>
  </si>
  <si>
    <t xml:space="preserve">K1R 6V9   </t>
  </si>
  <si>
    <t xml:space="preserve">L6P 2R2   </t>
  </si>
  <si>
    <t xml:space="preserve">L6V 1B4   </t>
  </si>
  <si>
    <t xml:space="preserve">L8M 1H9   </t>
  </si>
  <si>
    <t xml:space="preserve">M3J 1K7   </t>
  </si>
  <si>
    <t xml:space="preserve">M1T 3T6   </t>
  </si>
  <si>
    <t xml:space="preserve">K1J 6N3   </t>
  </si>
  <si>
    <t xml:space="preserve">L5J 2Z1   </t>
  </si>
  <si>
    <t xml:space="preserve">L6M 5E4   </t>
  </si>
  <si>
    <t xml:space="preserve">L2V 1R1   </t>
  </si>
  <si>
    <t xml:space="preserve">K8P 1K2   </t>
  </si>
  <si>
    <t xml:space="preserve">L4E 3L6   </t>
  </si>
  <si>
    <t xml:space="preserve">N2G 1G4   </t>
  </si>
  <si>
    <t xml:space="preserve">L1G 1A5   </t>
  </si>
  <si>
    <t xml:space="preserve">L1H 1B8   </t>
  </si>
  <si>
    <t xml:space="preserve">L4X 2J4   </t>
  </si>
  <si>
    <t xml:space="preserve">M6C 1A3   </t>
  </si>
  <si>
    <t xml:space="preserve">M3N 2V3   </t>
  </si>
  <si>
    <t xml:space="preserve">P0M 1A0   </t>
  </si>
  <si>
    <t xml:space="preserve">K0B 1A0   </t>
  </si>
  <si>
    <t xml:space="preserve">P2B 1R9   </t>
  </si>
  <si>
    <t xml:space="preserve">K0A 1E0   </t>
  </si>
  <si>
    <t xml:space="preserve">K1N 7E4   </t>
  </si>
  <si>
    <t xml:space="preserve">K1N 6N5   </t>
  </si>
  <si>
    <t xml:space="preserve">K1E 3V7   </t>
  </si>
  <si>
    <t xml:space="preserve">K0C 1A0   </t>
  </si>
  <si>
    <t xml:space="preserve">K6A 1A3   </t>
  </si>
  <si>
    <t xml:space="preserve">K1C 1G4   </t>
  </si>
  <si>
    <t xml:space="preserve">K4K 1L4   </t>
  </si>
  <si>
    <t xml:space="preserve">K1L 6C3   </t>
  </si>
  <si>
    <t xml:space="preserve">K1K 0T1   </t>
  </si>
  <si>
    <t xml:space="preserve">K1L 6N6   </t>
  </si>
  <si>
    <t xml:space="preserve">K0A 2M0   </t>
  </si>
  <si>
    <t xml:space="preserve">K4B 1J5   </t>
  </si>
  <si>
    <t xml:space="preserve">K1K 4L2   </t>
  </si>
  <si>
    <t xml:space="preserve">P0H 2M0   </t>
  </si>
  <si>
    <t xml:space="preserve">P0M 2N0   </t>
  </si>
  <si>
    <t xml:space="preserve">P0L 1N0   </t>
  </si>
  <si>
    <t xml:space="preserve">K1C 1T1   </t>
  </si>
  <si>
    <t xml:space="preserve">K0B 1L0   </t>
  </si>
  <si>
    <t xml:space="preserve">P0M 2W0   </t>
  </si>
  <si>
    <t xml:space="preserve">K0C 2B0   </t>
  </si>
  <si>
    <t xml:space="preserve">K0A 3K0   </t>
  </si>
  <si>
    <t xml:space="preserve">M1S 4N6   </t>
  </si>
  <si>
    <t xml:space="preserve">K9A 3S2   </t>
  </si>
  <si>
    <t xml:space="preserve">L3T 2C6   </t>
  </si>
  <si>
    <t xml:space="preserve">L9L 1H9   </t>
  </si>
  <si>
    <t xml:space="preserve">M5T 1G1   </t>
  </si>
  <si>
    <t xml:space="preserve">N7T 6S3   </t>
  </si>
  <si>
    <t xml:space="preserve">L4K 5R7   </t>
  </si>
  <si>
    <t xml:space="preserve">N4S 1T3   </t>
  </si>
  <si>
    <t xml:space="preserve">M6N 3K6   </t>
  </si>
  <si>
    <t xml:space="preserve">L2T 3Y4   </t>
  </si>
  <si>
    <t xml:space="preserve">L6P 2Z8   </t>
  </si>
  <si>
    <t xml:space="preserve">N1R 1V7   </t>
  </si>
  <si>
    <t xml:space="preserve">N7G 1N3   </t>
  </si>
  <si>
    <t xml:space="preserve">L5A 3V9   </t>
  </si>
  <si>
    <t xml:space="preserve">L1R 0H4   </t>
  </si>
  <si>
    <t xml:space="preserve">M1E 2S5   </t>
  </si>
  <si>
    <t xml:space="preserve">M5A 3Y1   </t>
  </si>
  <si>
    <t xml:space="preserve">L8G 1G4   </t>
  </si>
  <si>
    <t xml:space="preserve">M9A 1B7   </t>
  </si>
  <si>
    <t xml:space="preserve">L7G 4A4   </t>
  </si>
  <si>
    <t xml:space="preserve">L6E 1M4   </t>
  </si>
  <si>
    <t xml:space="preserve">L7A 0P1   </t>
  </si>
  <si>
    <t xml:space="preserve">M1P 2G7   </t>
  </si>
  <si>
    <t xml:space="preserve">L3Z 0G1   </t>
  </si>
  <si>
    <t xml:space="preserve">L4C 9S2   </t>
  </si>
  <si>
    <t xml:space="preserve">M1S 2B4   </t>
  </si>
  <si>
    <t xml:space="preserve">L3R 2G9   </t>
  </si>
  <si>
    <t xml:space="preserve">L4M 1G5   </t>
  </si>
  <si>
    <t xml:space="preserve">P6B 4K3   </t>
  </si>
  <si>
    <t xml:space="preserve">L4C 9Y2   </t>
  </si>
  <si>
    <t xml:space="preserve">N5X 1K4   </t>
  </si>
  <si>
    <t xml:space="preserve">M1P 2L9   </t>
  </si>
  <si>
    <t xml:space="preserve">L6P 2K2   </t>
  </si>
  <si>
    <t xml:space="preserve">L4G 2N9   </t>
  </si>
  <si>
    <t xml:space="preserve">K8N 1G1   </t>
  </si>
  <si>
    <t xml:space="preserve">L6P 2S4   </t>
  </si>
  <si>
    <t xml:space="preserve">L7L 6P2   </t>
  </si>
  <si>
    <t xml:space="preserve">L9H 1V1   </t>
  </si>
  <si>
    <t xml:space="preserve">K7G 1G5   </t>
  </si>
  <si>
    <t xml:space="preserve">L8K 1K2   </t>
  </si>
  <si>
    <t xml:space="preserve">L8W 3E2   </t>
  </si>
  <si>
    <t xml:space="preserve">P1H 2C6   </t>
  </si>
  <si>
    <t xml:space="preserve">N5C 1G3   </t>
  </si>
  <si>
    <t xml:space="preserve">N2C 2H5   </t>
  </si>
  <si>
    <t xml:space="preserve">N6G 1G6   </t>
  </si>
  <si>
    <t xml:space="preserve">N0L 1Y0   </t>
  </si>
  <si>
    <t xml:space="preserve">P1B 7S8   </t>
  </si>
  <si>
    <t xml:space="preserve">M2N 7K6   </t>
  </si>
  <si>
    <t xml:space="preserve">N0A 1M0   </t>
  </si>
  <si>
    <t xml:space="preserve">K0K 3E0   </t>
  </si>
  <si>
    <t xml:space="preserve">L8J 0B4   </t>
  </si>
  <si>
    <t xml:space="preserve">M4K 3V9   </t>
  </si>
  <si>
    <t xml:space="preserve">K8V 3R9   </t>
  </si>
  <si>
    <t xml:space="preserve">N2L 3E9   </t>
  </si>
  <si>
    <t xml:space="preserve">L3B 1X7   </t>
  </si>
  <si>
    <t xml:space="preserve">N4V 0A1   </t>
  </si>
  <si>
    <t xml:space="preserve">L4K 3B9   </t>
  </si>
  <si>
    <t xml:space="preserve">L6B 0R1   </t>
  </si>
  <si>
    <t xml:space="preserve">L7C 1H9   </t>
  </si>
  <si>
    <t xml:space="preserve">L6R 0W3   </t>
  </si>
  <si>
    <t xml:space="preserve">N7A 2R2   </t>
  </si>
  <si>
    <t xml:space="preserve">L8S 4K1   </t>
  </si>
  <si>
    <t xml:space="preserve">L4N 3K4   </t>
  </si>
  <si>
    <t xml:space="preserve">L1W 1L7   </t>
  </si>
  <si>
    <t xml:space="preserve">L6T 4W2   </t>
  </si>
  <si>
    <t xml:space="preserve">N0E 1A0   </t>
  </si>
  <si>
    <t xml:space="preserve">M5T 2C2   </t>
  </si>
  <si>
    <t xml:space="preserve">P0R 1C0   </t>
  </si>
  <si>
    <t xml:space="preserve">K9A 5J3   </t>
  </si>
  <si>
    <t xml:space="preserve">K1H 6N1   </t>
  </si>
  <si>
    <t xml:space="preserve">L1H 6C7   </t>
  </si>
  <si>
    <t xml:space="preserve">P0A 1E0   </t>
  </si>
  <si>
    <t xml:space="preserve">L1N 8M7   </t>
  </si>
  <si>
    <t xml:space="preserve">N5R 5J5   </t>
  </si>
  <si>
    <t xml:space="preserve">P9A 1G6   </t>
  </si>
  <si>
    <t xml:space="preserve">L2E 7C2   </t>
  </si>
  <si>
    <t xml:space="preserve">L5J 1J7   </t>
  </si>
  <si>
    <t xml:space="preserve">L9Y 1W6   </t>
  </si>
  <si>
    <t xml:space="preserve">L1C 1P7   </t>
  </si>
  <si>
    <t xml:space="preserve">N0M 1G0   </t>
  </si>
  <si>
    <t xml:space="preserve">N1T 1W2   </t>
  </si>
  <si>
    <t xml:space="preserve">N4K 5N3   </t>
  </si>
  <si>
    <t xml:space="preserve">N3T 0B9   </t>
  </si>
  <si>
    <t xml:space="preserve">L4M 1K7   </t>
  </si>
  <si>
    <t xml:space="preserve">K9J 7C3   </t>
  </si>
  <si>
    <t xml:space="preserve">L9P 1V9   </t>
  </si>
  <si>
    <t xml:space="preserve">L5M 1X3   </t>
  </si>
  <si>
    <t xml:space="preserve">L0R 2H0   </t>
  </si>
  <si>
    <t xml:space="preserve">L7M 2A3   </t>
  </si>
  <si>
    <t xml:space="preserve">M3C 1K6   </t>
  </si>
  <si>
    <t xml:space="preserve">L4E 0K7   </t>
  </si>
  <si>
    <t xml:space="preserve">P6B 0B7   </t>
  </si>
  <si>
    <t xml:space="preserve">L8E 1H6   </t>
  </si>
  <si>
    <t xml:space="preserve">L2G 5X7   </t>
  </si>
  <si>
    <t xml:space="preserve">M3B 3J5   </t>
  </si>
  <si>
    <t xml:space="preserve">L4B 1K5   </t>
  </si>
  <si>
    <t xml:space="preserve">L2M 5V2   </t>
  </si>
  <si>
    <t xml:space="preserve">M3L 1Y8   </t>
  </si>
  <si>
    <t xml:space="preserve">K0H 2N0   </t>
  </si>
  <si>
    <t xml:space="preserve">K0K 3G0   </t>
  </si>
  <si>
    <t xml:space="preserve">K0H 2W0   </t>
  </si>
  <si>
    <t xml:space="preserve">M1K 4G7   </t>
  </si>
  <si>
    <t xml:space="preserve">M9N 1N8   </t>
  </si>
  <si>
    <t xml:space="preserve">L6L 6L4   </t>
  </si>
  <si>
    <t xml:space="preserve">L1Z 0B1   </t>
  </si>
  <si>
    <t xml:space="preserve">L3S 4N8   </t>
  </si>
  <si>
    <t xml:space="preserve">M1K 2M5   </t>
  </si>
  <si>
    <t xml:space="preserve">M1B 5K9   </t>
  </si>
  <si>
    <t xml:space="preserve">M1W 2K2   </t>
  </si>
  <si>
    <t xml:space="preserve">L1R 2G7   </t>
  </si>
  <si>
    <t xml:space="preserve">N5X 4E8   </t>
  </si>
  <si>
    <t xml:space="preserve">P1A 2A1   </t>
  </si>
  <si>
    <t xml:space="preserve">M4A 2X4   </t>
  </si>
  <si>
    <t xml:space="preserve">L1V 1C3   </t>
  </si>
  <si>
    <t xml:space="preserve">L1V 6R6   </t>
  </si>
  <si>
    <t xml:space="preserve">L1T 3A5   </t>
  </si>
  <si>
    <t xml:space="preserve">L6S 5N4   </t>
  </si>
  <si>
    <t xml:space="preserve">L4L 7X7   </t>
  </si>
  <si>
    <t xml:space="preserve">L4L 2X4   </t>
  </si>
  <si>
    <t xml:space="preserve">K6J 3T7   </t>
  </si>
  <si>
    <t xml:space="preserve">L7T 1E8   </t>
  </si>
  <si>
    <t xml:space="preserve">L7T 2E8   </t>
  </si>
  <si>
    <t xml:space="preserve">N0J 1S0   </t>
  </si>
  <si>
    <t xml:space="preserve">K1G 2A1   </t>
  </si>
  <si>
    <t xml:space="preserve">L5T 2E7   </t>
  </si>
  <si>
    <t xml:space="preserve">P2A 1B3   </t>
  </si>
  <si>
    <t xml:space="preserve">N2H 4V4   </t>
  </si>
  <si>
    <t xml:space="preserve">L6Y 0K9   </t>
  </si>
  <si>
    <t xml:space="preserve">L6T 0H2   </t>
  </si>
  <si>
    <t xml:space="preserve">N5Z 4W8   </t>
  </si>
  <si>
    <t xml:space="preserve">L0A 1K0   </t>
  </si>
  <si>
    <t xml:space="preserve">L9K 1L6   </t>
  </si>
  <si>
    <t xml:space="preserve">M1T 2M5   </t>
  </si>
  <si>
    <t xml:space="preserve">M1K 2B5   </t>
  </si>
  <si>
    <t xml:space="preserve">N0J 1T0   </t>
  </si>
  <si>
    <t xml:space="preserve">L5H 2H9   </t>
  </si>
  <si>
    <t xml:space="preserve">L2N 7E4   </t>
  </si>
  <si>
    <t xml:space="preserve">L2N 7L7   </t>
  </si>
  <si>
    <t xml:space="preserve">L1A 4B1   </t>
  </si>
  <si>
    <t xml:space="preserve">L1A 3V5   </t>
  </si>
  <si>
    <t xml:space="preserve">L1A 2T8   </t>
  </si>
  <si>
    <t xml:space="preserve">L3K 6A6   </t>
  </si>
  <si>
    <t xml:space="preserve">L9L 1B9   </t>
  </si>
  <si>
    <t xml:space="preserve">N0E 1M0   </t>
  </si>
  <si>
    <t xml:space="preserve">M1C 3B2   </t>
  </si>
  <si>
    <t xml:space="preserve">L2M 7R4   </t>
  </si>
  <si>
    <t xml:space="preserve">L2E 6A6   </t>
  </si>
  <si>
    <t xml:space="preserve">K0G 1V0   </t>
  </si>
  <si>
    <t xml:space="preserve">M3J 0G6   </t>
  </si>
  <si>
    <t xml:space="preserve">L7A 3E5   </t>
  </si>
  <si>
    <t xml:space="preserve">N6A 3H6   </t>
  </si>
  <si>
    <t xml:space="preserve">K0E 1T0   </t>
  </si>
  <si>
    <t xml:space="preserve">M5B 1W8   </t>
  </si>
  <si>
    <t xml:space="preserve">N6A 5A5   </t>
  </si>
  <si>
    <t xml:space="preserve">N6A 4G5   </t>
  </si>
  <si>
    <t xml:space="preserve">L1H 2J9   </t>
  </si>
  <si>
    <t xml:space="preserve">N6A 4V2   </t>
  </si>
  <si>
    <t xml:space="preserve">N3H 1N3   </t>
  </si>
  <si>
    <t xml:space="preserve">K1R 7R1   </t>
  </si>
  <si>
    <t xml:space="preserve">N3H 3P4   </t>
  </si>
  <si>
    <t xml:space="preserve">L4H 2T1   </t>
  </si>
  <si>
    <t xml:space="preserve">L4N 8Y2   </t>
  </si>
  <si>
    <t xml:space="preserve">N1G 5J5   </t>
  </si>
  <si>
    <t xml:space="preserve">L4Y 4C5   </t>
  </si>
  <si>
    <t xml:space="preserve">L3C 6B5   </t>
  </si>
  <si>
    <t xml:space="preserve">M8Y 3Z5   </t>
  </si>
  <si>
    <t xml:space="preserve">L9J 0G7   </t>
  </si>
  <si>
    <t xml:space="preserve">M5G 2M9   </t>
  </si>
  <si>
    <t xml:space="preserve">N4S 4H4   </t>
  </si>
  <si>
    <t xml:space="preserve">L1N 3V6   </t>
  </si>
  <si>
    <t xml:space="preserve">L8P 3A4   </t>
  </si>
  <si>
    <t xml:space="preserve">L4L 7Y8   </t>
  </si>
  <si>
    <t xml:space="preserve">K1V 7Z1   </t>
  </si>
  <si>
    <t xml:space="preserve">M4K 2P8   </t>
  </si>
  <si>
    <t xml:space="preserve">M9W 3W6   </t>
  </si>
  <si>
    <t xml:space="preserve">L4B 3M6   </t>
  </si>
  <si>
    <t xml:space="preserve">M1T 3G8   </t>
  </si>
  <si>
    <t xml:space="preserve">L4M 6L2   </t>
  </si>
  <si>
    <t xml:space="preserve">L7G 5G1   </t>
  </si>
  <si>
    <t xml:space="preserve">L4X 2Z9   </t>
  </si>
  <si>
    <t xml:space="preserve">M1P 5A4   </t>
  </si>
  <si>
    <t xml:space="preserve">M1H 3G3   </t>
  </si>
  <si>
    <t xml:space="preserve">N5V 2E2   </t>
  </si>
  <si>
    <t xml:space="preserve">N5V 3P1   </t>
  </si>
  <si>
    <t xml:space="preserve">L7R 3M8   </t>
  </si>
  <si>
    <t xml:space="preserve">L4N 9C2   </t>
  </si>
  <si>
    <t xml:space="preserve">M4J 1N5   </t>
  </si>
  <si>
    <t xml:space="preserve">K1V 7T4   </t>
  </si>
  <si>
    <t xml:space="preserve">L6C 0X7   </t>
  </si>
  <si>
    <t xml:space="preserve">M1L 1W1   </t>
  </si>
  <si>
    <t xml:space="preserve">N8W 5W1   </t>
  </si>
  <si>
    <t xml:space="preserve">L6M 3G3   </t>
  </si>
  <si>
    <t xml:space="preserve">M6H 4H4   </t>
  </si>
  <si>
    <t xml:space="preserve">L6R 3S9   </t>
  </si>
  <si>
    <t xml:space="preserve">L4H 3H9   </t>
  </si>
  <si>
    <t xml:space="preserve">L4M 6M2   </t>
  </si>
  <si>
    <t xml:space="preserve">L4C 4Z3   </t>
  </si>
  <si>
    <t xml:space="preserve">M2N 1M2   </t>
  </si>
  <si>
    <t xml:space="preserve">L6W 0A9   </t>
  </si>
  <si>
    <t xml:space="preserve">M4L 1H2   </t>
  </si>
  <si>
    <t xml:space="preserve">L8G 1B5   </t>
  </si>
  <si>
    <t xml:space="preserve">L6Y 1M2   </t>
  </si>
  <si>
    <t xml:space="preserve">L2E 2L2   </t>
  </si>
  <si>
    <t xml:space="preserve">L8R 2V5   </t>
  </si>
  <si>
    <t xml:space="preserve">L6W 3X4   </t>
  </si>
  <si>
    <t xml:space="preserve">L6H 2R9   </t>
  </si>
  <si>
    <t xml:space="preserve">L7L 5Y3   </t>
  </si>
  <si>
    <t xml:space="preserve">N2M 5G3   </t>
  </si>
  <si>
    <t xml:space="preserve">N2G 4S4   </t>
  </si>
  <si>
    <t xml:space="preserve">L2R 2Z4   </t>
  </si>
  <si>
    <t xml:space="preserve">K1B 5R2   </t>
  </si>
  <si>
    <t xml:space="preserve">M9W 6V1   </t>
  </si>
  <si>
    <t xml:space="preserve">K9V 6A5   </t>
  </si>
  <si>
    <t xml:space="preserve">M9C 0A7   </t>
  </si>
  <si>
    <t xml:space="preserve">L2R 2Z9   </t>
  </si>
  <si>
    <t xml:space="preserve">L8K 6R5   </t>
  </si>
  <si>
    <t xml:space="preserve">P6A 1Z1   </t>
  </si>
  <si>
    <t xml:space="preserve">M9C 1A5   </t>
  </si>
  <si>
    <t xml:space="preserve">L5B 2P7   </t>
  </si>
  <si>
    <t xml:space="preserve">L5A 4C7   </t>
  </si>
  <si>
    <t xml:space="preserve">L4T 4H7   </t>
  </si>
  <si>
    <t xml:space="preserve">M5T 2E7   </t>
  </si>
  <si>
    <t xml:space="preserve">M3J 1N8   </t>
  </si>
  <si>
    <t xml:space="preserve">M2J 3C1   </t>
  </si>
  <si>
    <t xml:space="preserve">L0M 1B0   </t>
  </si>
  <si>
    <t xml:space="preserve">P9A 3M7   </t>
  </si>
  <si>
    <t xml:space="preserve">P0W 1L0   </t>
  </si>
  <si>
    <t xml:space="preserve">N7S 3A7   </t>
  </si>
  <si>
    <t xml:space="preserve">L9G 4A8   </t>
  </si>
  <si>
    <t xml:space="preserve">L5B 3A4   </t>
  </si>
  <si>
    <t xml:space="preserve">M5T 1S5   </t>
  </si>
  <si>
    <t xml:space="preserve">L6L 5W4   </t>
  </si>
  <si>
    <t xml:space="preserve">L6Y 5L8   </t>
  </si>
  <si>
    <t xml:space="preserve">P0V 2M0   </t>
  </si>
  <si>
    <t xml:space="preserve">L4J 1W2   </t>
  </si>
  <si>
    <t xml:space="preserve">L5L 5Y4   </t>
  </si>
  <si>
    <t xml:space="preserve">N2K 1M3   </t>
  </si>
  <si>
    <t xml:space="preserve">M3M 2E9   </t>
  </si>
  <si>
    <t xml:space="preserve">M1L 3G7   </t>
  </si>
  <si>
    <t xml:space="preserve">K8N 1E6   </t>
  </si>
  <si>
    <t xml:space="preserve">N3R 2W9   </t>
  </si>
  <si>
    <t xml:space="preserve">P5E 1J3   </t>
  </si>
  <si>
    <t xml:space="preserve">P3A 1Y4   </t>
  </si>
  <si>
    <t xml:space="preserve">M1P 2V1   </t>
  </si>
  <si>
    <t xml:space="preserve">M1S 4Z3   </t>
  </si>
  <si>
    <t xml:space="preserve">K0L 1J0   </t>
  </si>
  <si>
    <t xml:space="preserve">M4P 1P2   </t>
  </si>
  <si>
    <t xml:space="preserve">K9J 6X2   </t>
  </si>
  <si>
    <t xml:space="preserve">L1C 3W9   </t>
  </si>
  <si>
    <t xml:space="preserve">L8L 3E2   </t>
  </si>
  <si>
    <t xml:space="preserve">L9C 4L2   </t>
  </si>
  <si>
    <t xml:space="preserve">L8G 2C5   </t>
  </si>
  <si>
    <t xml:space="preserve">L1H 1G4   </t>
  </si>
  <si>
    <t xml:space="preserve">K9V 2Y4   </t>
  </si>
  <si>
    <t xml:space="preserve">K1V 2A4   </t>
  </si>
  <si>
    <t xml:space="preserve">L5G 4K3   </t>
  </si>
  <si>
    <t xml:space="preserve">M8V 1J2   </t>
  </si>
  <si>
    <t xml:space="preserve">M9C 2N2   </t>
  </si>
  <si>
    <t xml:space="preserve">K1N 5Y5   </t>
  </si>
  <si>
    <t xml:space="preserve">K6H 3S7   </t>
  </si>
  <si>
    <t xml:space="preserve">K2H 1A5   </t>
  </si>
  <si>
    <t xml:space="preserve">K1L 6N1   </t>
  </si>
  <si>
    <t xml:space="preserve">N3L 0B5   </t>
  </si>
  <si>
    <t xml:space="preserve">L5L 0A6   </t>
  </si>
  <si>
    <t xml:space="preserve">K1P 6C9   </t>
  </si>
  <si>
    <t xml:space="preserve">N6H 5W9   </t>
  </si>
  <si>
    <t xml:space="preserve">K9V 6C5   </t>
  </si>
  <si>
    <t xml:space="preserve">L9P 1Y7   </t>
  </si>
  <si>
    <t xml:space="preserve">M2N 5S2   </t>
  </si>
  <si>
    <t xml:space="preserve">N8X 1K3   </t>
  </si>
  <si>
    <t xml:space="preserve">K1C 7E2   </t>
  </si>
  <si>
    <t xml:space="preserve">L7J 2Y5   </t>
  </si>
  <si>
    <t xml:space="preserve">L1T 3H4   </t>
  </si>
  <si>
    <t xml:space="preserve">L1S 3K7   </t>
  </si>
  <si>
    <t xml:space="preserve">L9R 2A9   </t>
  </si>
  <si>
    <t xml:space="preserve">L9G 4S4   </t>
  </si>
  <si>
    <t xml:space="preserve">K7S 0E2   </t>
  </si>
  <si>
    <t xml:space="preserve">P0T 1C0   </t>
  </si>
  <si>
    <t xml:space="preserve">P0M 1B0   </t>
  </si>
  <si>
    <t xml:space="preserve">L4M 3B9   </t>
  </si>
  <si>
    <t xml:space="preserve">L4M 4S5   </t>
  </si>
  <si>
    <t xml:space="preserve">L4M 3X8   </t>
  </si>
  <si>
    <t xml:space="preserve">L4N 6A9   </t>
  </si>
  <si>
    <t xml:space="preserve">L4N 1R8   </t>
  </si>
  <si>
    <t xml:space="preserve">L4N 1L3   </t>
  </si>
  <si>
    <t xml:space="preserve">K8N 1C9   </t>
  </si>
  <si>
    <t xml:space="preserve">K8N 5G8   </t>
  </si>
  <si>
    <t xml:space="preserve">P1L 1T2   </t>
  </si>
  <si>
    <t xml:space="preserve">P1L 1R7   </t>
  </si>
  <si>
    <t xml:space="preserve">L3Z 0C1   </t>
  </si>
  <si>
    <t xml:space="preserve">L6R 3J7   </t>
  </si>
  <si>
    <t xml:space="preserve">L6V 1N2   </t>
  </si>
  <si>
    <t xml:space="preserve">L6Z 0E6   </t>
  </si>
  <si>
    <t xml:space="preserve">L6Z 0A4   </t>
  </si>
  <si>
    <t xml:space="preserve">L6Y 1N7   </t>
  </si>
  <si>
    <t xml:space="preserve">L6Y 4E7   </t>
  </si>
  <si>
    <t xml:space="preserve">L6X 1B3   </t>
  </si>
  <si>
    <t xml:space="preserve">K6V 4B5   </t>
  </si>
  <si>
    <t xml:space="preserve">L7P 4M7   </t>
  </si>
  <si>
    <t xml:space="preserve">L7L 1V2   </t>
  </si>
  <si>
    <t xml:space="preserve">L7P 3N8   </t>
  </si>
  <si>
    <t xml:space="preserve">N3W 1K7   </t>
  </si>
  <si>
    <t xml:space="preserve">K0E 1E0   </t>
  </si>
  <si>
    <t xml:space="preserve">N7L 4K4   </t>
  </si>
  <si>
    <t xml:space="preserve">N7L 3K3   </t>
  </si>
  <si>
    <t xml:space="preserve">L9Y 1C3   </t>
  </si>
  <si>
    <t xml:space="preserve">L4K 2Z2   </t>
  </si>
  <si>
    <t xml:space="preserve">L9H 7T6   </t>
  </si>
  <si>
    <t xml:space="preserve">N1A 1J6   </t>
  </si>
  <si>
    <t xml:space="preserve">P5A 1Y9   </t>
  </si>
  <si>
    <t xml:space="preserve">M9A 1B5   </t>
  </si>
  <si>
    <t xml:space="preserve">M9C 5N2   </t>
  </si>
  <si>
    <t xml:space="preserve">L2A 1M7   </t>
  </si>
  <si>
    <t xml:space="preserve">P0T 1M0   </t>
  </si>
  <si>
    <t xml:space="preserve">K1J 6M7   </t>
  </si>
  <si>
    <t xml:space="preserve">K1J 9L3   </t>
  </si>
  <si>
    <t xml:space="preserve">N7A 3K3   </t>
  </si>
  <si>
    <t xml:space="preserve">N1E 2M7   </t>
  </si>
  <si>
    <t xml:space="preserve">N1H 6S4   </t>
  </si>
  <si>
    <t xml:space="preserve">N1H 7G5   </t>
  </si>
  <si>
    <t xml:space="preserve">N1H 7T8   </t>
  </si>
  <si>
    <t xml:space="preserve">L8T 1S2   </t>
  </si>
  <si>
    <t xml:space="preserve">L8P 1A1   </t>
  </si>
  <si>
    <t xml:space="preserve">L8N 1K1   </t>
  </si>
  <si>
    <t xml:space="preserve">L9C 1X6   </t>
  </si>
  <si>
    <t xml:space="preserve">L8K 1G4   </t>
  </si>
  <si>
    <t xml:space="preserve">L8W 3X1   </t>
  </si>
  <si>
    <t xml:space="preserve">L8W 3L5   </t>
  </si>
  <si>
    <t xml:space="preserve">L9B 2N1   </t>
  </si>
  <si>
    <t xml:space="preserve">L8V 3L7   </t>
  </si>
  <si>
    <t xml:space="preserve">N4N 1P4   </t>
  </si>
  <si>
    <t xml:space="preserve">L9S 1A8   </t>
  </si>
  <si>
    <t xml:space="preserve">K2K 1Y1   </t>
  </si>
  <si>
    <t xml:space="preserve">K2M 1C9   </t>
  </si>
  <si>
    <t xml:space="preserve">K2W 0C9   </t>
  </si>
  <si>
    <t xml:space="preserve">P5N 3H7   </t>
  </si>
  <si>
    <t xml:space="preserve">L4P 0A9   </t>
  </si>
  <si>
    <t xml:space="preserve">N2Z 2C6   </t>
  </si>
  <si>
    <t xml:space="preserve">N2M 1P2   </t>
  </si>
  <si>
    <t xml:space="preserve">N2M 5N8   </t>
  </si>
  <si>
    <t xml:space="preserve">N2B 2A7   </t>
  </si>
  <si>
    <t xml:space="preserve">N2M 5G2   </t>
  </si>
  <si>
    <t xml:space="preserve">N2A 3Z1   </t>
  </si>
  <si>
    <t xml:space="preserve">N8H 1N8   </t>
  </si>
  <si>
    <t xml:space="preserve">K9V 4Z1   </t>
  </si>
  <si>
    <t xml:space="preserve">N6H 0J1   </t>
  </si>
  <si>
    <t xml:space="preserve">N5W 3B8   </t>
  </si>
  <si>
    <t xml:space="preserve">N6E 2V5   </t>
  </si>
  <si>
    <t xml:space="preserve">N5Y 0A9   </t>
  </si>
  <si>
    <t xml:space="preserve">N6A 1V7   </t>
  </si>
  <si>
    <t xml:space="preserve">P0T 2A0   </t>
  </si>
  <si>
    <t xml:space="preserve">K4M 1A3   </t>
  </si>
  <si>
    <t xml:space="preserve">N4L 1R2   </t>
  </si>
  <si>
    <t xml:space="preserve">L9T 7W1   </t>
  </si>
  <si>
    <t xml:space="preserve">L5A 3Y1   </t>
  </si>
  <si>
    <t xml:space="preserve">L4Y 2A6   </t>
  </si>
  <si>
    <t xml:space="preserve">L5V 1N3   </t>
  </si>
  <si>
    <t xml:space="preserve">L5M 0R4   </t>
  </si>
  <si>
    <t xml:space="preserve">K2J 1S8   </t>
  </si>
  <si>
    <t xml:space="preserve">K2G 4S4   </t>
  </si>
  <si>
    <t xml:space="preserve">K2H 5Z1   </t>
  </si>
  <si>
    <t xml:space="preserve">K2G 1V7   </t>
  </si>
  <si>
    <t xml:space="preserve">L3Y 0A3   </t>
  </si>
  <si>
    <t xml:space="preserve">P0T 2J0   </t>
  </si>
  <si>
    <t xml:space="preserve">P1B 2H2   </t>
  </si>
  <si>
    <t xml:space="preserve">M6A 2E1   </t>
  </si>
  <si>
    <t xml:space="preserve">L6L 1H6   </t>
  </si>
  <si>
    <t xml:space="preserve">L6J 4W3   </t>
  </si>
  <si>
    <t xml:space="preserve">L9W 5L1   </t>
  </si>
  <si>
    <t xml:space="preserve">L3V 1V5   </t>
  </si>
  <si>
    <t xml:space="preserve">K1C 1S6   </t>
  </si>
  <si>
    <t xml:space="preserve">K1C 2L9   </t>
  </si>
  <si>
    <t xml:space="preserve">L1J 2K9   </t>
  </si>
  <si>
    <t xml:space="preserve">K1H 8K2   </t>
  </si>
  <si>
    <t xml:space="preserve">K2B 7J7   </t>
  </si>
  <si>
    <t xml:space="preserve">K2A 1H2   </t>
  </si>
  <si>
    <t xml:space="preserve">K2P 2C4   </t>
  </si>
  <si>
    <t xml:space="preserve">K1G 1A4   </t>
  </si>
  <si>
    <t xml:space="preserve">K1Z 7L6   </t>
  </si>
  <si>
    <t xml:space="preserve">K1R 7Y7   </t>
  </si>
  <si>
    <t xml:space="preserve">K2B 7Z2   </t>
  </si>
  <si>
    <t xml:space="preserve">K2G 3J4   </t>
  </si>
  <si>
    <t xml:space="preserve">K1N 5Y1   </t>
  </si>
  <si>
    <t xml:space="preserve">K1Y 4S7   </t>
  </si>
  <si>
    <t xml:space="preserve">K1V 2P6   </t>
  </si>
  <si>
    <t xml:space="preserve">K1Y 2Z5   </t>
  </si>
  <si>
    <t xml:space="preserve">N4K 4K8   </t>
  </si>
  <si>
    <t xml:space="preserve">N4K 2H5   </t>
  </si>
  <si>
    <t xml:space="preserve">N4K 3E9   </t>
  </si>
  <si>
    <t xml:space="preserve">N3L 2M2   </t>
  </si>
  <si>
    <t xml:space="preserve">K8A 6Y7   </t>
  </si>
  <si>
    <t xml:space="preserve">K8A 3J8   </t>
  </si>
  <si>
    <t xml:space="preserve">K7H 2J9   </t>
  </si>
  <si>
    <t xml:space="preserve">K8H 2E2   </t>
  </si>
  <si>
    <t xml:space="preserve">K9H 7J6   </t>
  </si>
  <si>
    <t xml:space="preserve">K9J 3G3   </t>
  </si>
  <si>
    <t xml:space="preserve">L1V 6M4   </t>
  </si>
  <si>
    <t xml:space="preserve">L1V 4M1   </t>
  </si>
  <si>
    <t xml:space="preserve">N0H 2C4   </t>
  </si>
  <si>
    <t xml:space="preserve">K7V 1R6   </t>
  </si>
  <si>
    <t xml:space="preserve">L4E 4L6   </t>
  </si>
  <si>
    <t xml:space="preserve">L4C 5T2   </t>
  </si>
  <si>
    <t xml:space="preserve">N7V 2N6   </t>
  </si>
  <si>
    <t xml:space="preserve">P6A 3C6   </t>
  </si>
  <si>
    <t xml:space="preserve">P6C 2J1   </t>
  </si>
  <si>
    <t xml:space="preserve">P6A 3S4   </t>
  </si>
  <si>
    <t xml:space="preserve">M1N 1V4   </t>
  </si>
  <si>
    <t xml:space="preserve">M1E 2N7   </t>
  </si>
  <si>
    <t xml:space="preserve">M1K 2S3   </t>
  </si>
  <si>
    <t xml:space="preserve">M1P 2T7   </t>
  </si>
  <si>
    <t xml:space="preserve">M1B 4Z8   </t>
  </si>
  <si>
    <t xml:space="preserve">M1S 4V5   </t>
  </si>
  <si>
    <t xml:space="preserve">P8T 1A3   </t>
  </si>
  <si>
    <t xml:space="preserve">K7A 2B1   </t>
  </si>
  <si>
    <t xml:space="preserve">K7A 5L3   </t>
  </si>
  <si>
    <t xml:space="preserve">L2R 2Z5   </t>
  </si>
  <si>
    <t xml:space="preserve">L8G 1C2   </t>
  </si>
  <si>
    <t xml:space="preserve">L4A 4R2   </t>
  </si>
  <si>
    <t xml:space="preserve">P3A 3T4   </t>
  </si>
  <si>
    <t xml:space="preserve">P3B 1T1   </t>
  </si>
  <si>
    <t xml:space="preserve">P3E 1A9   </t>
  </si>
  <si>
    <t xml:space="preserve">P3A 1X5   </t>
  </si>
  <si>
    <t xml:space="preserve">P3E 6C3   </t>
  </si>
  <si>
    <t xml:space="preserve">L4J 4P8   </t>
  </si>
  <si>
    <t xml:space="preserve">L2V 3Z9   </t>
  </si>
  <si>
    <t xml:space="preserve">P7E 6E7   </t>
  </si>
  <si>
    <t xml:space="preserve">P4N 2K3   </t>
  </si>
  <si>
    <t xml:space="preserve">M3M 0B2   </t>
  </si>
  <si>
    <t xml:space="preserve">M5C 1X7   </t>
  </si>
  <si>
    <t xml:space="preserve">M5P 2W1   </t>
  </si>
  <si>
    <t xml:space="preserve">M5B 1S9   </t>
  </si>
  <si>
    <t xml:space="preserve">M5E 1G6   </t>
  </si>
  <si>
    <t xml:space="preserve">M4W 3L8   </t>
  </si>
  <si>
    <t xml:space="preserve">M4G 4G7   </t>
  </si>
  <si>
    <t xml:space="preserve">M8W 3T9   </t>
  </si>
  <si>
    <t xml:space="preserve">M6J 1Y4   </t>
  </si>
  <si>
    <t xml:space="preserve">M5S 1B2   </t>
  </si>
  <si>
    <t xml:space="preserve">M6B 4B8   </t>
  </si>
  <si>
    <t xml:space="preserve">M4G 3T6   </t>
  </si>
  <si>
    <t xml:space="preserve">M6J 1J1   </t>
  </si>
  <si>
    <t xml:space="preserve">K8V 1L1   </t>
  </si>
  <si>
    <t xml:space="preserve">P3N 1N7   </t>
  </si>
  <si>
    <t xml:space="preserve">N8A 2N7   </t>
  </si>
  <si>
    <t xml:space="preserve">N0E 1Y0   </t>
  </si>
  <si>
    <t xml:space="preserve">N2K 4C9   </t>
  </si>
  <si>
    <t xml:space="preserve">N2V 1V8   </t>
  </si>
  <si>
    <t xml:space="preserve">L3C 4V9   </t>
  </si>
  <si>
    <t xml:space="preserve">L3B 3K4   </t>
  </si>
  <si>
    <t xml:space="preserve">L4H 2P8   </t>
  </si>
  <si>
    <t xml:space="preserve">N4S 1E7   </t>
  </si>
  <si>
    <t xml:space="preserve">N4T 1H3   </t>
  </si>
  <si>
    <t xml:space="preserve">N3S 6T6   </t>
  </si>
  <si>
    <t xml:space="preserve">L9C 2Z9   </t>
  </si>
  <si>
    <t xml:space="preserve">L3C 3W4   </t>
  </si>
  <si>
    <t xml:space="preserve">L6E 0B7   </t>
  </si>
  <si>
    <t xml:space="preserve">N3R 4M7   </t>
  </si>
  <si>
    <t xml:space="preserve">L8P 4L6   </t>
  </si>
  <si>
    <t xml:space="preserve">L8H 5X5   </t>
  </si>
  <si>
    <t xml:space="preserve">N6E 2S8   </t>
  </si>
  <si>
    <t xml:space="preserve">M9W 3W7   </t>
  </si>
  <si>
    <t xml:space="preserve">M9W 0B5   </t>
  </si>
  <si>
    <t xml:space="preserve">M9V 4B4   </t>
  </si>
  <si>
    <t xml:space="preserve">L4C 3Y1   </t>
  </si>
  <si>
    <t xml:space="preserve">L4C 3C7   </t>
  </si>
  <si>
    <t xml:space="preserve">L4C 1W4   </t>
  </si>
  <si>
    <t xml:space="preserve">L4S 0B5   </t>
  </si>
  <si>
    <t xml:space="preserve">L4C 3B2   </t>
  </si>
  <si>
    <t xml:space="preserve">L4B 3P7   </t>
  </si>
  <si>
    <t xml:space="preserve">K0A 2Z0   </t>
  </si>
  <si>
    <t xml:space="preserve">N7M 1P1   </t>
  </si>
  <si>
    <t xml:space="preserve">L4C 7A2   </t>
  </si>
  <si>
    <t xml:space="preserve">L4C 3E3   </t>
  </si>
  <si>
    <t xml:space="preserve">M9R 2Y1   </t>
  </si>
  <si>
    <t xml:space="preserve">L9W 6X2   </t>
  </si>
  <si>
    <t xml:space="preserve">K1N 5Y8   </t>
  </si>
  <si>
    <t xml:space="preserve">N0P 2C0   </t>
  </si>
  <si>
    <t xml:space="preserve">N0B 2K0   </t>
  </si>
  <si>
    <t xml:space="preserve">N2M 3B5   </t>
  </si>
  <si>
    <t xml:space="preserve">L9H 7M8   </t>
  </si>
  <si>
    <t xml:space="preserve">L5H 3R2   </t>
  </si>
  <si>
    <t xml:space="preserve">L1G 7T1   </t>
  </si>
  <si>
    <t xml:space="preserve">L6H 6X6   </t>
  </si>
  <si>
    <t xml:space="preserve">M9N 3Z9   </t>
  </si>
  <si>
    <t xml:space="preserve">L6H 3N7   </t>
  </si>
  <si>
    <t xml:space="preserve">L9Z 2E2   </t>
  </si>
  <si>
    <t xml:space="preserve">L5M 4Z1   </t>
  </si>
  <si>
    <t xml:space="preserve">P7B 0A1   </t>
  </si>
  <si>
    <t xml:space="preserve">N6K 0J8   </t>
  </si>
  <si>
    <t xml:space="preserve">L8E 4V6   </t>
  </si>
  <si>
    <t xml:space="preserve">L6Y 6G7   </t>
  </si>
  <si>
    <t xml:space="preserve">N8S 1S6   </t>
  </si>
  <si>
    <t xml:space="preserve">L6P 3W4   </t>
  </si>
  <si>
    <t xml:space="preserve">L8N 1C1   </t>
  </si>
  <si>
    <t xml:space="preserve">K1V 1G8   </t>
  </si>
  <si>
    <t xml:space="preserve">L3Y 3Y9   </t>
  </si>
  <si>
    <t xml:space="preserve">L5M 1L2   </t>
  </si>
  <si>
    <t xml:space="preserve">P5E 1S6   </t>
  </si>
  <si>
    <t xml:space="preserve">L8B 1B5   </t>
  </si>
  <si>
    <t xml:space="preserve">K4K 1K6   </t>
  </si>
  <si>
    <t xml:space="preserve">N2H 1H5   </t>
  </si>
  <si>
    <t xml:space="preserve">M6M 1B6   </t>
  </si>
  <si>
    <t xml:space="preserve">L9W 4X9   </t>
  </si>
  <si>
    <t xml:space="preserve">L4L 3R1   </t>
  </si>
  <si>
    <t xml:space="preserve">M6B 4H6   </t>
  </si>
  <si>
    <t xml:space="preserve">L3B 3W8   </t>
  </si>
  <si>
    <t xml:space="preserve">N9A 5X4   </t>
  </si>
  <si>
    <t xml:space="preserve">L8K 2A3   </t>
  </si>
  <si>
    <t xml:space="preserve">M4X 1W4   </t>
  </si>
  <si>
    <t xml:space="preserve">N8T 3J8   </t>
  </si>
  <si>
    <t xml:space="preserve">P7K 0B8   </t>
  </si>
  <si>
    <t xml:space="preserve">K8N 0L5   </t>
  </si>
  <si>
    <t xml:space="preserve">N4B 1X9   </t>
  </si>
  <si>
    <t xml:space="preserve">N3Y 0C2   </t>
  </si>
  <si>
    <t xml:space="preserve">N3Y 2V8   </t>
  </si>
  <si>
    <t xml:space="preserve">K8A 5M7   </t>
  </si>
  <si>
    <t xml:space="preserve">M2K 0B7   </t>
  </si>
  <si>
    <t xml:space="preserve">M5T 1S2   </t>
  </si>
  <si>
    <t xml:space="preserve">N1H 4H6   </t>
  </si>
  <si>
    <t xml:space="preserve">L4J 6W6   </t>
  </si>
  <si>
    <t xml:space="preserve">M1W 2H1   </t>
  </si>
  <si>
    <t xml:space="preserve">L4B 0C4   </t>
  </si>
  <si>
    <t xml:space="preserve">L4M 7G1   </t>
  </si>
  <si>
    <t xml:space="preserve">L6M 0G8   </t>
  </si>
  <si>
    <t xml:space="preserve">L4M 6Z4   </t>
  </si>
  <si>
    <t xml:space="preserve">L6X 5K8   </t>
  </si>
  <si>
    <t xml:space="preserve">M9P 3A9   </t>
  </si>
  <si>
    <t xml:space="preserve">M4C 2E1   </t>
  </si>
  <si>
    <t xml:space="preserve">L4H 2T2   </t>
  </si>
  <si>
    <t xml:space="preserve">M3C 3S2   </t>
  </si>
  <si>
    <t xml:space="preserve">L5N 8R9   </t>
  </si>
  <si>
    <t xml:space="preserve">N0G 1R0   </t>
  </si>
  <si>
    <t xml:space="preserve">K9V 2X9   </t>
  </si>
  <si>
    <t xml:space="preserve">P8T 1C5   </t>
  </si>
  <si>
    <t xml:space="preserve">L0R 2A0   </t>
  </si>
  <si>
    <t xml:space="preserve">L0M 1S0   </t>
  </si>
  <si>
    <t xml:space="preserve">L4W 5A1   </t>
  </si>
  <si>
    <t xml:space="preserve">L8W 3M2   </t>
  </si>
  <si>
    <t xml:space="preserve">L5B 3B9   </t>
  </si>
  <si>
    <t xml:space="preserve">L3P 1X2   </t>
  </si>
  <si>
    <t xml:space="preserve">P7A 4T8   </t>
  </si>
  <si>
    <t xml:space="preserve">P9A 1H3   </t>
  </si>
  <si>
    <t xml:space="preserve">P7E 5P7   </t>
  </si>
  <si>
    <t xml:space="preserve">P7B 5J4   </t>
  </si>
  <si>
    <t xml:space="preserve">N0B 2M0   </t>
  </si>
  <si>
    <t xml:space="preserve">L2N 2E8   </t>
  </si>
  <si>
    <t xml:space="preserve">L2S 3P4   </t>
  </si>
  <si>
    <t xml:space="preserve">L2N 7B3   </t>
  </si>
  <si>
    <t xml:space="preserve">L8L 3B4   </t>
  </si>
  <si>
    <t xml:space="preserve">L8V 4S9   </t>
  </si>
  <si>
    <t xml:space="preserve">L8H 3Z3   </t>
  </si>
  <si>
    <t xml:space="preserve">L6R 3M9   </t>
  </si>
  <si>
    <t xml:space="preserve">L5R 3E7   </t>
  </si>
  <si>
    <t xml:space="preserve">L6Z 1Y5   </t>
  </si>
  <si>
    <t xml:space="preserve">N9C 1A9   </t>
  </si>
  <si>
    <t xml:space="preserve">L9S 4V2   </t>
  </si>
  <si>
    <t xml:space="preserve">L9T 9L7   </t>
  </si>
  <si>
    <t xml:space="preserve">M4W 3E2   </t>
  </si>
  <si>
    <t xml:space="preserve">N7T 5C3   </t>
  </si>
  <si>
    <t xml:space="preserve">N0H 2G0   </t>
  </si>
  <si>
    <t xml:space="preserve">N2M 3C2   </t>
  </si>
  <si>
    <t xml:space="preserve">L6S 4L6   </t>
  </si>
  <si>
    <t xml:space="preserve">M3L 1S1   </t>
  </si>
  <si>
    <t xml:space="preserve">M8W 3W2   </t>
  </si>
  <si>
    <t xml:space="preserve">M1K 2M2   </t>
  </si>
  <si>
    <t xml:space="preserve">N2K 4P2   </t>
  </si>
  <si>
    <t xml:space="preserve">L2N 6T4   </t>
  </si>
  <si>
    <t xml:space="preserve">L1G 4W4   </t>
  </si>
  <si>
    <t xml:space="preserve">L8G 5E4   </t>
  </si>
  <si>
    <t xml:space="preserve">L4W 0A7   </t>
  </si>
  <si>
    <t xml:space="preserve">P3C 4R5   </t>
  </si>
  <si>
    <t xml:space="preserve">M5A 1S3   </t>
  </si>
  <si>
    <t xml:space="preserve">K0C 1X0   </t>
  </si>
  <si>
    <t xml:space="preserve">K0C 2K0   </t>
  </si>
  <si>
    <t xml:space="preserve">L4H 4G1   </t>
  </si>
  <si>
    <t xml:space="preserve">L3R 9W7   </t>
  </si>
  <si>
    <t xml:space="preserve">M3B 1Y6   </t>
  </si>
  <si>
    <t xml:space="preserve">L8V 4K1   </t>
  </si>
  <si>
    <t xml:space="preserve">L3S 3K9   </t>
  </si>
  <si>
    <t xml:space="preserve">L0G 1V0   </t>
  </si>
  <si>
    <t xml:space="preserve">K1V 6P5   </t>
  </si>
  <si>
    <t xml:space="preserve">P3C 4Z7   </t>
  </si>
  <si>
    <t xml:space="preserve">L9V 2Z4   </t>
  </si>
  <si>
    <t xml:space="preserve">L5V 2G2   </t>
  </si>
  <si>
    <t xml:space="preserve">L6K 3E1   </t>
  </si>
  <si>
    <t xml:space="preserve">M1S 5H9   </t>
  </si>
  <si>
    <t xml:space="preserve">M1T 3K4   </t>
  </si>
  <si>
    <t xml:space="preserve">M9M 2Y3   </t>
  </si>
  <si>
    <t xml:space="preserve">K9J 6X4   </t>
  </si>
  <si>
    <t xml:space="preserve">L6Y 0P8   </t>
  </si>
  <si>
    <t xml:space="preserve">L5K 2R9   </t>
  </si>
  <si>
    <t xml:space="preserve">M3L 1B2   </t>
  </si>
  <si>
    <t xml:space="preserve">L8W 1B5   </t>
  </si>
  <si>
    <t xml:space="preserve">M9C 5H5   </t>
  </si>
  <si>
    <t xml:space="preserve">M4H 1R1   </t>
  </si>
  <si>
    <t xml:space="preserve">M9V 4P2   </t>
  </si>
  <si>
    <t xml:space="preserve">L9Y 1C4   </t>
  </si>
  <si>
    <t xml:space="preserve">M1K 2B8   </t>
  </si>
  <si>
    <t xml:space="preserve">L1H 1G6   </t>
  </si>
  <si>
    <t xml:space="preserve">M5A 1W7   </t>
  </si>
  <si>
    <t xml:space="preserve">L8J 0B6   </t>
  </si>
  <si>
    <t xml:space="preserve">N6E 1B4   </t>
  </si>
  <si>
    <t xml:space="preserve">N3C 1E1   </t>
  </si>
  <si>
    <t xml:space="preserve">M9V 5H9   </t>
  </si>
  <si>
    <t xml:space="preserve">L1G 4X1   </t>
  </si>
  <si>
    <t xml:space="preserve">L3Z 2B2   </t>
  </si>
  <si>
    <t xml:space="preserve">L1H 4K5   </t>
  </si>
  <si>
    <t xml:space="preserve">L0S 1J0   </t>
  </si>
  <si>
    <t xml:space="preserve">L0S 1T0   </t>
  </si>
  <si>
    <t xml:space="preserve">M2R 1M6   </t>
  </si>
  <si>
    <t xml:space="preserve">N5A 7V4   </t>
  </si>
  <si>
    <t xml:space="preserve">L2R 2N6   </t>
  </si>
  <si>
    <t xml:space="preserve">P8T 1B1   </t>
  </si>
  <si>
    <t xml:space="preserve">L3R 4C3   </t>
  </si>
  <si>
    <t xml:space="preserve">L3Y 2P3   </t>
  </si>
  <si>
    <t xml:space="preserve">L5K 1R6   </t>
  </si>
  <si>
    <t xml:space="preserve">M3H 1S9   </t>
  </si>
  <si>
    <t xml:space="preserve">P0J 1K0   </t>
  </si>
  <si>
    <t xml:space="preserve">M6N 4C1   </t>
  </si>
  <si>
    <t xml:space="preserve">L7M 1H6   </t>
  </si>
  <si>
    <t xml:space="preserve">L7N 3J6   </t>
  </si>
  <si>
    <t xml:space="preserve">L8V 1A6   </t>
  </si>
  <si>
    <t xml:space="preserve">N3S 3S4   </t>
  </si>
  <si>
    <t xml:space="preserve">K7A 3Z3   </t>
  </si>
  <si>
    <t xml:space="preserve">M4N 2N3   </t>
  </si>
  <si>
    <t xml:space="preserve">L4H 3T8   </t>
  </si>
  <si>
    <t xml:space="preserve">P0L 2B0   </t>
  </si>
  <si>
    <t xml:space="preserve">L9K 1K1   </t>
  </si>
  <si>
    <t xml:space="preserve">L7J 2N3   </t>
  </si>
  <si>
    <t xml:space="preserve">L1T 4E4   </t>
  </si>
  <si>
    <t xml:space="preserve">L4G 7J1   </t>
  </si>
  <si>
    <t xml:space="preserve">L4N 9H5   </t>
  </si>
  <si>
    <t xml:space="preserve">L6Y 0J2   </t>
  </si>
  <si>
    <t xml:space="preserve">L7P 1X8   </t>
  </si>
  <si>
    <t xml:space="preserve">N7M 1W3   </t>
  </si>
  <si>
    <t xml:space="preserve">P1P 1K8   </t>
  </si>
  <si>
    <t xml:space="preserve">L9S 2C3   </t>
  </si>
  <si>
    <t xml:space="preserve">K2K 1X7   </t>
  </si>
  <si>
    <t xml:space="preserve">K2L 4H4   </t>
  </si>
  <si>
    <t xml:space="preserve">N2E 4H9   </t>
  </si>
  <si>
    <t xml:space="preserve">N2M 3C5   </t>
  </si>
  <si>
    <t xml:space="preserve">N2N 0B2   </t>
  </si>
  <si>
    <t xml:space="preserve">L5M 7L9   </t>
  </si>
  <si>
    <t xml:space="preserve">L6J 4L3   </t>
  </si>
  <si>
    <t xml:space="preserve">K4A 0G4   </t>
  </si>
  <si>
    <t xml:space="preserve">L1K 2Z5   </t>
  </si>
  <si>
    <t xml:space="preserve">N3L 2N9   </t>
  </si>
  <si>
    <t xml:space="preserve">L4E 3N6   </t>
  </si>
  <si>
    <t xml:space="preserve">L2T 0A1   </t>
  </si>
  <si>
    <t xml:space="preserve">L4J 8W1   </t>
  </si>
  <si>
    <t xml:space="preserve">N2J 2J4   </t>
  </si>
  <si>
    <t xml:space="preserve">N2T 2W1   </t>
  </si>
  <si>
    <t xml:space="preserve">L1N 2L1   </t>
  </si>
  <si>
    <t xml:space="preserve">N5A 5T8   </t>
  </si>
  <si>
    <t xml:space="preserve">M9W 1G1   </t>
  </si>
  <si>
    <t xml:space="preserve">N2L 0C7   </t>
  </si>
  <si>
    <t xml:space="preserve">N6H 0H9   </t>
  </si>
  <si>
    <t xml:space="preserve">N3T 1M2   </t>
  </si>
  <si>
    <t xml:space="preserve">K1R 6P6   </t>
  </si>
  <si>
    <t xml:space="preserve">M6H 2X6   </t>
  </si>
  <si>
    <t xml:space="preserve">N1C 1A2   </t>
  </si>
  <si>
    <t xml:space="preserve">K1T 1N8   </t>
  </si>
  <si>
    <t xml:space="preserve">P0A 1X0   </t>
  </si>
  <si>
    <t xml:space="preserve">L5G 2S5   </t>
  </si>
  <si>
    <t xml:space="preserve">L3R 4P9   </t>
  </si>
  <si>
    <t xml:space="preserve">L7C 3T6   </t>
  </si>
  <si>
    <t xml:space="preserve">L6T 1X2   </t>
  </si>
  <si>
    <t xml:space="preserve">K1V 7Z9   </t>
  </si>
  <si>
    <t xml:space="preserve">L8J 3W2   </t>
  </si>
  <si>
    <t xml:space="preserve">L4B 3M2   </t>
  </si>
  <si>
    <t xml:space="preserve">N2G 1N8   </t>
  </si>
  <si>
    <t xml:space="preserve">L4G 1N3   </t>
  </si>
  <si>
    <t xml:space="preserve">P0V 1G0   </t>
  </si>
  <si>
    <t xml:space="preserve">M8V 3V7   </t>
  </si>
  <si>
    <t xml:space="preserve">M9W 6N5   </t>
  </si>
  <si>
    <t xml:space="preserve">K7K 1G2   </t>
  </si>
  <si>
    <t xml:space="preserve">N5Y 3J1   </t>
  </si>
  <si>
    <t xml:space="preserve">L5M 2V8   </t>
  </si>
  <si>
    <t xml:space="preserve">K2G 6E2   </t>
  </si>
  <si>
    <t xml:space="preserve">L6H 0J8   </t>
  </si>
  <si>
    <t xml:space="preserve">K1H 1A2   </t>
  </si>
  <si>
    <t xml:space="preserve">M5N 1E1   </t>
  </si>
  <si>
    <t xml:space="preserve">N1E 1N5   </t>
  </si>
  <si>
    <t xml:space="preserve">L6K 0J4   </t>
  </si>
  <si>
    <t xml:space="preserve">L6X 0R3   </t>
  </si>
  <si>
    <t xml:space="preserve">N4S 7P6   </t>
  </si>
  <si>
    <t xml:space="preserve">N6J 1G9   </t>
  </si>
  <si>
    <t xml:space="preserve">L6R 1T4   </t>
  </si>
  <si>
    <t xml:space="preserve">L9X 0V7   </t>
  </si>
  <si>
    <t xml:space="preserve">N2J 4K8   </t>
  </si>
  <si>
    <t xml:space="preserve">L5B 2N5   </t>
  </si>
  <si>
    <t xml:space="preserve">L6P 4K6   </t>
  </si>
  <si>
    <t xml:space="preserve">M4X 1G5   </t>
  </si>
  <si>
    <t xml:space="preserve">M5A 4J4   </t>
  </si>
  <si>
    <t xml:space="preserve">N1M 1N5   </t>
  </si>
  <si>
    <t xml:space="preserve">M1M 1T9   </t>
  </si>
  <si>
    <t xml:space="preserve">M1M 1T1   </t>
  </si>
  <si>
    <t xml:space="preserve">M2K 3E4   </t>
  </si>
  <si>
    <t xml:space="preserve">L9G 3K9   </t>
  </si>
  <si>
    <t xml:space="preserve">M5S 2P8   </t>
  </si>
  <si>
    <t xml:space="preserve">L3Y 8A7   </t>
  </si>
  <si>
    <t xml:space="preserve">L6Y 6B8   </t>
  </si>
  <si>
    <t xml:space="preserve">L7L 1C7   </t>
  </si>
  <si>
    <t xml:space="preserve">N2R 0H3   </t>
  </si>
  <si>
    <t xml:space="preserve">L9T 2N2   </t>
  </si>
  <si>
    <t xml:space="preserve">M9L 2K5   </t>
  </si>
  <si>
    <t xml:space="preserve">M6R 1B5   </t>
  </si>
  <si>
    <t xml:space="preserve">L8N 4A6   </t>
  </si>
  <si>
    <t xml:space="preserve">K1J 8W3   </t>
  </si>
  <si>
    <t xml:space="preserve">K1K 3B3   </t>
  </si>
  <si>
    <t xml:space="preserve">L6J 3J3   </t>
  </si>
  <si>
    <t xml:space="preserve">L4W 4V8   </t>
  </si>
  <si>
    <t xml:space="preserve">L7L 0G5   </t>
  </si>
  <si>
    <t xml:space="preserve">L3T 0A2   </t>
  </si>
  <si>
    <t xml:space="preserve">M4M 1H4   </t>
  </si>
  <si>
    <t xml:space="preserve">L5V 1N2   </t>
  </si>
  <si>
    <t xml:space="preserve">N1R 7N7   </t>
  </si>
  <si>
    <t xml:space="preserve">M6G 1B2   </t>
  </si>
  <si>
    <t xml:space="preserve">L8M 1L8   </t>
  </si>
  <si>
    <t xml:space="preserve">N3R 4M8   </t>
  </si>
  <si>
    <t xml:space="preserve">N5P 1C1   </t>
  </si>
  <si>
    <t xml:space="preserve">K2H 9N5   </t>
  </si>
  <si>
    <t xml:space="preserve">L2E 6A4   </t>
  </si>
  <si>
    <t xml:space="preserve">M4K 3W2   </t>
  </si>
  <si>
    <t xml:space="preserve">L4K 3B8   </t>
  </si>
  <si>
    <t xml:space="preserve">L1H 1B7   </t>
  </si>
  <si>
    <t xml:space="preserve">L0S 1S0   </t>
  </si>
  <si>
    <t xml:space="preserve">P0T 2W0   </t>
  </si>
  <si>
    <t xml:space="preserve">N0G 2J0   </t>
  </si>
  <si>
    <t xml:space="preserve">K2S 1S9   </t>
  </si>
  <si>
    <t xml:space="preserve">K2S 1B8   </t>
  </si>
  <si>
    <t xml:space="preserve">M6N 1L8   </t>
  </si>
  <si>
    <t xml:space="preserve">L8W 3K7   </t>
  </si>
  <si>
    <t xml:space="preserve">L8G 1B9   </t>
  </si>
  <si>
    <t xml:space="preserve">N5X 4G7   </t>
  </si>
  <si>
    <t xml:space="preserve">L7A 3Y6   </t>
  </si>
  <si>
    <t xml:space="preserve">L4A 2S5   </t>
  </si>
  <si>
    <t xml:space="preserve">L4A 2S8   </t>
  </si>
  <si>
    <t xml:space="preserve">K2G 4R9   </t>
  </si>
  <si>
    <t xml:space="preserve">N2E 0A5   </t>
  </si>
  <si>
    <t xml:space="preserve">N5A 0E6   </t>
  </si>
  <si>
    <t xml:space="preserve">N5A 6W6   </t>
  </si>
  <si>
    <t xml:space="preserve">N7G 2R2   </t>
  </si>
  <si>
    <t xml:space="preserve">M8W 1M9   </t>
  </si>
  <si>
    <t xml:space="preserve">M8W 1N2   </t>
  </si>
  <si>
    <t xml:space="preserve">L9S 1L6   </t>
  </si>
  <si>
    <t xml:space="preserve">L9Y 2M1   </t>
  </si>
  <si>
    <t xml:space="preserve">N9B 3P4   </t>
  </si>
  <si>
    <t xml:space="preserve">N2L 3G1   </t>
  </si>
  <si>
    <t xml:space="preserve">P2B 2H2   </t>
  </si>
  <si>
    <t xml:space="preserve">L0B 1M0   </t>
  </si>
  <si>
    <t xml:space="preserve">K9H 1G4   </t>
  </si>
  <si>
    <t xml:space="preserve">M3J 3J4   </t>
  </si>
  <si>
    <t xml:space="preserve">L4J 0A2   </t>
  </si>
  <si>
    <t xml:space="preserve">L4G 6W3   </t>
  </si>
  <si>
    <t xml:space="preserve">L0C 1H0   </t>
  </si>
  <si>
    <t xml:space="preserve">P0A 1Z0   </t>
  </si>
  <si>
    <t xml:space="preserve">L4J 1A1   </t>
  </si>
  <si>
    <t xml:space="preserve">M6R 2K4   </t>
  </si>
  <si>
    <t xml:space="preserve">L6S 0C4   </t>
  </si>
  <si>
    <t xml:space="preserve">L3P 7R1   </t>
  </si>
  <si>
    <t xml:space="preserve">M1J 3H3   </t>
  </si>
  <si>
    <t xml:space="preserve">M1P 4Y4   </t>
  </si>
  <si>
    <t xml:space="preserve">L1V 4L9   </t>
  </si>
  <si>
    <t xml:space="preserve">M1K 1H8   </t>
  </si>
  <si>
    <t xml:space="preserve">M1E 3G1   </t>
  </si>
  <si>
    <t xml:space="preserve">M3N 2J5   </t>
  </si>
  <si>
    <t xml:space="preserve">L3P 7P2   </t>
  </si>
  <si>
    <t xml:space="preserve">L8G 1G2   </t>
  </si>
  <si>
    <t xml:space="preserve">L6P 2L1   </t>
  </si>
  <si>
    <t xml:space="preserve">L1X 2R2   </t>
  </si>
  <si>
    <t xml:space="preserve">L5K 2M6   </t>
  </si>
  <si>
    <t xml:space="preserve">M1R 1R7   </t>
  </si>
  <si>
    <t xml:space="preserve">N1H 3R3   </t>
  </si>
  <si>
    <t xml:space="preserve">L8P 4V1   </t>
  </si>
  <si>
    <t xml:space="preserve">L6E 0K7   </t>
  </si>
  <si>
    <t xml:space="preserve">M6S 1P5   </t>
  </si>
  <si>
    <t xml:space="preserve">P0P 1G0   </t>
  </si>
  <si>
    <t xml:space="preserve">L5B 4B2   </t>
  </si>
  <si>
    <t xml:space="preserve">K2P 1X6   </t>
  </si>
  <si>
    <t xml:space="preserve">K6H 3J7   </t>
  </si>
  <si>
    <t xml:space="preserve">P7E 1C6   </t>
  </si>
  <si>
    <t xml:space="preserve">N6H 5L7   </t>
  </si>
  <si>
    <t xml:space="preserve">L7L 6E9   </t>
  </si>
  <si>
    <t xml:space="preserve">N8W 1B4   </t>
  </si>
  <si>
    <t xml:space="preserve">N0H 2N0   </t>
  </si>
  <si>
    <t xml:space="preserve">L1G 3T7   </t>
  </si>
  <si>
    <t xml:space="preserve">N0B 2R0   </t>
  </si>
  <si>
    <t xml:space="preserve">L0K 2A0   </t>
  </si>
  <si>
    <t xml:space="preserve">K4A 0N9   </t>
  </si>
  <si>
    <t xml:space="preserve">L4J 1V8   </t>
  </si>
  <si>
    <t xml:space="preserve">N8N 5E1   </t>
  </si>
  <si>
    <t xml:space="preserve">N8N 3T4   </t>
  </si>
  <si>
    <t xml:space="preserve">N0G 2S0   </t>
  </si>
  <si>
    <t xml:space="preserve">P0H 2H0   </t>
  </si>
  <si>
    <t xml:space="preserve">L5M 7Z5   </t>
  </si>
  <si>
    <t xml:space="preserve">K4A 0X4   </t>
  </si>
  <si>
    <t xml:space="preserve">N3R 1G8   </t>
  </si>
  <si>
    <t xml:space="preserve">M9M 2W1   </t>
  </si>
  <si>
    <t xml:space="preserve">M1S 3L6   </t>
  </si>
  <si>
    <t xml:space="preserve">L5V 0A5   </t>
  </si>
  <si>
    <t xml:space="preserve">N0M 2M0   </t>
  </si>
  <si>
    <t xml:space="preserve">N0P 2K0   </t>
  </si>
  <si>
    <t xml:space="preserve">P0B 1J0   </t>
  </si>
  <si>
    <t xml:space="preserve">M1H 2Y2   </t>
  </si>
  <si>
    <t xml:space="preserve">L5M 5Y7   </t>
  </si>
  <si>
    <t xml:space="preserve">L3P 2Y2   </t>
  </si>
  <si>
    <t xml:space="preserve">L5L 2M9   </t>
  </si>
  <si>
    <t xml:space="preserve">L6M 0N2   </t>
  </si>
  <si>
    <t xml:space="preserve">N4S 4X9   </t>
  </si>
  <si>
    <t xml:space="preserve">N8S 1E1   </t>
  </si>
  <si>
    <t xml:space="preserve">L2V 4Y6   </t>
  </si>
  <si>
    <t xml:space="preserve">K4P 1N3   </t>
  </si>
  <si>
    <t xml:space="preserve">L8N 1H3   </t>
  </si>
  <si>
    <t xml:space="preserve">L8K 1H7   </t>
  </si>
  <si>
    <t xml:space="preserve">L1S 6B3   </t>
  </si>
  <si>
    <t xml:space="preserve">M6G 2N2   </t>
  </si>
  <si>
    <t xml:space="preserve">N2J 2V9   </t>
  </si>
  <si>
    <t xml:space="preserve">L8G 1A4   </t>
  </si>
  <si>
    <t xml:space="preserve">M3H 3S3   </t>
  </si>
  <si>
    <t xml:space="preserve">L7R 3L7   </t>
  </si>
  <si>
    <t xml:space="preserve">K9A 5V9   </t>
  </si>
  <si>
    <t xml:space="preserve">K1J 9M1   </t>
  </si>
  <si>
    <t xml:space="preserve">L6A 3Y5   </t>
  </si>
  <si>
    <t xml:space="preserve">L6J 1H9   </t>
  </si>
  <si>
    <t xml:space="preserve">L1G 7Z9   </t>
  </si>
  <si>
    <t xml:space="preserve">K9H 5Z8   </t>
  </si>
  <si>
    <t xml:space="preserve">N0E 1N0   </t>
  </si>
  <si>
    <t xml:space="preserve">P6C 2J5   </t>
  </si>
  <si>
    <t xml:space="preserve">M1E 3Y3   </t>
  </si>
  <si>
    <t xml:space="preserve">M1T 3J5   </t>
  </si>
  <si>
    <t xml:space="preserve">L1R 0K6   </t>
  </si>
  <si>
    <t xml:space="preserve">M3H 3P4   </t>
  </si>
  <si>
    <t xml:space="preserve">K2P 2A8   </t>
  </si>
  <si>
    <t xml:space="preserve">N7T 5P1   </t>
  </si>
  <si>
    <t xml:space="preserve">L8G 4A8   </t>
  </si>
  <si>
    <t xml:space="preserve">L1R 2H1   </t>
  </si>
  <si>
    <t xml:space="preserve">P9N 3P7   </t>
  </si>
  <si>
    <t xml:space="preserve">N9A 3Y6   </t>
  </si>
  <si>
    <t xml:space="preserve">L4E 3L2   </t>
  </si>
  <si>
    <t xml:space="preserve">M6G 1A5   </t>
  </si>
  <si>
    <t xml:space="preserve">L4H 0S1   </t>
  </si>
  <si>
    <t xml:space="preserve">N2G 1E2   </t>
  </si>
  <si>
    <t xml:space="preserve">N2G 4X6   </t>
  </si>
  <si>
    <t xml:space="preserve">N7V 1X4   </t>
  </si>
  <si>
    <t xml:space="preserve">M5S 3A7   </t>
  </si>
  <si>
    <t xml:space="preserve">K1S 5R1   </t>
  </si>
  <si>
    <t xml:space="preserve">N1S 2M7   </t>
  </si>
  <si>
    <t xml:space="preserve">N0G 2P0   </t>
  </si>
  <si>
    <t xml:space="preserve">L5V 3E5   </t>
  </si>
  <si>
    <t xml:space="preserve">M3H 0C4   </t>
  </si>
  <si>
    <t xml:space="preserve">N2G 1H6   </t>
  </si>
  <si>
    <t xml:space="preserve">M4Y 1Y5   </t>
  </si>
  <si>
    <t xml:space="preserve">M4B 2T8   </t>
  </si>
  <si>
    <t xml:space="preserve">L6V 1P8   </t>
  </si>
  <si>
    <t xml:space="preserve">L5M 6B1   </t>
  </si>
  <si>
    <t xml:space="preserve">P3E 3Z9   </t>
  </si>
  <si>
    <t xml:space="preserve">N0H 2P0   </t>
  </si>
  <si>
    <t xml:space="preserve">M4H 1P1   </t>
  </si>
  <si>
    <t xml:space="preserve">N0M 2P0   </t>
  </si>
  <si>
    <t xml:space="preserve">M4H 1C4   </t>
  </si>
  <si>
    <t xml:space="preserve">L0L 2N0   </t>
  </si>
  <si>
    <t xml:space="preserve">L1J 8L5   </t>
  </si>
  <si>
    <t xml:space="preserve">L2V 2G7   </t>
  </si>
  <si>
    <t xml:space="preserve">P7B 7A5   </t>
  </si>
  <si>
    <t xml:space="preserve">P7B 6V4   </t>
  </si>
  <si>
    <t xml:space="preserve">P9N 1T3   </t>
  </si>
  <si>
    <t xml:space="preserve">N4G 3S8   </t>
  </si>
  <si>
    <t xml:space="preserve">N4G 4X1   </t>
  </si>
  <si>
    <t xml:space="preserve">L4B 3Z4   </t>
  </si>
  <si>
    <t xml:space="preserve">P4R 1A1   </t>
  </si>
  <si>
    <t xml:space="preserve">M2N 2H4   </t>
  </si>
  <si>
    <t xml:space="preserve">L8W 0B1   </t>
  </si>
  <si>
    <t xml:space="preserve">N6H 5L4   </t>
  </si>
  <si>
    <t xml:space="preserve">N8N 3T6   </t>
  </si>
  <si>
    <t xml:space="preserve">L4W 4C3   </t>
  </si>
  <si>
    <t xml:space="preserve">L4W 1P1   </t>
  </si>
  <si>
    <t xml:space="preserve">N1E 7M5   </t>
  </si>
  <si>
    <t xml:space="preserve">L6R 3B3   </t>
  </si>
  <si>
    <t xml:space="preserve">M4Y 2G5   </t>
  </si>
  <si>
    <t xml:space="preserve">M5T 2E4   </t>
  </si>
  <si>
    <t xml:space="preserve">M6H 1A7   </t>
  </si>
  <si>
    <t xml:space="preserve">M5G 2K4   </t>
  </si>
  <si>
    <t xml:space="preserve">M1V 5J6   </t>
  </si>
  <si>
    <t xml:space="preserve">L8H 5X6   </t>
  </si>
  <si>
    <t xml:space="preserve">L7E 1M2   </t>
  </si>
  <si>
    <t xml:space="preserve">L7E 4C8   </t>
  </si>
  <si>
    <t xml:space="preserve">L7N 3V2   </t>
  </si>
  <si>
    <t xml:space="preserve">L7S 1A8   </t>
  </si>
  <si>
    <t xml:space="preserve">M3N 2Z9   </t>
  </si>
  <si>
    <t xml:space="preserve">M3N 2V6   </t>
  </si>
  <si>
    <t xml:space="preserve">L8S 1C9   </t>
  </si>
  <si>
    <t xml:space="preserve">L8S 1G5   </t>
  </si>
  <si>
    <t xml:space="preserve">L9T 2J4   </t>
  </si>
  <si>
    <t xml:space="preserve">L9T 3K8   </t>
  </si>
  <si>
    <t xml:space="preserve">L4V 1P1   </t>
  </si>
  <si>
    <t xml:space="preserve">L4T 4J2   </t>
  </si>
  <si>
    <t xml:space="preserve">L5B 4M4   </t>
  </si>
  <si>
    <t xml:space="preserve">L5L 3R1   </t>
  </si>
  <si>
    <t xml:space="preserve">L3Y 7C1   </t>
  </si>
  <si>
    <t xml:space="preserve">M6L 3C9   </t>
  </si>
  <si>
    <t xml:space="preserve">L6K 3W6   </t>
  </si>
  <si>
    <t xml:space="preserve">L6M 1K5   </t>
  </si>
  <si>
    <t xml:space="preserve">M4S 1Y2   </t>
  </si>
  <si>
    <t xml:space="preserve">N2K 3K3   </t>
  </si>
  <si>
    <t xml:space="preserve">M9N 3M4   </t>
  </si>
  <si>
    <t xml:space="preserve">M1J 2G2   </t>
  </si>
  <si>
    <t xml:space="preserve">N9B 0A9   </t>
  </si>
  <si>
    <t xml:space="preserve">L4E 0T8   </t>
  </si>
  <si>
    <t xml:space="preserve">N1M 2R2   </t>
  </si>
  <si>
    <t xml:space="preserve">M1P 0B1   </t>
  </si>
  <si>
    <t xml:space="preserve">N3A 1R1   </t>
  </si>
  <si>
    <t xml:space="preserve">N3C 4N6   </t>
  </si>
  <si>
    <t xml:space="preserve">L1E 3B4   </t>
  </si>
  <si>
    <t xml:space="preserve">L9P 1S9   </t>
  </si>
  <si>
    <t xml:space="preserve">K1G 0Z3   </t>
  </si>
  <si>
    <t xml:space="preserve">M5A 1L5   </t>
  </si>
  <si>
    <t xml:space="preserve">M4L 3B4   </t>
  </si>
  <si>
    <t xml:space="preserve">N3T 2K7   </t>
  </si>
  <si>
    <t xml:space="preserve">L8R 1G9   </t>
  </si>
  <si>
    <t xml:space="preserve">N2G 2N3   </t>
  </si>
  <si>
    <t xml:space="preserve">L5N 6S3   </t>
  </si>
  <si>
    <t xml:space="preserve">L9T 9M1   </t>
  </si>
  <si>
    <t xml:space="preserve">L2T 3B2   </t>
  </si>
  <si>
    <t xml:space="preserve">K8V 3S7   </t>
  </si>
  <si>
    <t xml:space="preserve">K8V 6H9   </t>
  </si>
  <si>
    <t xml:space="preserve">M1W 2S1   </t>
  </si>
  <si>
    <t xml:space="preserve">M2N 6L4   </t>
  </si>
  <si>
    <t xml:space="preserve">L4T 1L2   </t>
  </si>
  <si>
    <t xml:space="preserve">M1S 2B7   </t>
  </si>
  <si>
    <t xml:space="preserve">M6J 1V2   </t>
  </si>
  <si>
    <t xml:space="preserve">L2J 2K9   </t>
  </si>
  <si>
    <t xml:space="preserve">N8X 2R5   </t>
  </si>
  <si>
    <t xml:space="preserve">L4E 1A3   </t>
  </si>
  <si>
    <t xml:space="preserve">M2M 3R7   </t>
  </si>
  <si>
    <t xml:space="preserve">L8R 1N1   </t>
  </si>
  <si>
    <t xml:space="preserve">L9T 4Z9   </t>
  </si>
  <si>
    <t xml:space="preserve">L4M 6E5   </t>
  </si>
  <si>
    <t xml:space="preserve">L5J 2B4   </t>
  </si>
  <si>
    <t xml:space="preserve">M3J 3C1   </t>
  </si>
  <si>
    <t xml:space="preserve">K1K 4S2   </t>
  </si>
  <si>
    <t xml:space="preserve">N4S 8V3   </t>
  </si>
  <si>
    <t xml:space="preserve">L9G 4V5   </t>
  </si>
  <si>
    <t xml:space="preserve">N4K 5R7   </t>
  </si>
  <si>
    <t xml:space="preserve">N6C 1L5   </t>
  </si>
  <si>
    <t xml:space="preserve">L4K 0A4   </t>
  </si>
  <si>
    <t xml:space="preserve">M1G 3S3   </t>
  </si>
  <si>
    <t xml:space="preserve">L5W 1X1   </t>
  </si>
  <si>
    <t xml:space="preserve">N8N 5C2   </t>
  </si>
  <si>
    <t xml:space="preserve">M5G 1Z5   </t>
  </si>
  <si>
    <t xml:space="preserve">N1G 2W1   </t>
  </si>
  <si>
    <t xml:space="preserve">M2N 3B3   </t>
  </si>
  <si>
    <t xml:space="preserve">N8X 3X5   </t>
  </si>
  <si>
    <t xml:space="preserve">N6B 1L6   </t>
  </si>
  <si>
    <t xml:space="preserve">M1K 2P3   </t>
  </si>
  <si>
    <t xml:space="preserve">L6R 3B4   </t>
  </si>
  <si>
    <t xml:space="preserve">M5A 3A1   </t>
  </si>
  <si>
    <t xml:space="preserve">M6H 1N5   </t>
  </si>
  <si>
    <t xml:space="preserve">K2C 3Z4   </t>
  </si>
  <si>
    <t xml:space="preserve">L5B 3X9   </t>
  </si>
  <si>
    <t xml:space="preserve">L7N 3G2   </t>
  </si>
  <si>
    <t xml:space="preserve">L3R 6H9   </t>
  </si>
  <si>
    <t xml:space="preserve">L3R 0C6   </t>
  </si>
  <si>
    <t xml:space="preserve">M1R 1V8   </t>
  </si>
  <si>
    <t xml:space="preserve">L3X 1X4   </t>
  </si>
  <si>
    <t xml:space="preserve">M6H 3Z2   </t>
  </si>
  <si>
    <t xml:space="preserve">M3J 3A4   </t>
  </si>
  <si>
    <t xml:space="preserve">N3T 2G6   </t>
  </si>
  <si>
    <t xml:space="preserve">N2J 2Y7   </t>
  </si>
  <si>
    <t xml:space="preserve">N1G 4W3   </t>
  </si>
  <si>
    <t xml:space="preserve">M4E 1S7   </t>
  </si>
  <si>
    <t xml:space="preserve">L8V 4J6   </t>
  </si>
  <si>
    <t xml:space="preserve">L9C 2Y9   </t>
  </si>
  <si>
    <t xml:space="preserve">L6H 4G5   </t>
  </si>
  <si>
    <t xml:space="preserve">L8W 3J6   </t>
  </si>
  <si>
    <t xml:space="preserve">L6E 0N6   </t>
  </si>
  <si>
    <t xml:space="preserve">L4C 0A8   </t>
  </si>
  <si>
    <t xml:space="preserve">L6H 6K7   </t>
  </si>
  <si>
    <t xml:space="preserve">M4R 1B1   </t>
  </si>
  <si>
    <t xml:space="preserve">M5B 2A5   </t>
  </si>
  <si>
    <t xml:space="preserve">L5C 4L3   </t>
  </si>
  <si>
    <t xml:space="preserve">L7J 0A5   </t>
  </si>
  <si>
    <t xml:space="preserve">M5T 1P9   </t>
  </si>
  <si>
    <t xml:space="preserve">L4C 0K7   </t>
  </si>
  <si>
    <t xml:space="preserve">P3N 1S5   </t>
  </si>
  <si>
    <t xml:space="preserve">P3P 1J6   </t>
  </si>
  <si>
    <t xml:space="preserve">P3N 1E3   </t>
  </si>
  <si>
    <t xml:space="preserve">L2E 1Y3   </t>
  </si>
  <si>
    <t xml:space="preserve">N8S 1T6   </t>
  </si>
  <si>
    <t xml:space="preserve">M1S 0C2   </t>
  </si>
  <si>
    <t xml:space="preserve">M1T 3H8   </t>
  </si>
  <si>
    <t xml:space="preserve">L7A 3V4   </t>
  </si>
  <si>
    <t xml:space="preserve">L5K 0A1   </t>
  </si>
  <si>
    <t xml:space="preserve">K1L 6B3   </t>
  </si>
  <si>
    <t xml:space="preserve">K0B 1R0   </t>
  </si>
  <si>
    <t xml:space="preserve">L4K 5Z2   </t>
  </si>
  <si>
    <t xml:space="preserve">L6A 3Y8   </t>
  </si>
  <si>
    <t xml:space="preserve">L4K 0G3   </t>
  </si>
  <si>
    <t xml:space="preserve">L4H 3T4   </t>
  </si>
  <si>
    <t xml:space="preserve">P0V 2V0   </t>
  </si>
  <si>
    <t xml:space="preserve">L4Z 3K8   </t>
  </si>
  <si>
    <t xml:space="preserve">N2M 5N4   </t>
  </si>
  <si>
    <t xml:space="preserve">M5G 1E2   </t>
  </si>
  <si>
    <t xml:space="preserve">K9V 5G6   </t>
  </si>
  <si>
    <t xml:space="preserve">N2M 5A2   </t>
  </si>
  <si>
    <t xml:space="preserve">L2E 4B7   </t>
  </si>
  <si>
    <t xml:space="preserve">L8L 5G4   </t>
  </si>
  <si>
    <t xml:space="preserve">K1Y 2Y2   </t>
  </si>
  <si>
    <t xml:space="preserve">M4A 2V6   </t>
  </si>
  <si>
    <t xml:space="preserve">N7T 2V3   </t>
  </si>
  <si>
    <t xml:space="preserve">L4H 2Z7   </t>
  </si>
  <si>
    <t xml:space="preserve">K0M 1A0   </t>
  </si>
  <si>
    <t xml:space="preserve">L9B 2W3   </t>
  </si>
  <si>
    <t xml:space="preserve">K8N 2Z2   </t>
  </si>
  <si>
    <t xml:space="preserve">L9B 1V2   </t>
  </si>
  <si>
    <t xml:space="preserve">N0K 1M0   </t>
  </si>
  <si>
    <t xml:space="preserve">L5G 1G8   </t>
  </si>
  <si>
    <t xml:space="preserve">L9M 1M2   </t>
  </si>
  <si>
    <t xml:space="preserve">M6K 1M2   </t>
  </si>
  <si>
    <t xml:space="preserve">N6J 2L3   </t>
  </si>
  <si>
    <t xml:space="preserve">M5T 1H4   </t>
  </si>
  <si>
    <t xml:space="preserve">L8E 2K2   </t>
  </si>
  <si>
    <t xml:space="preserve">P3A 3V3   </t>
  </si>
  <si>
    <t xml:space="preserve">P3E 1B4   </t>
  </si>
  <si>
    <t xml:space="preserve">K1V 1C1   </t>
  </si>
  <si>
    <t xml:space="preserve">L7A 3P1   </t>
  </si>
  <si>
    <t xml:space="preserve">L5L 1C1   </t>
  </si>
  <si>
    <t xml:space="preserve">M4E 1S5   </t>
  </si>
  <si>
    <t xml:space="preserve">L4C 1V6   </t>
  </si>
  <si>
    <t xml:space="preserve">L6H 0X7   </t>
  </si>
  <si>
    <t xml:space="preserve">L6X 3P1   </t>
  </si>
  <si>
    <t xml:space="preserve">L6V 4A3   </t>
  </si>
  <si>
    <t xml:space="preserve">P3Y 1J1   </t>
  </si>
  <si>
    <t xml:space="preserve">L6Z 3S4   </t>
  </si>
  <si>
    <t xml:space="preserve">N8W 3S9   </t>
  </si>
  <si>
    <t xml:space="preserve">L7M 0H6   </t>
  </si>
  <si>
    <t xml:space="preserve">L7N 2E5   </t>
  </si>
  <si>
    <t xml:space="preserve">N8A 2V8   </t>
  </si>
  <si>
    <t xml:space="preserve">K7R 1H5   </t>
  </si>
  <si>
    <t xml:space="preserve">L6W 0A6   </t>
  </si>
  <si>
    <t xml:space="preserve">K1H 7X6   </t>
  </si>
  <si>
    <t xml:space="preserve">L1Z 1G1   </t>
  </si>
  <si>
    <t xml:space="preserve">L9R 0G1   </t>
  </si>
  <si>
    <t xml:space="preserve">L4G 0G2   </t>
  </si>
  <si>
    <t xml:space="preserve">L4M 5A2   </t>
  </si>
  <si>
    <t xml:space="preserve">K8N 4Z5   </t>
  </si>
  <si>
    <t xml:space="preserve">L7E 2Y3   </t>
  </si>
  <si>
    <t xml:space="preserve">L1C 3K7   </t>
  </si>
  <si>
    <t xml:space="preserve">P1L 0A1   </t>
  </si>
  <si>
    <t xml:space="preserve">L6T 5P9   </t>
  </si>
  <si>
    <t xml:space="preserve">L6X 0B3   </t>
  </si>
  <si>
    <t xml:space="preserve">L6V 4K2   </t>
  </si>
  <si>
    <t xml:space="preserve">N3R 5L7   </t>
  </si>
  <si>
    <t xml:space="preserve">K6V 3G9   </t>
  </si>
  <si>
    <t xml:space="preserve">L7M 5B4   </t>
  </si>
  <si>
    <t xml:space="preserve">L7R 0B4   </t>
  </si>
  <si>
    <t xml:space="preserve">N1R 8K5   </t>
  </si>
  <si>
    <t xml:space="preserve">K7C 0A6   </t>
  </si>
  <si>
    <t xml:space="preserve">K9A 5J7   </t>
  </si>
  <si>
    <t xml:space="preserve">L9Y 0A1   </t>
  </si>
  <si>
    <t xml:space="preserve">K6J 0B3   </t>
  </si>
  <si>
    <t xml:space="preserve">P8N 2Z4   </t>
  </si>
  <si>
    <t xml:space="preserve">L9H 0C2   </t>
  </si>
  <si>
    <t xml:space="preserve">M9C 1A7   </t>
  </si>
  <si>
    <t xml:space="preserve">N1M 2L1   </t>
  </si>
  <si>
    <t xml:space="preserve">L2A 1N7   </t>
  </si>
  <si>
    <t xml:space="preserve">P9A 2X6   </t>
  </si>
  <si>
    <t xml:space="preserve">N7A 3X8   </t>
  </si>
  <si>
    <t xml:space="preserve">N1G 5L4   </t>
  </si>
  <si>
    <t xml:space="preserve">N1H 1G8   </t>
  </si>
  <si>
    <t xml:space="preserve">L8V 4L7   </t>
  </si>
  <si>
    <t xml:space="preserve">L9C 2Z5   </t>
  </si>
  <si>
    <t xml:space="preserve">N4N 3B8   </t>
  </si>
  <si>
    <t xml:space="preserve">K6A 3S5   </t>
  </si>
  <si>
    <t xml:space="preserve">P1H 2P4   </t>
  </si>
  <si>
    <t xml:space="preserve">K2T 1B6   </t>
  </si>
  <si>
    <t xml:space="preserve">K2S 1B6   </t>
  </si>
  <si>
    <t xml:space="preserve">P5N 2X7   </t>
  </si>
  <si>
    <t xml:space="preserve">P9N 4J1   </t>
  </si>
  <si>
    <t xml:space="preserve">L4P 3E9   </t>
  </si>
  <si>
    <t xml:space="preserve">N2A 1H2   </t>
  </si>
  <si>
    <t xml:space="preserve">N2E 4E2   </t>
  </si>
  <si>
    <t xml:space="preserve">N2N 0B1   </t>
  </si>
  <si>
    <t xml:space="preserve">N2C 1X1   </t>
  </si>
  <si>
    <t xml:space="preserve">N5W 6G4   </t>
  </si>
  <si>
    <t xml:space="preserve">N6G 5B1   </t>
  </si>
  <si>
    <t xml:space="preserve">N5Y 1A8   </t>
  </si>
  <si>
    <t xml:space="preserve">N6E 1V4   </t>
  </si>
  <si>
    <t xml:space="preserve">L4T 2T8   </t>
  </si>
  <si>
    <t xml:space="preserve">L6A 4R9   </t>
  </si>
  <si>
    <t xml:space="preserve">L6B 0S1   </t>
  </si>
  <si>
    <t xml:space="preserve">L4R 0A9   </t>
  </si>
  <si>
    <t xml:space="preserve">L9T 6R1   </t>
  </si>
  <si>
    <t xml:space="preserve">L5N 8E1   </t>
  </si>
  <si>
    <t xml:space="preserve">L5L 5Z5   </t>
  </si>
  <si>
    <t xml:space="preserve">L5M 4Z5   </t>
  </si>
  <si>
    <t xml:space="preserve">L5B 2C9   </t>
  </si>
  <si>
    <t xml:space="preserve">K2B 8C1   </t>
  </si>
  <si>
    <t xml:space="preserve">K2J 4G8   </t>
  </si>
  <si>
    <t xml:space="preserve">L3Y 8S4   </t>
  </si>
  <si>
    <t xml:space="preserve">L2E 6S5   </t>
  </si>
  <si>
    <t xml:space="preserve">P1B 2H3   </t>
  </si>
  <si>
    <t xml:space="preserve">L6H 6M4   </t>
  </si>
  <si>
    <t xml:space="preserve">L9W 2E8   </t>
  </si>
  <si>
    <t xml:space="preserve">L3V 0B5   </t>
  </si>
  <si>
    <t xml:space="preserve">L1H 7K5   </t>
  </si>
  <si>
    <t xml:space="preserve">L1H 8J4   </t>
  </si>
  <si>
    <t xml:space="preserve">L1J 0B5   </t>
  </si>
  <si>
    <t xml:space="preserve">K1V 0Y5   </t>
  </si>
  <si>
    <t xml:space="preserve">K2C 3G1   </t>
  </si>
  <si>
    <t xml:space="preserve">N4K 6Y3   </t>
  </si>
  <si>
    <t xml:space="preserve">P2A 3C3   </t>
  </si>
  <si>
    <t xml:space="preserve">K8A 7R4   </t>
  </si>
  <si>
    <t xml:space="preserve">K9H 7E2   </t>
  </si>
  <si>
    <t xml:space="preserve">L1V 4H7   </t>
  </si>
  <si>
    <t xml:space="preserve">L9L 1B5   </t>
  </si>
  <si>
    <t xml:space="preserve">L4B 4V5   </t>
  </si>
  <si>
    <t xml:space="preserve">K4K 0B5   </t>
  </si>
  <si>
    <t xml:space="preserve">N7S 6M8   </t>
  </si>
  <si>
    <t xml:space="preserve">P6B 4Z9   </t>
  </si>
  <si>
    <t xml:space="preserve">M1J 2H1   </t>
  </si>
  <si>
    <t xml:space="preserve">N3Y 0A8   </t>
  </si>
  <si>
    <t xml:space="preserve">K7A 5B8   </t>
  </si>
  <si>
    <t xml:space="preserve">L2T 2K9   </t>
  </si>
  <si>
    <t xml:space="preserve">L2R 6P9   </t>
  </si>
  <si>
    <t xml:space="preserve">N5P 1G4   </t>
  </si>
  <si>
    <t xml:space="preserve">L8E 0G2   </t>
  </si>
  <si>
    <t xml:space="preserve">L4A 0K2   </t>
  </si>
  <si>
    <t xml:space="preserve">N5A 3K1   </t>
  </si>
  <si>
    <t xml:space="preserve">N7G 3H3   </t>
  </si>
  <si>
    <t xml:space="preserve">P3A 1Z2   </t>
  </si>
  <si>
    <t xml:space="preserve">P3E 5H5   </t>
  </si>
  <si>
    <t xml:space="preserve">P7E 5S2   </t>
  </si>
  <si>
    <t xml:space="preserve">P7B 1K6   </t>
  </si>
  <si>
    <t xml:space="preserve">P7B 3Z7   </t>
  </si>
  <si>
    <t xml:space="preserve">N4G 5A8   </t>
  </si>
  <si>
    <t xml:space="preserve">P4R 1N7   </t>
  </si>
  <si>
    <t xml:space="preserve">M6H 4A9   </t>
  </si>
  <si>
    <t xml:space="preserve">M4M 3G6   </t>
  </si>
  <si>
    <t xml:space="preserve">M3J 1N4   </t>
  </si>
  <si>
    <t xml:space="preserve">M6L 1A5   </t>
  </si>
  <si>
    <t xml:space="preserve">K8V 5P7   </t>
  </si>
  <si>
    <t xml:space="preserve">L9P 1Z7   </t>
  </si>
  <si>
    <t xml:space="preserve">L4K 0L4   </t>
  </si>
  <si>
    <t xml:space="preserve">L6A 1S1   </t>
  </si>
  <si>
    <t xml:space="preserve">N8A 1R9   </t>
  </si>
  <si>
    <t xml:space="preserve">L9Z 0E6   </t>
  </si>
  <si>
    <t xml:space="preserve">N2J 2J9   </t>
  </si>
  <si>
    <t xml:space="preserve">N2V 0A4   </t>
  </si>
  <si>
    <t xml:space="preserve">L3B 0A1   </t>
  </si>
  <si>
    <t xml:space="preserve">L1R 3H8   </t>
  </si>
  <si>
    <t xml:space="preserve">L4H 0R9   </t>
  </si>
  <si>
    <t xml:space="preserve">N4S 9A2   </t>
  </si>
  <si>
    <t xml:space="preserve">L3R 4M9   </t>
  </si>
  <si>
    <t xml:space="preserve">N0G 1A0   </t>
  </si>
  <si>
    <t xml:space="preserve">L1H 4G9   </t>
  </si>
  <si>
    <t xml:space="preserve">L1J 1M9   </t>
  </si>
  <si>
    <t xml:space="preserve">M1T 3K2   </t>
  </si>
  <si>
    <t xml:space="preserve">L3R 2S3   </t>
  </si>
  <si>
    <t xml:space="preserve">M1L 1P2   </t>
  </si>
  <si>
    <t xml:space="preserve">K0K 3K0   </t>
  </si>
  <si>
    <t xml:space="preserve">L9Z 0A6   </t>
  </si>
  <si>
    <t xml:space="preserve">L9Z 2G9   </t>
  </si>
  <si>
    <t xml:space="preserve">N1R 3B1   </t>
  </si>
  <si>
    <t xml:space="preserve">N3Y 1P8   </t>
  </si>
  <si>
    <t xml:space="preserve">L8B 1A8   </t>
  </si>
  <si>
    <t xml:space="preserve">N2J 4G8   </t>
  </si>
  <si>
    <t xml:space="preserve">N2K 2E1   </t>
  </si>
  <si>
    <t xml:space="preserve">K1S 1C2   </t>
  </si>
  <si>
    <t xml:space="preserve">K1Y 3B2   </t>
  </si>
  <si>
    <t xml:space="preserve">N8W 2X3   </t>
  </si>
  <si>
    <t xml:space="preserve">L5A 1W8   </t>
  </si>
  <si>
    <t xml:space="preserve">N9A 1E1   </t>
  </si>
  <si>
    <t xml:space="preserve">N2A 1C4   </t>
  </si>
  <si>
    <t xml:space="preserve">M9N 2T5   </t>
  </si>
  <si>
    <t xml:space="preserve">M4S 3C4   </t>
  </si>
  <si>
    <t xml:space="preserve">L4C 9V4   </t>
  </si>
  <si>
    <t xml:space="preserve">M6J 1X4   </t>
  </si>
  <si>
    <t xml:space="preserve">M5V 2A9   </t>
  </si>
  <si>
    <t xml:space="preserve">L3B 5E2   </t>
  </si>
  <si>
    <t xml:space="preserve">L3B 0B3   </t>
  </si>
  <si>
    <t xml:space="preserve">L3B 3E1   </t>
  </si>
  <si>
    <t xml:space="preserve">L3B 3Y3   </t>
  </si>
  <si>
    <t xml:space="preserve">M6G 1C9   </t>
  </si>
  <si>
    <t xml:space="preserve">M3J 1L5   </t>
  </si>
  <si>
    <t xml:space="preserve">M3M 3G3   </t>
  </si>
  <si>
    <t xml:space="preserve">K1Y 2Z9   </t>
  </si>
  <si>
    <t xml:space="preserve">N5R 6H9   </t>
  </si>
  <si>
    <t xml:space="preserve">L4G 1J5   </t>
  </si>
  <si>
    <t xml:space="preserve">K0K 3L0   </t>
  </si>
  <si>
    <t xml:space="preserve">P6A 3T1   </t>
  </si>
  <si>
    <t xml:space="preserve">M5S 3K6   </t>
  </si>
  <si>
    <t xml:space="preserve">L6W 0A7   </t>
  </si>
  <si>
    <t xml:space="preserve">L4L 8B7   </t>
  </si>
  <si>
    <t xml:space="preserve">M8W 3T4   </t>
  </si>
  <si>
    <t xml:space="preserve">L4G 0K1   </t>
  </si>
  <si>
    <t xml:space="preserve">L5C 4E6   </t>
  </si>
  <si>
    <t xml:space="preserve">N6K 3R5   </t>
  </si>
  <si>
    <t xml:space="preserve">L5C 4P3   </t>
  </si>
  <si>
    <t xml:space="preserve">L0B 1B0   </t>
  </si>
  <si>
    <t xml:space="preserve">M5E 1Z8   </t>
  </si>
  <si>
    <t xml:space="preserve">K0A 1L0   </t>
  </si>
  <si>
    <t xml:space="preserve">N0L 2P0   </t>
  </si>
  <si>
    <t xml:space="preserve">N5A 5T7   </t>
  </si>
  <si>
    <t xml:space="preserve">L8P 1A5   </t>
  </si>
  <si>
    <t xml:space="preserve">L8S 1A4   </t>
  </si>
  <si>
    <t xml:space="preserve">N9E 1S2   </t>
  </si>
  <si>
    <t xml:space="preserve">L8L 4S1   </t>
  </si>
  <si>
    <t xml:space="preserve">M1E 2P8   </t>
  </si>
  <si>
    <t xml:space="preserve">M1E 4X9   </t>
  </si>
  <si>
    <t xml:space="preserve">L1P 1G8   </t>
  </si>
  <si>
    <t xml:space="preserve">L3C 5A2   </t>
  </si>
  <si>
    <t xml:space="preserve">M6M 2J5   </t>
  </si>
  <si>
    <t xml:space="preserve">L7T 0A5   </t>
  </si>
  <si>
    <t xml:space="preserve">N9B 3T2   </t>
  </si>
  <si>
    <t xml:space="preserve">K2A 4H1   </t>
  </si>
  <si>
    <t xml:space="preserve">L6X 5E9   </t>
  </si>
  <si>
    <t xml:space="preserve">L8S 1C5   </t>
  </si>
  <si>
    <t xml:space="preserve">L5C 1C6   </t>
  </si>
  <si>
    <t xml:space="preserve">L8S 1A2   </t>
  </si>
  <si>
    <t xml:space="preserve">P6C 2K9   </t>
  </si>
  <si>
    <t xml:space="preserve">K8P 1B7   </t>
  </si>
  <si>
    <t xml:space="preserve">N6A 3K7   </t>
  </si>
  <si>
    <t xml:space="preserve">N2N 2A8   </t>
  </si>
  <si>
    <t xml:space="preserve">M9N 1W2   </t>
  </si>
  <si>
    <t xml:space="preserve">N1L 0B7   </t>
  </si>
  <si>
    <t xml:space="preserve">M9V 5H7   </t>
  </si>
  <si>
    <t xml:space="preserve">N1H 5J1   </t>
  </si>
  <si>
    <t xml:space="preserve">L9B 2W2   </t>
  </si>
  <si>
    <t xml:space="preserve">K9J 5Z3   </t>
  </si>
  <si>
    <t xml:space="preserve">N2L 2R5   </t>
  </si>
  <si>
    <t xml:space="preserve">N6K 1S3   </t>
  </si>
  <si>
    <t xml:space="preserve">M6M 4P5   </t>
  </si>
  <si>
    <t xml:space="preserve">M9M 2T7   </t>
  </si>
  <si>
    <t xml:space="preserve">M9M 0G4   </t>
  </si>
  <si>
    <t xml:space="preserve">M9N 1X8   </t>
  </si>
  <si>
    <t xml:space="preserve">M9N 1W8   </t>
  </si>
  <si>
    <t xml:space="preserve">L4L 8E2   </t>
  </si>
  <si>
    <t xml:space="preserve">L4H 3A5   </t>
  </si>
  <si>
    <t xml:space="preserve">M9P 2M5   </t>
  </si>
  <si>
    <t xml:space="preserve">K0G 1X0   </t>
  </si>
  <si>
    <t xml:space="preserve">M6M 1S6   </t>
  </si>
  <si>
    <t xml:space="preserve">K7P 0K6   </t>
  </si>
  <si>
    <t xml:space="preserve">M6E 2J6   </t>
  </si>
  <si>
    <t xml:space="preserve">L7N 3H8   </t>
  </si>
  <si>
    <t xml:space="preserve">N1H 7G4   </t>
  </si>
  <si>
    <t xml:space="preserve">L1N 4H5   </t>
  </si>
  <si>
    <t xml:space="preserve">L1N 8Y9   </t>
  </si>
  <si>
    <t xml:space="preserve">L1R 3E1   </t>
  </si>
  <si>
    <t xml:space="preserve">P7A 0L4   </t>
  </si>
  <si>
    <t xml:space="preserve">P7E 1J2   </t>
  </si>
  <si>
    <t xml:space="preserve">K2P 1M2   </t>
  </si>
  <si>
    <t xml:space="preserve">M4Y 1X9   </t>
  </si>
  <si>
    <t xml:space="preserve">K2B 7Z5   </t>
  </si>
  <si>
    <t xml:space="preserve">M6N 4B3   </t>
  </si>
  <si>
    <t xml:space="preserve">M6N 1J1   </t>
  </si>
  <si>
    <t xml:space="preserve">K0J 2M0   </t>
  </si>
  <si>
    <t xml:space="preserve">L8S 1H6   </t>
  </si>
  <si>
    <t xml:space="preserve">K1S 3W2   </t>
  </si>
  <si>
    <t xml:space="preserve">L5B 1J2   </t>
  </si>
  <si>
    <t xml:space="preserve">K6J 1G5   </t>
  </si>
  <si>
    <t xml:space="preserve">K1J 7R1   </t>
  </si>
  <si>
    <t xml:space="preserve">L6Y 6H4   </t>
  </si>
  <si>
    <t xml:space="preserve">K0L 3C0   </t>
  </si>
  <si>
    <t xml:space="preserve">N6C 5C8   </t>
  </si>
  <si>
    <t xml:space="preserve">N0A 1N4   </t>
  </si>
  <si>
    <t xml:space="preserve">P0K 1N0   </t>
  </si>
  <si>
    <t xml:space="preserve">N1H 1W3   </t>
  </si>
  <si>
    <t xml:space="preserve">L1B 1B9   </t>
  </si>
  <si>
    <t xml:space="preserve">M3H 1T2   </t>
  </si>
  <si>
    <t xml:space="preserve">M3K 1G7   </t>
  </si>
  <si>
    <t xml:space="preserve">P0M 1N0   </t>
  </si>
  <si>
    <t xml:space="preserve">M3K 1E7   </t>
  </si>
  <si>
    <t xml:space="preserve">N7S 5C4   </t>
  </si>
  <si>
    <t xml:space="preserve">N3R 4N3   </t>
  </si>
  <si>
    <t xml:space="preserve">L9R 1S8   </t>
  </si>
  <si>
    <t xml:space="preserve">N8W 5L7   </t>
  </si>
  <si>
    <t xml:space="preserve">N9A 3J3   </t>
  </si>
  <si>
    <t xml:space="preserve">L5N 2K5   </t>
  </si>
  <si>
    <t xml:space="preserve">L5L 2V7   </t>
  </si>
  <si>
    <t xml:space="preserve">L4A 2X5   </t>
  </si>
  <si>
    <t xml:space="preserve">L3R 1A3   </t>
  </si>
  <si>
    <t xml:space="preserve">M9W 6K5   </t>
  </si>
  <si>
    <t xml:space="preserve">L4L 5X7   </t>
  </si>
  <si>
    <t xml:space="preserve">L5K 1R8   </t>
  </si>
  <si>
    <t xml:space="preserve">M4M 1K1   </t>
  </si>
  <si>
    <t xml:space="preserve">L3R 0W7   </t>
  </si>
  <si>
    <t xml:space="preserve">M5C 1R8   </t>
  </si>
  <si>
    <t xml:space="preserve">L5C 2K1   </t>
  </si>
  <si>
    <t xml:space="preserve">N1E 1B9   </t>
  </si>
  <si>
    <t xml:space="preserve">K2G 1W2   </t>
  </si>
  <si>
    <t xml:space="preserve">M4L 1S7   </t>
  </si>
  <si>
    <t xml:space="preserve">N4S 1C2   </t>
  </si>
  <si>
    <t xml:space="preserve">L4L 0B2   </t>
  </si>
  <si>
    <t xml:space="preserve">M6M 5G3   </t>
  </si>
  <si>
    <t xml:space="preserve">M9M 2T8   </t>
  </si>
  <si>
    <t xml:space="preserve">L7N 2R4   </t>
  </si>
  <si>
    <t xml:space="preserve">N3B 1M3   </t>
  </si>
  <si>
    <t xml:space="preserve">L3T 0C6   </t>
  </si>
  <si>
    <t xml:space="preserve">N6C 4Y7   </t>
  </si>
  <si>
    <t xml:space="preserve">L9R 1V5   </t>
  </si>
  <si>
    <t xml:space="preserve">N8S 1S8   </t>
  </si>
  <si>
    <t xml:space="preserve">L6K 3Y6   </t>
  </si>
  <si>
    <t xml:space="preserve">N1E 5R3   </t>
  </si>
  <si>
    <t xml:space="preserve">N1H 4E4   </t>
  </si>
  <si>
    <t xml:space="preserve">L1T 0K3   </t>
  </si>
  <si>
    <t xml:space="preserve">N9A 6N8   </t>
  </si>
  <si>
    <t xml:space="preserve">L4J 1W1   </t>
  </si>
  <si>
    <t xml:space="preserve">M2M 3V7   </t>
  </si>
  <si>
    <t xml:space="preserve">M4P 2E7   </t>
  </si>
  <si>
    <t xml:space="preserve">M2N 5P2   </t>
  </si>
  <si>
    <t xml:space="preserve">L4E 1A6   </t>
  </si>
  <si>
    <t xml:space="preserve">M2N 5R8   </t>
  </si>
  <si>
    <t xml:space="preserve">L4C 3C9   </t>
  </si>
  <si>
    <t xml:space="preserve">L3Y 5G8   </t>
  </si>
  <si>
    <t xml:space="preserve">M3H 5Z3   </t>
  </si>
  <si>
    <t xml:space="preserve">M3N 3A1   </t>
  </si>
  <si>
    <t xml:space="preserve">L3Y 8E4   </t>
  </si>
  <si>
    <t xml:space="preserve">M3J 3A1   </t>
  </si>
  <si>
    <t xml:space="preserve">K9A 3S4   </t>
  </si>
  <si>
    <t xml:space="preserve">M3J 1N2   </t>
  </si>
  <si>
    <t xml:space="preserve">N5C 2T4   </t>
  </si>
  <si>
    <t xml:space="preserve">L7G 3G2   </t>
  </si>
  <si>
    <t xml:space="preserve">L5B 1B7   </t>
  </si>
  <si>
    <t xml:space="preserve">L5C 2S4   </t>
  </si>
  <si>
    <t xml:space="preserve">N6C 4R3   </t>
  </si>
  <si>
    <t xml:space="preserve">N5P 1C3   </t>
  </si>
  <si>
    <t xml:space="preserve">N6E 1K6   </t>
  </si>
  <si>
    <t xml:space="preserve">L9T 1N3   </t>
  </si>
  <si>
    <t xml:space="preserve">M4L 2C1   </t>
  </si>
  <si>
    <t xml:space="preserve">N2G 2M2   </t>
  </si>
  <si>
    <t xml:space="preserve">N0M 2T0   </t>
  </si>
  <si>
    <t xml:space="preserve">K9J 2V1   </t>
  </si>
  <si>
    <t xml:space="preserve">N7S 5T7   </t>
  </si>
  <si>
    <t xml:space="preserve">P4N 8R4   </t>
  </si>
  <si>
    <t xml:space="preserve">K7C 4S6   </t>
  </si>
  <si>
    <t xml:space="preserve">L3C 5W6   </t>
  </si>
  <si>
    <t xml:space="preserve">L1T 4K8   </t>
  </si>
  <si>
    <t xml:space="preserve">L9R 1H6   </t>
  </si>
  <si>
    <t xml:space="preserve">L9G 1N2   </t>
  </si>
  <si>
    <t xml:space="preserve">L4G 7Y3   </t>
  </si>
  <si>
    <t xml:space="preserve">N5H 3J1   </t>
  </si>
  <si>
    <t xml:space="preserve">L4N 8V8   </t>
  </si>
  <si>
    <t xml:space="preserve">L4M 0J7   </t>
  </si>
  <si>
    <t xml:space="preserve">K8N 1E8   </t>
  </si>
  <si>
    <t xml:space="preserve">L7E 2B4   </t>
  </si>
  <si>
    <t xml:space="preserve">L1C 5A3   </t>
  </si>
  <si>
    <t xml:space="preserve">L6R 1W4   </t>
  </si>
  <si>
    <t xml:space="preserve">L6V 1K2   </t>
  </si>
  <si>
    <t xml:space="preserve">L6Y 0B5   </t>
  </si>
  <si>
    <t xml:space="preserve">N3S 7S8   </t>
  </si>
  <si>
    <t xml:space="preserve">N3R 7V7   </t>
  </si>
  <si>
    <t xml:space="preserve">L7L 0B6   </t>
  </si>
  <si>
    <t xml:space="preserve">L7P 4M8   </t>
  </si>
  <si>
    <t xml:space="preserve">L7T 4K1   </t>
  </si>
  <si>
    <t xml:space="preserve">N3W 1K8   </t>
  </si>
  <si>
    <t xml:space="preserve">N1R 5S6   </t>
  </si>
  <si>
    <t xml:space="preserve">L9Y 3Z4   </t>
  </si>
  <si>
    <t xml:space="preserve">M9P 2M4   </t>
  </si>
  <si>
    <t xml:space="preserve">N1M 2R3   </t>
  </si>
  <si>
    <t xml:space="preserve">L7G 4A1   </t>
  </si>
  <si>
    <t xml:space="preserve">K1C 1L2   </t>
  </si>
  <si>
    <t xml:space="preserve">K1V 2G2   </t>
  </si>
  <si>
    <t xml:space="preserve">N1H 3T2   </t>
  </si>
  <si>
    <t xml:space="preserve">L8E 2P2   </t>
  </si>
  <si>
    <t xml:space="preserve">L8P 4W3   </t>
  </si>
  <si>
    <t xml:space="preserve">L8S 1E6   </t>
  </si>
  <si>
    <t xml:space="preserve">P3P 1Z3   </t>
  </si>
  <si>
    <t xml:space="preserve">N4N 1S3   </t>
  </si>
  <si>
    <t xml:space="preserve">P1H 2P7   </t>
  </si>
  <si>
    <t xml:space="preserve">P5N 2E8   </t>
  </si>
  <si>
    <t xml:space="preserve">P9N 1A1   </t>
  </si>
  <si>
    <t xml:space="preserve">P2N 3R9   </t>
  </si>
  <si>
    <t xml:space="preserve">N2N 2Y2   </t>
  </si>
  <si>
    <t xml:space="preserve">N2E 1B6   </t>
  </si>
  <si>
    <t xml:space="preserve">N2A 2Y7   </t>
  </si>
  <si>
    <t xml:space="preserve">K9V 6K2   </t>
  </si>
  <si>
    <t xml:space="preserve">P3Y 1C3   </t>
  </si>
  <si>
    <t xml:space="preserve">N6G 5B3   </t>
  </si>
  <si>
    <t xml:space="preserve">N5Y 3J8   </t>
  </si>
  <si>
    <t xml:space="preserve">N5X 4E9   </t>
  </si>
  <si>
    <t xml:space="preserve">N6E 3W6   </t>
  </si>
  <si>
    <t xml:space="preserve">N6L 1A6   </t>
  </si>
  <si>
    <t xml:space="preserve">L3P 1W2   </t>
  </si>
  <si>
    <t xml:space="preserve">L9T 0J4   </t>
  </si>
  <si>
    <t xml:space="preserve">L5L 3A2   </t>
  </si>
  <si>
    <t xml:space="preserve">L5C 1T7   </t>
  </si>
  <si>
    <t xml:space="preserve">N0G 2L2   </t>
  </si>
  <si>
    <t xml:space="preserve">K2C 0C6   </t>
  </si>
  <si>
    <t xml:space="preserve">K2E 7Z8   </t>
  </si>
  <si>
    <t xml:space="preserve">N3A 0A2   </t>
  </si>
  <si>
    <t xml:space="preserve">L3Y 4V8   </t>
  </si>
  <si>
    <t xml:space="preserve">L2E 7K5   </t>
  </si>
  <si>
    <t xml:space="preserve">P1B 9T2   </t>
  </si>
  <si>
    <t xml:space="preserve">M4N 2N5   </t>
  </si>
  <si>
    <t xml:space="preserve">L6M 4M2   </t>
  </si>
  <si>
    <t xml:space="preserve">L6K 1E7   </t>
  </si>
  <si>
    <t xml:space="preserve">L9W 3W8   </t>
  </si>
  <si>
    <t xml:space="preserve">L3V 6J3   </t>
  </si>
  <si>
    <t xml:space="preserve">L1J 1Z4   </t>
  </si>
  <si>
    <t xml:space="preserve">K1V 1J5   </t>
  </si>
  <si>
    <t xml:space="preserve">K2P 1X8   </t>
  </si>
  <si>
    <t xml:space="preserve">K2J 4H9   </t>
  </si>
  <si>
    <t xml:space="preserve">K4A 5E6   </t>
  </si>
  <si>
    <t xml:space="preserve">K2E 5P2   </t>
  </si>
  <si>
    <t xml:space="preserve">K1N 5Y6   </t>
  </si>
  <si>
    <t xml:space="preserve">N4K 1Z3   </t>
  </si>
  <si>
    <t xml:space="preserve">K9J 0B6   </t>
  </si>
  <si>
    <t xml:space="preserve">K9J 3G8   </t>
  </si>
  <si>
    <t xml:space="preserve">K9L 0B2   </t>
  </si>
  <si>
    <t xml:space="preserve">L1V 1V9   </t>
  </si>
  <si>
    <t xml:space="preserve">L5H 1G3   </t>
  </si>
  <si>
    <t xml:space="preserve">L1A 3V7   </t>
  </si>
  <si>
    <t xml:space="preserve">L4B 4R2   </t>
  </si>
  <si>
    <t xml:space="preserve">P6B 4Y5   </t>
  </si>
  <si>
    <t xml:space="preserve">M1P 0A3   </t>
  </si>
  <si>
    <t xml:space="preserve">M1L 2L1   </t>
  </si>
  <si>
    <t xml:space="preserve">L9V 3J4   </t>
  </si>
  <si>
    <t xml:space="preserve">N3Y 4M5   </t>
  </si>
  <si>
    <t xml:space="preserve">K7A 5K6   </t>
  </si>
  <si>
    <t xml:space="preserve">L2N 2G1   </t>
  </si>
  <si>
    <t xml:space="preserve">L2S 4A2   </t>
  </si>
  <si>
    <t xml:space="preserve">N4X 1B1   </t>
  </si>
  <si>
    <t xml:space="preserve">K2S 2E5   </t>
  </si>
  <si>
    <t xml:space="preserve">L8G 4H3   </t>
  </si>
  <si>
    <t xml:space="preserve">N5A 7Y2   </t>
  </si>
  <si>
    <t xml:space="preserve">N7G 3C1   </t>
  </si>
  <si>
    <t xml:space="preserve">P2B 2S6   </t>
  </si>
  <si>
    <t xml:space="preserve">P3A 5H7   </t>
  </si>
  <si>
    <t xml:space="preserve">P7B 6L9   </t>
  </si>
  <si>
    <t xml:space="preserve">M6G 4B1   </t>
  </si>
  <si>
    <t xml:space="preserve">M3J 3N4   </t>
  </si>
  <si>
    <t xml:space="preserve">M6A 3B4   </t>
  </si>
  <si>
    <t xml:space="preserve">M5V 2B7   </t>
  </si>
  <si>
    <t xml:space="preserve">K8V 1M1   </t>
  </si>
  <si>
    <t xml:space="preserve">L0R 2H6   </t>
  </si>
  <si>
    <t xml:space="preserve">N2L 6L2   </t>
  </si>
  <si>
    <t xml:space="preserve">N2T 1H4   </t>
  </si>
  <si>
    <t xml:space="preserve">N2J 4H7   </t>
  </si>
  <si>
    <t xml:space="preserve">L4L 1A7   </t>
  </si>
  <si>
    <t xml:space="preserve">N4S 1H2   </t>
  </si>
  <si>
    <t xml:space="preserve">K2H 5Y9   </t>
  </si>
  <si>
    <t xml:space="preserve">P3C 4N8   </t>
  </si>
  <si>
    <t xml:space="preserve">P1L 1B9   </t>
  </si>
  <si>
    <t xml:space="preserve">N1L 0G6   </t>
  </si>
  <si>
    <t xml:space="preserve">P3E 3C6   </t>
  </si>
  <si>
    <t xml:space="preserve">L3R 1M5   </t>
  </si>
  <si>
    <t xml:space="preserve">L4G 7Z9   </t>
  </si>
  <si>
    <t xml:space="preserve">K2S 1A3   </t>
  </si>
  <si>
    <t xml:space="preserve">L9T 5S4   </t>
  </si>
  <si>
    <t xml:space="preserve">L9A 2H6   </t>
  </si>
  <si>
    <t xml:space="preserve">L3R 0B5   </t>
  </si>
  <si>
    <t xml:space="preserve">L1K 1B7   </t>
  </si>
  <si>
    <t xml:space="preserve">L7J 1P6   </t>
  </si>
  <si>
    <t xml:space="preserve">L1T 0J9   </t>
  </si>
  <si>
    <t xml:space="preserve">L1T 1P5   </t>
  </si>
  <si>
    <t xml:space="preserve">L1T 0K9   </t>
  </si>
  <si>
    <t xml:space="preserve">L9R 1L5   </t>
  </si>
  <si>
    <t xml:space="preserve">K7S 1N6   </t>
  </si>
  <si>
    <t xml:space="preserve">L4G 1N1   </t>
  </si>
  <si>
    <t xml:space="preserve">L4G 1N9   </t>
  </si>
  <si>
    <t xml:space="preserve">L4N 7T9   </t>
  </si>
  <si>
    <t xml:space="preserve">L4M 4Z8   </t>
  </si>
  <si>
    <t xml:space="preserve">L4N 4E7   </t>
  </si>
  <si>
    <t xml:space="preserve">L4N 0G5   </t>
  </si>
  <si>
    <t xml:space="preserve">L4M 5L1   </t>
  </si>
  <si>
    <t xml:space="preserve">L4N 9J7   </t>
  </si>
  <si>
    <t xml:space="preserve">L4N 9G4   </t>
  </si>
  <si>
    <t xml:space="preserve">L4N 1L7   </t>
  </si>
  <si>
    <t xml:space="preserve">L0R 1B4   </t>
  </si>
  <si>
    <t xml:space="preserve">K8N 1E7   </t>
  </si>
  <si>
    <t xml:space="preserve">K8P 3E1   </t>
  </si>
  <si>
    <t xml:space="preserve">K8P 5E2   </t>
  </si>
  <si>
    <t xml:space="preserve">L7E 2X7   </t>
  </si>
  <si>
    <t xml:space="preserve">L1C 4V4   </t>
  </si>
  <si>
    <t xml:space="preserve">L1C 0H4   </t>
  </si>
  <si>
    <t xml:space="preserve">P1L 2E1   </t>
  </si>
  <si>
    <t xml:space="preserve">L3Z 1R7   </t>
  </si>
  <si>
    <t xml:space="preserve">L7A 2X6   </t>
  </si>
  <si>
    <t xml:space="preserve">L7A 0N5   </t>
  </si>
  <si>
    <t xml:space="preserve">L6Y 5A7   </t>
  </si>
  <si>
    <t xml:space="preserve">L6R 0E1   </t>
  </si>
  <si>
    <t xml:space="preserve">L6T 1H3   </t>
  </si>
  <si>
    <t xml:space="preserve">L6R 3P4   </t>
  </si>
  <si>
    <t xml:space="preserve">L6Y 0R5   </t>
  </si>
  <si>
    <t xml:space="preserve">L6R 2S5   </t>
  </si>
  <si>
    <t xml:space="preserve">L6Z 1Y4   </t>
  </si>
  <si>
    <t xml:space="preserve">L6Z 4P7   </t>
  </si>
  <si>
    <t xml:space="preserve">L6W 3C9   </t>
  </si>
  <si>
    <t xml:space="preserve">L6S 3Y5   </t>
  </si>
  <si>
    <t xml:space="preserve">L6W 2E1   </t>
  </si>
  <si>
    <t xml:space="preserve">L6S 3L7   </t>
  </si>
  <si>
    <t xml:space="preserve">N3R 7R9   </t>
  </si>
  <si>
    <t xml:space="preserve">N3R 3T6   </t>
  </si>
  <si>
    <t xml:space="preserve">N3R 6B8   </t>
  </si>
  <si>
    <t xml:space="preserve">N3R 7E3   </t>
  </si>
  <si>
    <t xml:space="preserve">N3S 7N4   </t>
  </si>
  <si>
    <t xml:space="preserve">K6V 3R3   </t>
  </si>
  <si>
    <t xml:space="preserve">L1M 2J7   </t>
  </si>
  <si>
    <t xml:space="preserve">L7M 0V7   </t>
  </si>
  <si>
    <t xml:space="preserve">L7P 0A1   </t>
  </si>
  <si>
    <t xml:space="preserve">L7R 3N2   </t>
  </si>
  <si>
    <t xml:space="preserve">L7M 3Z5   </t>
  </si>
  <si>
    <t xml:space="preserve">L7L 1C8   </t>
  </si>
  <si>
    <t xml:space="preserve">L7S 2J8   </t>
  </si>
  <si>
    <t xml:space="preserve">L7L 2X8   </t>
  </si>
  <si>
    <t xml:space="preserve">L7T 2E2   </t>
  </si>
  <si>
    <t xml:space="preserve">L7R 1K3   </t>
  </si>
  <si>
    <t xml:space="preserve">L7M 4C6   </t>
  </si>
  <si>
    <t xml:space="preserve">L7M 0W3   </t>
  </si>
  <si>
    <t xml:space="preserve">N1S 1W4   </t>
  </si>
  <si>
    <t xml:space="preserve">N1R 5T8   </t>
  </si>
  <si>
    <t xml:space="preserve">N1R 8R3   </t>
  </si>
  <si>
    <t xml:space="preserve">N1R 6J2   </t>
  </si>
  <si>
    <t xml:space="preserve">N3C 1Z3   </t>
  </si>
  <si>
    <t xml:space="preserve">N1R 3B8   </t>
  </si>
  <si>
    <t xml:space="preserve">K7C 1J3   </t>
  </si>
  <si>
    <t xml:space="preserve">N7L 1C5   </t>
  </si>
  <si>
    <t xml:space="preserve">N7M 2J2   </t>
  </si>
  <si>
    <t xml:space="preserve">K9A 3K2   </t>
  </si>
  <si>
    <t xml:space="preserve">L9Y 1A5   </t>
  </si>
  <si>
    <t xml:space="preserve">L4K 0C6   </t>
  </si>
  <si>
    <t xml:space="preserve">K6H 2B8   </t>
  </si>
  <si>
    <t xml:space="preserve">K6J 4P8   </t>
  </si>
  <si>
    <t xml:space="preserve">K6H 6M2   </t>
  </si>
  <si>
    <t xml:space="preserve">L1E 2J5   </t>
  </si>
  <si>
    <t xml:space="preserve">M3C 1T2   </t>
  </si>
  <si>
    <t xml:space="preserve">M3A 2J8   </t>
  </si>
  <si>
    <t xml:space="preserve">N0L 1G5   </t>
  </si>
  <si>
    <t xml:space="preserve">M3N 2K1   </t>
  </si>
  <si>
    <t xml:space="preserve">M3H 2S1   </t>
  </si>
  <si>
    <t xml:space="preserve">P8N 1E6   </t>
  </si>
  <si>
    <t xml:space="preserve">L9H 1V3   </t>
  </si>
  <si>
    <t xml:space="preserve">L9H 4H4   </t>
  </si>
  <si>
    <t xml:space="preserve">L9N 0A2   </t>
  </si>
  <si>
    <t xml:space="preserve">P5A 1Y5   </t>
  </si>
  <si>
    <t xml:space="preserve">N3B 1Z4   </t>
  </si>
  <si>
    <t xml:space="preserve">M9R 2Y8   </t>
  </si>
  <si>
    <t xml:space="preserve">M9B 6H6   </t>
  </si>
  <si>
    <t xml:space="preserve">M9C 1B8   </t>
  </si>
  <si>
    <t xml:space="preserve">L2A 1N1   </t>
  </si>
  <si>
    <t xml:space="preserve">P9A 1H1   </t>
  </si>
  <si>
    <t xml:space="preserve">K7G 1H4   </t>
  </si>
  <si>
    <t xml:space="preserve">L7G 6E8   </t>
  </si>
  <si>
    <t xml:space="preserve">K1J 8M6   </t>
  </si>
  <si>
    <t xml:space="preserve">K1B 4Z5   </t>
  </si>
  <si>
    <t xml:space="preserve">K1J 7N9   </t>
  </si>
  <si>
    <t xml:space="preserve">P1P 1J8   </t>
  </si>
  <si>
    <t xml:space="preserve">L3M 1P1   </t>
  </si>
  <si>
    <t xml:space="preserve">L3M 3S2   </t>
  </si>
  <si>
    <t xml:space="preserve">N1L 0A6   </t>
  </si>
  <si>
    <t xml:space="preserve">N1E 2N1   </t>
  </si>
  <si>
    <t xml:space="preserve">N1G 3P4   </t>
  </si>
  <si>
    <t xml:space="preserve">N1H 7B4   </t>
  </si>
  <si>
    <t xml:space="preserve">N1G 2X6   </t>
  </si>
  <si>
    <t xml:space="preserve">L8S 1C6   </t>
  </si>
  <si>
    <t xml:space="preserve">L8K 1W1   </t>
  </si>
  <si>
    <t xml:space="preserve">L8P 1C2   </t>
  </si>
  <si>
    <t xml:space="preserve">L8M 1L2   </t>
  </si>
  <si>
    <t xml:space="preserve">L8T 2R8   </t>
  </si>
  <si>
    <t xml:space="preserve">L8S 1K9   </t>
  </si>
  <si>
    <t xml:space="preserve">L8H 2V4   </t>
  </si>
  <si>
    <t xml:space="preserve">L8L 0A9   </t>
  </si>
  <si>
    <t xml:space="preserve">L9A 1C4   </t>
  </si>
  <si>
    <t xml:space="preserve">L8T 1R1   </t>
  </si>
  <si>
    <t xml:space="preserve">L9C 4L7   </t>
  </si>
  <si>
    <t xml:space="preserve">L8K 6N5   </t>
  </si>
  <si>
    <t xml:space="preserve">L9C 6C2   </t>
  </si>
  <si>
    <t xml:space="preserve">L8P 2G8   </t>
  </si>
  <si>
    <t xml:space="preserve">L9A 4X5   </t>
  </si>
  <si>
    <t xml:space="preserve">L8P 4S1   </t>
  </si>
  <si>
    <t xml:space="preserve">L9C 5R8   </t>
  </si>
  <si>
    <t xml:space="preserve">L9B 0H7   </t>
  </si>
  <si>
    <t xml:space="preserve">L8W 1C4   </t>
  </si>
  <si>
    <t xml:space="preserve">P3P 1B9   </t>
  </si>
  <si>
    <t xml:space="preserve">N4N 1S4   </t>
  </si>
  <si>
    <t xml:space="preserve">K6A 2Y3   </t>
  </si>
  <si>
    <t xml:space="preserve">P1H 1G4   </t>
  </si>
  <si>
    <t xml:space="preserve">N5C 4B1   </t>
  </si>
  <si>
    <t xml:space="preserve">L9S 4B2   </t>
  </si>
  <si>
    <t xml:space="preserve">M9A 3L8   </t>
  </si>
  <si>
    <t xml:space="preserve">K2M 2G9   </t>
  </si>
  <si>
    <t xml:space="preserve">K2L 4B2   </t>
  </si>
  <si>
    <t xml:space="preserve">K2T 1H7   </t>
  </si>
  <si>
    <t xml:space="preserve">P5N 2E9   </t>
  </si>
  <si>
    <t xml:space="preserve">P9N 1T4   </t>
  </si>
  <si>
    <t xml:space="preserve">L4P 2C7   </t>
  </si>
  <si>
    <t xml:space="preserve">N2Z 2G1   </t>
  </si>
  <si>
    <t xml:space="preserve">L7B 1L5   </t>
  </si>
  <si>
    <t xml:space="preserve">N2A 3Z3   </t>
  </si>
  <si>
    <t xml:space="preserve">N2C 1X3   </t>
  </si>
  <si>
    <t xml:space="preserve">N2E 2M2   </t>
  </si>
  <si>
    <t xml:space="preserve">N2M 5K2   </t>
  </si>
  <si>
    <t xml:space="preserve">N2G 1B6   </t>
  </si>
  <si>
    <t xml:space="preserve">N2P 2A3   </t>
  </si>
  <si>
    <t xml:space="preserve">N2A 1C2   </t>
  </si>
  <si>
    <t xml:space="preserve">K9V 2Z7   </t>
  </si>
  <si>
    <t xml:space="preserve">N4W 1K9   </t>
  </si>
  <si>
    <t xml:space="preserve">N5Y 2N5   </t>
  </si>
  <si>
    <t xml:space="preserve">N5Z 4L9   </t>
  </si>
  <si>
    <t xml:space="preserve">N6J 1Y6   </t>
  </si>
  <si>
    <t xml:space="preserve">N6C 2T9   </t>
  </si>
  <si>
    <t xml:space="preserve">N5Y 2L7   </t>
  </si>
  <si>
    <t xml:space="preserve">N6E 4A4   </t>
  </si>
  <si>
    <t xml:space="preserve">N6H 1S6   </t>
  </si>
  <si>
    <t xml:space="preserve">N5W 5E1   </t>
  </si>
  <si>
    <t xml:space="preserve">N6P 0B3   </t>
  </si>
  <si>
    <t xml:space="preserve">N5W 3C6   </t>
  </si>
  <si>
    <t xml:space="preserve">N5Z 1S4   </t>
  </si>
  <si>
    <t xml:space="preserve">N5V 1R9   </t>
  </si>
  <si>
    <t xml:space="preserve">N6G 3Y9   </t>
  </si>
  <si>
    <t xml:space="preserve">N6H 2N2   </t>
  </si>
  <si>
    <t xml:space="preserve">N6A 6E2   </t>
  </si>
  <si>
    <t xml:space="preserve">N6G 2V9   </t>
  </si>
  <si>
    <t xml:space="preserve">N6E 1A2   </t>
  </si>
  <si>
    <t xml:space="preserve">N6J 2M8   </t>
  </si>
  <si>
    <t xml:space="preserve">K4M 1B2   </t>
  </si>
  <si>
    <t xml:space="preserve">L6A 3Y7   </t>
  </si>
  <si>
    <t xml:space="preserve">L6A 4K5   </t>
  </si>
  <si>
    <t xml:space="preserve">L3R 6E4   </t>
  </si>
  <si>
    <t xml:space="preserve">L3R 5W7   </t>
  </si>
  <si>
    <t xml:space="preserve">L3P 1A8   </t>
  </si>
  <si>
    <t xml:space="preserve">L3P 3B4   </t>
  </si>
  <si>
    <t xml:space="preserve">L6E 0H8   </t>
  </si>
  <si>
    <t xml:space="preserve">L6C 1Y9   </t>
  </si>
  <si>
    <t xml:space="preserve">L6C 0G6   </t>
  </si>
  <si>
    <t xml:space="preserve">L3S 3K5   </t>
  </si>
  <si>
    <t xml:space="preserve">L9T 7H5   </t>
  </si>
  <si>
    <t xml:space="preserve">L9T 1P1   </t>
  </si>
  <si>
    <t xml:space="preserve">L9T 1R3   </t>
  </si>
  <si>
    <t xml:space="preserve">L5B 0H2   </t>
  </si>
  <si>
    <t xml:space="preserve">L5H 1G9   </t>
  </si>
  <si>
    <t xml:space="preserve">L4Z 3X7   </t>
  </si>
  <si>
    <t xml:space="preserve">L4Y 2X3   </t>
  </si>
  <si>
    <t xml:space="preserve">L4Y 2N6   </t>
  </si>
  <si>
    <t xml:space="preserve">L4Y 1A6   </t>
  </si>
  <si>
    <t xml:space="preserve">L5N 8A2   </t>
  </si>
  <si>
    <t xml:space="preserve">L5R 4A3   </t>
  </si>
  <si>
    <t xml:space="preserve">L5B 4L2   </t>
  </si>
  <si>
    <t xml:space="preserve">L5M 4N4   </t>
  </si>
  <si>
    <t xml:space="preserve">L5V 2P3   </t>
  </si>
  <si>
    <t xml:space="preserve">L5L 3R4   </t>
  </si>
  <si>
    <t xml:space="preserve">L5N 3M4   </t>
  </si>
  <si>
    <t xml:space="preserve">L4T 2T9   </t>
  </si>
  <si>
    <t xml:space="preserve">L5B 4M6   </t>
  </si>
  <si>
    <t xml:space="preserve">L5A 3W9   </t>
  </si>
  <si>
    <t xml:space="preserve">L5W 1W7   </t>
  </si>
  <si>
    <t xml:space="preserve">L5N 2W7   </t>
  </si>
  <si>
    <t xml:space="preserve">L5M 1K8   </t>
  </si>
  <si>
    <t xml:space="preserve">L4W 3Z3   </t>
  </si>
  <si>
    <t xml:space="preserve">L4W 1V5   </t>
  </si>
  <si>
    <t xml:space="preserve">L5M 5S5   </t>
  </si>
  <si>
    <t xml:space="preserve">L5L 2W1   </t>
  </si>
  <si>
    <t xml:space="preserve">K2J 5N1   </t>
  </si>
  <si>
    <t xml:space="preserve">K2J 5M4   </t>
  </si>
  <si>
    <t xml:space="preserve">K2H 5V6   </t>
  </si>
  <si>
    <t xml:space="preserve">K2G 4A1   </t>
  </si>
  <si>
    <t xml:space="preserve">L1B 1H3   </t>
  </si>
  <si>
    <t xml:space="preserve">L3X 1V6   </t>
  </si>
  <si>
    <t xml:space="preserve">L3Y 4Z1   </t>
  </si>
  <si>
    <t xml:space="preserve">L3Y 2M7   </t>
  </si>
  <si>
    <t xml:space="preserve">L3X 2G2   </t>
  </si>
  <si>
    <t xml:space="preserve">L2G 1V1   </t>
  </si>
  <si>
    <t xml:space="preserve">L2H 1K7   </t>
  </si>
  <si>
    <t xml:space="preserve">L2J 2K8   </t>
  </si>
  <si>
    <t xml:space="preserve">L2E 4E4   </t>
  </si>
  <si>
    <t xml:space="preserve">P1B 4E1   </t>
  </si>
  <si>
    <t xml:space="preserve">P1B 0A7   </t>
  </si>
  <si>
    <t xml:space="preserve">P1A 2C2   </t>
  </si>
  <si>
    <t xml:space="preserve">M3H 5Y4   </t>
  </si>
  <si>
    <t xml:space="preserve">M2K 1E6   </t>
  </si>
  <si>
    <t xml:space="preserve">M2J 2K8   </t>
  </si>
  <si>
    <t xml:space="preserve">M2H 1J8   </t>
  </si>
  <si>
    <t xml:space="preserve">M2M 3Y7   </t>
  </si>
  <si>
    <t xml:space="preserve">M3A 1Z5   </t>
  </si>
  <si>
    <t xml:space="preserve">L6L 5G8   </t>
  </si>
  <si>
    <t xml:space="preserve">L6L 1H2   </t>
  </si>
  <si>
    <t xml:space="preserve">L6H 3H6   </t>
  </si>
  <si>
    <t xml:space="preserve">L6K 3C7   </t>
  </si>
  <si>
    <t xml:space="preserve">L6J 7Z5   </t>
  </si>
  <si>
    <t xml:space="preserve">L6H 0E9   </t>
  </si>
  <si>
    <t xml:space="preserve">L6M 5A9   </t>
  </si>
  <si>
    <t xml:space="preserve">L6H 4L3   </t>
  </si>
  <si>
    <t xml:space="preserve">L9W 1J6   </t>
  </si>
  <si>
    <t xml:space="preserve">L9W 0A4   </t>
  </si>
  <si>
    <t xml:space="preserve">L9W 3T7   </t>
  </si>
  <si>
    <t xml:space="preserve">L3V 1W7   </t>
  </si>
  <si>
    <t xml:space="preserve">L3V 6C7   </t>
  </si>
  <si>
    <t xml:space="preserve">K1E 3P6   </t>
  </si>
  <si>
    <t xml:space="preserve">K4A 3W6   </t>
  </si>
  <si>
    <t xml:space="preserve">K1C 2R1   </t>
  </si>
  <si>
    <t xml:space="preserve">K1C 1G7   </t>
  </si>
  <si>
    <t xml:space="preserve">L1J 2K5   </t>
  </si>
  <si>
    <t xml:space="preserve">L1J 6P4   </t>
  </si>
  <si>
    <t xml:space="preserve">L1G 7T4   </t>
  </si>
  <si>
    <t xml:space="preserve">L1J 3H1   </t>
  </si>
  <si>
    <t xml:space="preserve">L1J 0A1   </t>
  </si>
  <si>
    <t xml:space="preserve">K1S 3X3   </t>
  </si>
  <si>
    <t xml:space="preserve">K2B 6S1   </t>
  </si>
  <si>
    <t xml:space="preserve">K1H 7Z5   </t>
  </si>
  <si>
    <t xml:space="preserve">K2P 1W6   </t>
  </si>
  <si>
    <t xml:space="preserve">K2A 4C4   </t>
  </si>
  <si>
    <t xml:space="preserve">K1T 0K8   </t>
  </si>
  <si>
    <t xml:space="preserve">K1N 9J7   </t>
  </si>
  <si>
    <t xml:space="preserve">K1K 0V1   </t>
  </si>
  <si>
    <t xml:space="preserve">K1S 3V2   </t>
  </si>
  <si>
    <t xml:space="preserve">K1K 4L3   </t>
  </si>
  <si>
    <t xml:space="preserve">K1G 0E9   </t>
  </si>
  <si>
    <t xml:space="preserve">K2B 7K2   </t>
  </si>
  <si>
    <t xml:space="preserve">K2A 1H1   </t>
  </si>
  <si>
    <t xml:space="preserve">K2C 3R2   </t>
  </si>
  <si>
    <t xml:space="preserve">K1V 9S1   </t>
  </si>
  <si>
    <t xml:space="preserve">K1W 1K9   </t>
  </si>
  <si>
    <t xml:space="preserve">K2E 5N9   </t>
  </si>
  <si>
    <t xml:space="preserve">K4A 4W9   </t>
  </si>
  <si>
    <t xml:space="preserve">K2H 8X3   </t>
  </si>
  <si>
    <t xml:space="preserve">K1K 3B8   </t>
  </si>
  <si>
    <t xml:space="preserve">K1V 1A4   </t>
  </si>
  <si>
    <t xml:space="preserve">K1V 2M5   </t>
  </si>
  <si>
    <t xml:space="preserve">K1Z 7L3   </t>
  </si>
  <si>
    <t xml:space="preserve">K1P 1A5   </t>
  </si>
  <si>
    <t xml:space="preserve">N4K 3P9   </t>
  </si>
  <si>
    <t xml:space="preserve">N4K 1Z4   </t>
  </si>
  <si>
    <t xml:space="preserve">P2A 2L7   </t>
  </si>
  <si>
    <t xml:space="preserve">K8A 3M3   </t>
  </si>
  <si>
    <t xml:space="preserve">L9M 1M3   </t>
  </si>
  <si>
    <t xml:space="preserve">K7H 3A6   </t>
  </si>
  <si>
    <t xml:space="preserve">K8H 0B1   </t>
  </si>
  <si>
    <t xml:space="preserve">K9K 0C9   </t>
  </si>
  <si>
    <t xml:space="preserve">K9J 1Z2   </t>
  </si>
  <si>
    <t xml:space="preserve">K9H 7E3   </t>
  </si>
  <si>
    <t xml:space="preserve">L1V 3N7   </t>
  </si>
  <si>
    <t xml:space="preserve">L1V 1B8   </t>
  </si>
  <si>
    <t xml:space="preserve">L3K 3G2   </t>
  </si>
  <si>
    <t xml:space="preserve">N0H 2C3   </t>
  </si>
  <si>
    <t xml:space="preserve">L1A 3Y9   </t>
  </si>
  <si>
    <t xml:space="preserve">L9L 1J3   </t>
  </si>
  <si>
    <t xml:space="preserve">L4C 3C8   </t>
  </si>
  <si>
    <t xml:space="preserve">L4S 0A6   </t>
  </si>
  <si>
    <t xml:space="preserve">L4E 2T2   </t>
  </si>
  <si>
    <t xml:space="preserve">L4C 6Z1   </t>
  </si>
  <si>
    <t xml:space="preserve">L4C 9X4   </t>
  </si>
  <si>
    <t xml:space="preserve">L4C 1V7   </t>
  </si>
  <si>
    <t xml:space="preserve">L4C 5G2   </t>
  </si>
  <si>
    <t xml:space="preserve">L4E 0K6   </t>
  </si>
  <si>
    <t xml:space="preserve">N7T 5P3   </t>
  </si>
  <si>
    <t xml:space="preserve">N7T 3W4   </t>
  </si>
  <si>
    <t xml:space="preserve">N7S 6M7   </t>
  </si>
  <si>
    <t xml:space="preserve">N7T 3C5   </t>
  </si>
  <si>
    <t xml:space="preserve">P6C 2J7   </t>
  </si>
  <si>
    <t xml:space="preserve">M1N 1V1   </t>
  </si>
  <si>
    <t xml:space="preserve">M1T 1V7   </t>
  </si>
  <si>
    <t xml:space="preserve">M1K 2P7   </t>
  </si>
  <si>
    <t xml:space="preserve">M1E 5E9   </t>
  </si>
  <si>
    <t xml:space="preserve">M1W 2S8   </t>
  </si>
  <si>
    <t xml:space="preserve">M1J 1K2   </t>
  </si>
  <si>
    <t xml:space="preserve">M1L 2K1   </t>
  </si>
  <si>
    <t xml:space="preserve">N3Y 3P7   </t>
  </si>
  <si>
    <t xml:space="preserve">K7A 2B5   </t>
  </si>
  <si>
    <t xml:space="preserve">L2M 7S5   </t>
  </si>
  <si>
    <t xml:space="preserve">L2M 3J7   </t>
  </si>
  <si>
    <t xml:space="preserve">L2P 1N6   </t>
  </si>
  <si>
    <t xml:space="preserve">L2R 1R5   </t>
  </si>
  <si>
    <t xml:space="preserve">L2N 2T6   </t>
  </si>
  <si>
    <t xml:space="preserve">L2N 7H8   </t>
  </si>
  <si>
    <t xml:space="preserve">L2S 1X8   </t>
  </si>
  <si>
    <t xml:space="preserve">L2M 3W2   </t>
  </si>
  <si>
    <t xml:space="preserve">N5P 1Y8   </t>
  </si>
  <si>
    <t xml:space="preserve">N5P 1B9   </t>
  </si>
  <si>
    <t xml:space="preserve">K2S 0P6   </t>
  </si>
  <si>
    <t xml:space="preserve">L8G 1E7   </t>
  </si>
  <si>
    <t xml:space="preserve">L8G 1J7   </t>
  </si>
  <si>
    <t xml:space="preserve">L8J 3Z6   </t>
  </si>
  <si>
    <t xml:space="preserve">L4A 7W6   </t>
  </si>
  <si>
    <t xml:space="preserve">L4A 8A9   </t>
  </si>
  <si>
    <t xml:space="preserve">N5A 3H3   </t>
  </si>
  <si>
    <t xml:space="preserve">N7G 1Y7   </t>
  </si>
  <si>
    <t xml:space="preserve">P3C 1T2   </t>
  </si>
  <si>
    <t xml:space="preserve">P3E 4M8   </t>
  </si>
  <si>
    <t xml:space="preserve">P3E 1H5   </t>
  </si>
  <si>
    <t xml:space="preserve">L4J 0B8   </t>
  </si>
  <si>
    <t xml:space="preserve">L4J 6W8   </t>
  </si>
  <si>
    <t xml:space="preserve">L3T 3C3   </t>
  </si>
  <si>
    <t xml:space="preserve">L3T 4X1   </t>
  </si>
  <si>
    <t xml:space="preserve">P7B 5K5   </t>
  </si>
  <si>
    <t xml:space="preserve">P7B 3Y2   </t>
  </si>
  <si>
    <t xml:space="preserve">P7A 1L3   </t>
  </si>
  <si>
    <t xml:space="preserve">P7E 5M8   </t>
  </si>
  <si>
    <t xml:space="preserve">P7C 4P7   </t>
  </si>
  <si>
    <t xml:space="preserve">P7E 5R7   </t>
  </si>
  <si>
    <t xml:space="preserve">N4G 5A7   </t>
  </si>
  <si>
    <t xml:space="preserve">P4N 2R8   </t>
  </si>
  <si>
    <t xml:space="preserve">P4N 8S6   </t>
  </si>
  <si>
    <t xml:space="preserve">M6H 2B2   </t>
  </si>
  <si>
    <t xml:space="preserve">M5V 1A5   </t>
  </si>
  <si>
    <t xml:space="preserve">M5A 1T2   </t>
  </si>
  <si>
    <t xml:space="preserve">M6G 4C1   </t>
  </si>
  <si>
    <t xml:space="preserve">M5V 1L9   </t>
  </si>
  <si>
    <t xml:space="preserve">M5N 1B6   </t>
  </si>
  <si>
    <t xml:space="preserve">M5G 1X8   </t>
  </si>
  <si>
    <t xml:space="preserve">M5A 0C7   </t>
  </si>
  <si>
    <t xml:space="preserve">M4Y 2B3   </t>
  </si>
  <si>
    <t xml:space="preserve">M3C 1R1   </t>
  </si>
  <si>
    <t xml:space="preserve">M5S 0E1   </t>
  </si>
  <si>
    <t xml:space="preserve">M5B 2H1   </t>
  </si>
  <si>
    <t xml:space="preserve">M9M 2G3   </t>
  </si>
  <si>
    <t xml:space="preserve">M9N 2R2   </t>
  </si>
  <si>
    <t xml:space="preserve">M3J 0G9   </t>
  </si>
  <si>
    <t xml:space="preserve">M5G 1Z6   </t>
  </si>
  <si>
    <t xml:space="preserve">M5A 3A3   </t>
  </si>
  <si>
    <t xml:space="preserve">M5V 3A6   </t>
  </si>
  <si>
    <t xml:space="preserve">M5T 2S8   </t>
  </si>
  <si>
    <t xml:space="preserve">K8V 3P4   </t>
  </si>
  <si>
    <t xml:space="preserve">L9P 0C4   </t>
  </si>
  <si>
    <t xml:space="preserve">K1L 8H2   </t>
  </si>
  <si>
    <t xml:space="preserve">L4K 5W4   </t>
  </si>
  <si>
    <t xml:space="preserve">L6A 4N9   </t>
  </si>
  <si>
    <t xml:space="preserve">L4H 2J2   </t>
  </si>
  <si>
    <t xml:space="preserve">L9Z 1Z3   </t>
  </si>
  <si>
    <t xml:space="preserve">N2T 2Z7   </t>
  </si>
  <si>
    <t xml:space="preserve">N2L 5W6   </t>
  </si>
  <si>
    <t xml:space="preserve">N2V 0A2   </t>
  </si>
  <si>
    <t xml:space="preserve">N2J 1P2   </t>
  </si>
  <si>
    <t xml:space="preserve">N2J 3G7   </t>
  </si>
  <si>
    <t xml:space="preserve">L3B 5V6   </t>
  </si>
  <si>
    <t xml:space="preserve">L3C 5Z4   </t>
  </si>
  <si>
    <t xml:space="preserve">L3C 3C7   </t>
  </si>
  <si>
    <t xml:space="preserve">M9R 1H5   </t>
  </si>
  <si>
    <t xml:space="preserve">M9N 1X2   </t>
  </si>
  <si>
    <t xml:space="preserve">L1N 7C5   </t>
  </si>
  <si>
    <t xml:space="preserve">L1P 1P7   </t>
  </si>
  <si>
    <t xml:space="preserve">L1N 4K4   </t>
  </si>
  <si>
    <t xml:space="preserve">L1R 2G8   </t>
  </si>
  <si>
    <t xml:space="preserve">L1R 0M5   </t>
  </si>
  <si>
    <t xml:space="preserve">L4L 1T8   </t>
  </si>
  <si>
    <t xml:space="preserve">N4S 1B5   </t>
  </si>
  <si>
    <t xml:space="preserve">M6C 2C3   </t>
  </si>
  <si>
    <t xml:space="preserve">K1N 7E7   </t>
  </si>
  <si>
    <t xml:space="preserve">K2P 1Y9   </t>
  </si>
  <si>
    <t xml:space="preserve">L3T 5W4   </t>
  </si>
  <si>
    <t xml:space="preserve">L6Z 2S8   </t>
  </si>
  <si>
    <t xml:space="preserve">L7M 4Y1   </t>
  </si>
  <si>
    <t xml:space="preserve">M9V 5G5   </t>
  </si>
  <si>
    <t xml:space="preserve">N6J 1G8   </t>
  </si>
  <si>
    <t xml:space="preserve">L4R 4P4   </t>
  </si>
  <si>
    <t xml:space="preserve">L4T 4E3   </t>
  </si>
  <si>
    <t xml:space="preserve">M2K 2Z3   </t>
  </si>
  <si>
    <t xml:space="preserve">L3V 5X1   </t>
  </si>
  <si>
    <t xml:space="preserve">K2P 1V3   </t>
  </si>
  <si>
    <t xml:space="preserve">K9H 3R2   </t>
  </si>
  <si>
    <t xml:space="preserve">P7E 5H8   </t>
  </si>
  <si>
    <t xml:space="preserve">P7A 4V7   </t>
  </si>
  <si>
    <t xml:space="preserve">P4N 1C6   </t>
  </si>
  <si>
    <t>Unknown</t>
  </si>
  <si>
    <t>Back to top</t>
  </si>
  <si>
    <r>
      <t xml:space="preserve">If you need to know the spelling of an AO, </t>
    </r>
    <r>
      <rPr>
        <b/>
        <sz val="11"/>
        <color theme="4"/>
        <rFont val="Calibri"/>
        <family val="2"/>
        <scheme val="minor"/>
      </rPr>
      <t>search</t>
    </r>
    <r>
      <rPr>
        <sz val="11"/>
        <color theme="4"/>
        <rFont val="Calibri"/>
        <family val="2"/>
        <scheme val="minor"/>
      </rPr>
      <t xml:space="preserve"> (</t>
    </r>
    <r>
      <rPr>
        <b/>
        <sz val="11"/>
        <color theme="4"/>
        <rFont val="Calibri"/>
        <family val="2"/>
        <scheme val="minor"/>
      </rPr>
      <t>Ctrl+F</t>
    </r>
    <r>
      <rPr>
        <sz val="11"/>
        <color theme="4"/>
        <rFont val="Calibri"/>
        <family val="2"/>
        <scheme val="minor"/>
      </rPr>
      <t>)</t>
    </r>
    <r>
      <rPr>
        <sz val="11"/>
        <color theme="8"/>
        <rFont val="Calibri"/>
        <family val="2"/>
        <scheme val="minor"/>
      </rPr>
      <t xml:space="preserve"> </t>
    </r>
    <r>
      <rPr>
        <sz val="11"/>
        <color theme="3"/>
        <rFont val="Calibri"/>
        <family val="2"/>
        <scheme val="minor"/>
      </rPr>
      <t xml:space="preserve">the list below to find your AO and then </t>
    </r>
    <r>
      <rPr>
        <b/>
        <sz val="11"/>
        <color theme="4"/>
        <rFont val="Calibri"/>
        <family val="2"/>
        <scheme val="minor"/>
      </rPr>
      <t>copy &amp; paste (Ctrl+C, Ctrl+V)</t>
    </r>
    <r>
      <rPr>
        <sz val="11"/>
        <color theme="3"/>
        <rFont val="Calibri"/>
        <family val="2"/>
        <scheme val="minor"/>
      </rPr>
      <t xml:space="preserve"> that name in the search field above.</t>
    </r>
  </si>
  <si>
    <r>
      <rPr>
        <b/>
        <sz val="11"/>
        <color theme="3"/>
        <rFont val="Calibri"/>
        <family val="2"/>
        <scheme val="minor"/>
      </rPr>
      <t>Note:</t>
    </r>
    <r>
      <rPr>
        <sz val="11"/>
        <color theme="3"/>
        <rFont val="Calibri"/>
        <family val="2"/>
        <scheme val="minor"/>
      </rPr>
      <t xml:space="preserve">  All pharmacies begin with a prefix indicating the vaccine distributor:  </t>
    </r>
    <r>
      <rPr>
        <b/>
        <sz val="11"/>
        <color theme="4"/>
        <rFont val="Calibri"/>
        <family val="2"/>
        <scheme val="minor"/>
      </rPr>
      <t>SDM</t>
    </r>
    <r>
      <rPr>
        <sz val="11"/>
        <color theme="3"/>
        <rFont val="Calibri"/>
        <family val="2"/>
        <scheme val="minor"/>
      </rPr>
      <t xml:space="preserve"> (Shoppers Drug Mart) or </t>
    </r>
    <r>
      <rPr>
        <b/>
        <sz val="11"/>
        <color theme="4"/>
        <rFont val="Calibri"/>
        <family val="2"/>
        <scheme val="minor"/>
      </rPr>
      <t>MCK</t>
    </r>
    <r>
      <rPr>
        <sz val="11"/>
        <color theme="3"/>
        <rFont val="Calibri"/>
        <family val="2"/>
        <scheme val="minor"/>
      </rPr>
      <t xml:space="preserve"> (McKesson).</t>
    </r>
  </si>
  <si>
    <r>
      <t xml:space="preserve">6 - Pharmacies PLEASE READ    </t>
    </r>
    <r>
      <rPr>
        <b/>
        <sz val="16"/>
        <color theme="0"/>
        <rFont val="Calibri"/>
        <family val="2"/>
        <scheme val="minor"/>
      </rPr>
      <t xml:space="preserve">  for COVID-19 Vaccination Clinics</t>
    </r>
  </si>
  <si>
    <t>STEP 1</t>
  </si>
  <si>
    <t>STEP 2</t>
  </si>
  <si>
    <r>
      <rPr>
        <b/>
        <sz val="11"/>
        <color theme="4"/>
        <rFont val="Calibri"/>
        <family val="2"/>
        <scheme val="minor"/>
      </rPr>
      <t xml:space="preserve">IMPORTANT!  Does the user work at multiple stores?  </t>
    </r>
    <r>
      <rPr>
        <sz val="11"/>
        <color theme="3"/>
        <rFont val="Calibri"/>
        <family val="2"/>
        <scheme val="minor"/>
      </rPr>
      <t xml:space="preserve"> Please make sure you indicate if the user </t>
    </r>
    <r>
      <rPr>
        <b/>
        <u/>
        <sz val="11"/>
        <color theme="3"/>
        <rFont val="Calibri"/>
        <family val="2"/>
        <scheme val="minor"/>
      </rPr>
      <t>also works at another store</t>
    </r>
    <r>
      <rPr>
        <sz val="11"/>
        <color theme="3"/>
        <rFont val="Calibri"/>
        <family val="2"/>
        <scheme val="minor"/>
      </rPr>
      <t xml:space="preserve"> by selecting </t>
    </r>
    <r>
      <rPr>
        <b/>
        <u/>
        <sz val="11"/>
        <color theme="3"/>
        <rFont val="Calibri"/>
        <family val="2"/>
        <scheme val="minor"/>
      </rPr>
      <t>TRUE</t>
    </r>
    <r>
      <rPr>
        <sz val="11"/>
        <color theme="3"/>
        <rFont val="Calibri"/>
        <family val="2"/>
        <scheme val="minor"/>
      </rPr>
      <t xml:space="preserve"> from Column F on the </t>
    </r>
    <r>
      <rPr>
        <i/>
        <sz val="11"/>
        <color theme="3"/>
        <rFont val="Calibri"/>
        <family val="2"/>
        <scheme val="minor"/>
      </rPr>
      <t>4_User_List</t>
    </r>
    <r>
      <rPr>
        <sz val="11"/>
        <color theme="3"/>
        <rFont val="Calibri"/>
        <family val="2"/>
        <scheme val="minor"/>
      </rPr>
      <t xml:space="preserve"> spreadsheet. This will ensure the user is set up with a separate set of credentials for each store location.  </t>
    </r>
  </si>
  <si>
    <r>
      <rPr>
        <b/>
        <sz val="11"/>
        <color theme="4"/>
        <rFont val="Calibri"/>
        <family val="2"/>
        <scheme val="minor"/>
      </rPr>
      <t>IMPORTANT!   Multiple users sharing the same email.</t>
    </r>
    <r>
      <rPr>
        <sz val="11"/>
        <color theme="3"/>
        <rFont val="Calibri"/>
        <family val="2"/>
        <scheme val="minor"/>
      </rPr>
      <t xml:space="preserve">  After the user's account has been created, COVax</t>
    </r>
    <r>
      <rPr>
        <vertAlign val="subscript"/>
        <sz val="11"/>
        <color theme="3"/>
        <rFont val="Calibri"/>
        <family val="2"/>
        <scheme val="minor"/>
      </rPr>
      <t>ON</t>
    </r>
    <r>
      <rPr>
        <sz val="11"/>
        <color theme="3"/>
        <rFont val="Calibri"/>
        <family val="2"/>
        <scheme val="minor"/>
      </rPr>
      <t xml:space="preserve"> will send an email to the email address specified</t>
    </r>
    <r>
      <rPr>
        <b/>
        <sz val="11"/>
        <color theme="3"/>
        <rFont val="Calibri"/>
        <family val="2"/>
        <scheme val="minor"/>
      </rPr>
      <t xml:space="preserve"> </t>
    </r>
    <r>
      <rPr>
        <sz val="11"/>
        <color theme="3"/>
        <rFont val="Calibri"/>
        <family val="2"/>
        <scheme val="minor"/>
      </rPr>
      <t>for each user. If there i</t>
    </r>
    <r>
      <rPr>
        <b/>
        <u/>
        <sz val="11"/>
        <color theme="3"/>
        <rFont val="Calibri"/>
        <family val="2"/>
        <scheme val="minor"/>
      </rPr>
      <t>s more than one user associated with a given email address</t>
    </r>
    <r>
      <rPr>
        <sz val="11"/>
        <color theme="3"/>
        <rFont val="Calibri"/>
        <family val="2"/>
        <scheme val="minor"/>
      </rPr>
      <t xml:space="preserve">, that email address will receive one account creation and password reset email </t>
    </r>
    <r>
      <rPr>
        <b/>
        <u/>
        <sz val="11"/>
        <color theme="3"/>
        <rFont val="Calibri"/>
        <family val="2"/>
        <scheme val="minor"/>
      </rPr>
      <t>per user</t>
    </r>
    <r>
      <rPr>
        <sz val="11"/>
        <color theme="3"/>
        <rFont val="Calibri"/>
        <family val="2"/>
        <scheme val="minor"/>
      </rPr>
      <t xml:space="preserve"> assigned under that email address.</t>
    </r>
  </si>
  <si>
    <t>QUESTIONS?</t>
  </si>
  <si>
    <t>For any questions you might have, please contact your chain's IT support desk. If you are an independent pharmacy, please contact your banner's Regional Manager or the Ontario Pharmacists Association.</t>
  </si>
  <si>
    <t>STEP 3</t>
  </si>
  <si>
    <t xml:space="preserve">Refer to the 5_Validate_ tab for a dashboard that automatically summarizes the number of user accounts requested by Profile, as well as any missing information for those accounts.  Please ensure that any mandatory missing information is provided before submitting this template. </t>
  </si>
  <si>
    <t>USER PROFILE ACCESS SUMMARY</t>
  </si>
  <si>
    <r>
      <t xml:space="preserve">As your first step, please make sure that you select the correct </t>
    </r>
    <r>
      <rPr>
        <b/>
        <sz val="11"/>
        <color theme="3"/>
        <rFont val="Calibri"/>
        <family val="2"/>
        <scheme val="minor"/>
      </rPr>
      <t>'</t>
    </r>
    <r>
      <rPr>
        <b/>
        <sz val="11"/>
        <color theme="4"/>
        <rFont val="Calibri"/>
        <family val="2"/>
        <scheme val="minor"/>
      </rPr>
      <t>Authorized Organization</t>
    </r>
    <r>
      <rPr>
        <sz val="11"/>
        <color theme="3"/>
        <rFont val="Calibri"/>
        <family val="2"/>
        <scheme val="minor"/>
      </rPr>
      <t xml:space="preserve">' or AO from the </t>
    </r>
    <r>
      <rPr>
        <i/>
        <sz val="11"/>
        <color theme="3"/>
        <rFont val="Calibri"/>
        <family val="2"/>
        <scheme val="minor"/>
      </rPr>
      <t xml:space="preserve"> 3_Defaults</t>
    </r>
    <r>
      <rPr>
        <sz val="11"/>
        <color theme="3"/>
        <rFont val="Calibri"/>
        <family val="2"/>
        <scheme val="minor"/>
      </rPr>
      <t xml:space="preserve"> tab.  If you can't find your pharmacy in the drop down, please scroll down the page (or use </t>
    </r>
    <r>
      <rPr>
        <b/>
        <sz val="11"/>
        <color theme="3"/>
        <rFont val="Calibri"/>
        <family val="2"/>
        <scheme val="minor"/>
      </rPr>
      <t xml:space="preserve">Ctrl+F </t>
    </r>
    <r>
      <rPr>
        <sz val="11"/>
        <color theme="3"/>
        <rFont val="Calibri"/>
        <family val="2"/>
        <scheme val="minor"/>
      </rPr>
      <t xml:space="preserve">to search) to find the applicable pharmacy (it will be there with an MCK or SDM prefix), then </t>
    </r>
    <r>
      <rPr>
        <b/>
        <sz val="11"/>
        <color theme="3"/>
        <rFont val="Calibri"/>
        <family val="2"/>
        <scheme val="minor"/>
      </rPr>
      <t>copy &amp; paste</t>
    </r>
    <r>
      <rPr>
        <sz val="11"/>
        <color theme="3"/>
        <rFont val="Calibri"/>
        <family val="2"/>
        <scheme val="minor"/>
      </rPr>
      <t xml:space="preserve"> that pharmacy name  into the drop down at the top of the sheet. Verify that the address matches your selected pharmacy. After you've selected your AO, it should automatically prepopulate the AO column in the </t>
    </r>
    <r>
      <rPr>
        <i/>
        <sz val="11"/>
        <color theme="3"/>
        <rFont val="Calibri"/>
        <family val="2"/>
        <scheme val="minor"/>
      </rPr>
      <t>4_User_List</t>
    </r>
    <r>
      <rPr>
        <sz val="11"/>
        <color theme="3"/>
        <rFont val="Calibri"/>
        <family val="2"/>
        <scheme val="minor"/>
      </rPr>
      <t xml:space="preserve"> spreadsheet.</t>
    </r>
  </si>
  <si>
    <r>
      <rPr>
        <b/>
        <sz val="11"/>
        <color theme="4"/>
        <rFont val="Calibri"/>
        <family val="2"/>
        <scheme val="minor"/>
      </rPr>
      <t xml:space="preserve">IMPORTANT!  New users need to check for initial account setup email.  </t>
    </r>
    <r>
      <rPr>
        <sz val="11"/>
        <color theme="3"/>
        <rFont val="Calibri"/>
        <family val="2"/>
        <scheme val="minor"/>
      </rPr>
      <t xml:space="preserve"> All users will receive an email asking them to</t>
    </r>
    <r>
      <rPr>
        <b/>
        <u/>
        <sz val="11"/>
        <color theme="3"/>
        <rFont val="Calibri"/>
        <family val="2"/>
        <scheme val="minor"/>
      </rPr>
      <t xml:space="preserve"> reset their password</t>
    </r>
    <r>
      <rPr>
        <sz val="11"/>
        <color theme="3"/>
        <rFont val="Calibri"/>
        <family val="2"/>
        <scheme val="minor"/>
      </rPr>
      <t>.  This email request expires within 24-hours of being sent, so please advise all users to keep an eye out for them.</t>
    </r>
  </si>
  <si>
    <r>
      <t xml:space="preserve">Updated </t>
    </r>
    <r>
      <rPr>
        <sz val="11"/>
        <color theme="3"/>
        <rFont val="Calibri"/>
        <family val="2"/>
        <scheme val="minor"/>
      </rPr>
      <t>the list of pharmacies in the AO pick list on the Defaults tab.</t>
    </r>
  </si>
  <si>
    <r>
      <t xml:space="preserve">Added </t>
    </r>
    <r>
      <rPr>
        <sz val="11"/>
        <color theme="3"/>
        <rFont val="Calibri"/>
        <family val="2"/>
        <scheme val="minor"/>
      </rPr>
      <t>a searchable list of AOs to make finding the AO easier.</t>
    </r>
  </si>
  <si>
    <r>
      <t xml:space="preserve">Your second step is to add your pharmacy's users to the </t>
    </r>
    <r>
      <rPr>
        <i/>
        <sz val="11"/>
        <color theme="3"/>
        <rFont val="Calibri"/>
        <family val="2"/>
        <scheme val="minor"/>
      </rPr>
      <t>4_User_List</t>
    </r>
    <r>
      <rPr>
        <sz val="11"/>
        <color theme="3"/>
        <rFont val="Calibri"/>
        <family val="2"/>
        <scheme val="minor"/>
      </rPr>
      <t xml:space="preserve"> spreadsheet. Please only include users that will be using the COVax</t>
    </r>
    <r>
      <rPr>
        <vertAlign val="subscript"/>
        <sz val="11"/>
        <color theme="3"/>
        <rFont val="Calibri"/>
        <family val="2"/>
        <scheme val="minor"/>
      </rPr>
      <t>ON</t>
    </r>
    <r>
      <rPr>
        <sz val="11"/>
        <color theme="3"/>
        <rFont val="Calibri"/>
        <family val="2"/>
        <scheme val="minor"/>
      </rPr>
      <t xml:space="preserve"> system. Note:  Any user with a Vaccinator Profile will </t>
    </r>
    <r>
      <rPr>
        <b/>
        <u/>
        <sz val="11"/>
        <color theme="3"/>
        <rFont val="Calibri"/>
        <family val="2"/>
        <scheme val="minor"/>
      </rPr>
      <t>not have access to create Inventory</t>
    </r>
    <r>
      <rPr>
        <sz val="11"/>
        <color theme="3"/>
        <rFont val="Calibri"/>
        <family val="2"/>
        <scheme val="minor"/>
      </rPr>
      <t xml:space="preserve">. Please make sure to select the Super User profile for pharmacists that are Vaccinators who also require the ability to manage inventory. As well, the Booking Concierge Profile is </t>
    </r>
    <r>
      <rPr>
        <u/>
        <sz val="11"/>
        <color theme="3"/>
        <rFont val="Calibri"/>
        <family val="2"/>
        <scheme val="minor"/>
      </rPr>
      <t>not</t>
    </r>
    <r>
      <rPr>
        <sz val="11"/>
        <color theme="3"/>
        <rFont val="Calibri"/>
        <family val="2"/>
        <scheme val="minor"/>
      </rPr>
      <t xml:space="preserve"> applicable to pharmacies.  PLEASE REFER TO THE TABLE BELOW FOR THE LIST OF PRIVILEGES FOR EACH TYPE OF USER PROFILE.</t>
    </r>
  </si>
  <si>
    <r>
      <t xml:space="preserve">Added </t>
    </r>
    <r>
      <rPr>
        <sz val="11"/>
        <color theme="3"/>
        <rFont val="Calibri"/>
        <family val="2"/>
        <scheme val="minor"/>
      </rPr>
      <t>new tab with specific instructions for Pharmacies.</t>
    </r>
  </si>
  <si>
    <r>
      <t>Updated</t>
    </r>
    <r>
      <rPr>
        <sz val="11"/>
        <color theme="3"/>
        <rFont val="Calibri"/>
        <family val="2"/>
        <scheme val="minor"/>
      </rPr>
      <t xml:space="preserve"> the </t>
    </r>
    <r>
      <rPr>
        <b/>
        <sz val="11"/>
        <color theme="3"/>
        <rFont val="Calibri"/>
        <family val="2"/>
        <scheme val="minor"/>
      </rPr>
      <t>name of the User Profile</t>
    </r>
    <r>
      <rPr>
        <sz val="11"/>
        <color theme="3"/>
        <rFont val="Calibri"/>
        <family val="2"/>
        <scheme val="minor"/>
      </rPr>
      <t xml:space="preserve"> from COVax Concierge Booking to </t>
    </r>
    <r>
      <rPr>
        <b/>
        <sz val="11"/>
        <color theme="3"/>
        <rFont val="Calibri"/>
        <family val="2"/>
        <scheme val="minor"/>
      </rPr>
      <t>COVax Customer Service Agent</t>
    </r>
    <r>
      <rPr>
        <sz val="11"/>
        <color theme="3"/>
        <rFont val="Calibri"/>
        <family val="2"/>
        <scheme val="minor"/>
      </rPr>
      <t xml:space="preserve"> on the Data Elements and User List tabs.</t>
    </r>
  </si>
  <si>
    <t>Huron Perth Health Unit [5183]</t>
  </si>
  <si>
    <t>Huron Perth Health Unit</t>
  </si>
  <si>
    <t>COVax Super User</t>
  </si>
  <si>
    <r>
      <t>Updated</t>
    </r>
    <r>
      <rPr>
        <sz val="11"/>
        <color theme="3"/>
        <rFont val="Calibri"/>
        <family val="2"/>
        <scheme val="minor"/>
      </rPr>
      <t xml:space="preserve"> the User Profile picklist on the User List tab to include </t>
    </r>
    <r>
      <rPr>
        <b/>
        <sz val="11"/>
        <color theme="3"/>
        <rFont val="Calibri"/>
        <family val="2"/>
        <scheme val="minor"/>
      </rPr>
      <t>profile combinations</t>
    </r>
    <r>
      <rPr>
        <sz val="11"/>
        <color theme="3"/>
        <rFont val="Calibri"/>
        <family val="2"/>
        <scheme val="minor"/>
      </rPr>
      <t>.</t>
    </r>
  </si>
  <si>
    <t xml:space="preserve">SDM-Drugstore Pharmacy (Guelph Hartsland) </t>
  </si>
  <si>
    <t xml:space="preserve">SDM-Drugstore Pharmacy (Guelph Paisley) </t>
  </si>
  <si>
    <t xml:space="preserve">SDM-Drugstore Pharmacy (Haliburton) </t>
  </si>
  <si>
    <t xml:space="preserve">SDM-Drugstore Pharmacy (Highway 48) </t>
  </si>
  <si>
    <t xml:space="preserve">SDM-Drugstore Pharmacy (Kanata) </t>
  </si>
  <si>
    <t xml:space="preserve">SDM-Drugstore Pharmacy (Kitchener) </t>
  </si>
  <si>
    <t xml:space="preserve">SDM-Drugstore Pharmacy (London Base Line) </t>
  </si>
  <si>
    <t xml:space="preserve">SDM-Drugstore Pharmacy (London Oxford) </t>
  </si>
  <si>
    <t xml:space="preserve">SDM-Drugstore Pharmacy (Markam Rd.) </t>
  </si>
  <si>
    <t xml:space="preserve">SDM-Drugstore Pharmacy (Etobicoke Queens Plate) </t>
  </si>
  <si>
    <t xml:space="preserve">SDM-Drugstore Pharmacy (Kingston) </t>
  </si>
  <si>
    <t xml:space="preserve">SDM-Drugstore Pharmacy (Napanee) </t>
  </si>
  <si>
    <t xml:space="preserve">SDM-Drugstore Pharmacy (Scarborough Sliver Star) </t>
  </si>
  <si>
    <t xml:space="preserve">SDM-Drugstore Pharmacy (Toronto Dundas St. W.) </t>
  </si>
  <si>
    <t xml:space="preserve">SDM-Drugstore Pharmacy (Toronto Lansdowne) </t>
  </si>
  <si>
    <t xml:space="preserve">SDM-Drugstore Pharmacy (Toronto Lower Jarvis) </t>
  </si>
  <si>
    <t>SDM-Drugstore Pharmacy (Toronto Weston)</t>
  </si>
  <si>
    <t xml:space="preserve">SDM-The Drugstore Pharmacy </t>
  </si>
  <si>
    <t xml:space="preserve">SDM-Zehrs Drugstore Pharmacy #566 </t>
  </si>
  <si>
    <t xml:space="preserve">SDM-Central Pharmacy Services 6900 </t>
  </si>
  <si>
    <t xml:space="preserve">SDM-Drugstore Pharmacy #4256 (Warden Ave.) </t>
  </si>
  <si>
    <t xml:space="preserve">SDM-Drugstore Pharmacy (Barrie) </t>
  </si>
  <si>
    <t xml:space="preserve">SDM-Drugstore Pharmacy (Beaverton) </t>
  </si>
  <si>
    <t xml:space="preserve">SDM-Drugstore Pharmacy (Brampton Clementine) </t>
  </si>
  <si>
    <t xml:space="preserve">SDM-Drugstore Pharmacy (Brampton Queen) </t>
  </si>
  <si>
    <t xml:space="preserve">SDM-Drugstore Pharmacy (Brampton Worthington) </t>
  </si>
  <si>
    <t xml:space="preserve">SDM-Drugstore Pharmacy (Brighton) </t>
  </si>
  <si>
    <t xml:space="preserve">SDM-Drugstore Pharmacy (Brockville) </t>
  </si>
  <si>
    <t xml:space="preserve">SDM-Drugstore Pharmacy (Cambridge) </t>
  </si>
  <si>
    <t xml:space="preserve">SDM-Drugstore Pharmacy (Creditview Rd.) </t>
  </si>
  <si>
    <t xml:space="preserve">SDM-Drugstore Pharmacy (Dryden) </t>
  </si>
  <si>
    <t xml:space="preserve">SDM-Drugstore Pharmacy (Eglinton Ave. W.) </t>
  </si>
  <si>
    <t xml:space="preserve">SDM-Drugstore Pharmacy (Elliot Lake) </t>
  </si>
  <si>
    <t xml:space="preserve">SDM-Drugstore Pharmacy (Espanola) </t>
  </si>
  <si>
    <t xml:space="preserve">SDM-Drugstore Pharmacy (Etobicoke Albion) </t>
  </si>
  <si>
    <t xml:space="preserve">SDM-Drugstore Pharmacy (Etobicoke Royal York) </t>
  </si>
  <si>
    <t xml:space="preserve">SDM-Drugstore Pharmacy (Fort Erie) </t>
  </si>
  <si>
    <t xml:space="preserve">SDM-Drugstore Pharmacy (Gravenhurst) </t>
  </si>
  <si>
    <t xml:space="preserve">SDM-Drugstore Pharmacy (Grimsby) </t>
  </si>
  <si>
    <t xml:space="preserve">SDM-Drugstore Pharmacy (Nepean) </t>
  </si>
  <si>
    <t xml:space="preserve">SDM-Drugstore Pharmacy (North York) </t>
  </si>
  <si>
    <t xml:space="preserve">SDM-Drugstore Pharmacy (Ottawa Alta Vista) </t>
  </si>
  <si>
    <t xml:space="preserve">SDM-Drugstore Pharmacy (Ottawa Richmond) </t>
  </si>
  <si>
    <t xml:space="preserve">SDM-Drugstore Pharmacy (Picton) </t>
  </si>
  <si>
    <t xml:space="preserve">SDM-Drugstore Pharmacy (Port Elgin) </t>
  </si>
  <si>
    <t xml:space="preserve">SDM-Drugstore Pharmacy (Renfrew) </t>
  </si>
  <si>
    <t xml:space="preserve">SDM-Drugstore Pharmacy (Mclaughlin Rd.) </t>
  </si>
  <si>
    <t xml:space="preserve">SDM-Drugstore Pharmacy (Richmond Hill) </t>
  </si>
  <si>
    <t xml:space="preserve">SDM-Drugstore Pharmacy (Rockland) </t>
  </si>
  <si>
    <t xml:space="preserve">SDM-Drugstore Pharmacy (Scarborough Island Rd.) </t>
  </si>
  <si>
    <t xml:space="preserve">SDM-Drugstore Pharmacy (South Service Rd.) </t>
  </si>
  <si>
    <t xml:space="preserve">SDM-Drugstore Pharmacy (Toronto Photography) </t>
  </si>
  <si>
    <t xml:space="preserve">SDM-Drugstore Pharmacy (Toronto Woodbine) </t>
  </si>
  <si>
    <t xml:space="preserve">SDM-Drugstore Pharmacy (Uxbridge) </t>
  </si>
  <si>
    <t xml:space="preserve">SDM-Drugstore Pharmacy (Vanier) </t>
  </si>
  <si>
    <t xml:space="preserve">SDM-Drugstore Pharmacy (Vaughan Hwy 7) </t>
  </si>
  <si>
    <t xml:space="preserve">SDM-Drugstore Pharmacy (Vaughan Major Mackenzie) </t>
  </si>
  <si>
    <t xml:space="preserve">SDM-Drugstore Pharmacy (Wasaga Beach) </t>
  </si>
  <si>
    <t xml:space="preserve">SDM-DrugStore Pharmacy 4277 No Frills (Owen Sound) </t>
  </si>
  <si>
    <t xml:space="preserve">SDM-Glebe Apothecary 1539 </t>
  </si>
  <si>
    <t xml:space="preserve">SDM-Holly Pharmacy </t>
  </si>
  <si>
    <t xml:space="preserve">SDM-SDM Specialty Health Services </t>
  </si>
  <si>
    <t xml:space="preserve">SDM-Swift Compounding Pharmacy </t>
  </si>
  <si>
    <t xml:space="preserve">SDM-Torrance Compounding Pharmacy (Markham) </t>
  </si>
  <si>
    <r>
      <t>Updated</t>
    </r>
    <r>
      <rPr>
        <sz val="11"/>
        <color theme="3"/>
        <rFont val="Calibri"/>
        <family val="2"/>
        <scheme val="minor"/>
      </rPr>
      <t xml:space="preserve"> the PHU name for Huron Perth Health Unit, as well as changed the prefix for 70+ pharmacies from MCK to SDM.</t>
    </r>
  </si>
  <si>
    <t>COVax Vaccinator</t>
  </si>
  <si>
    <r>
      <t>Updated</t>
    </r>
    <r>
      <rPr>
        <sz val="11"/>
        <color theme="3"/>
        <rFont val="Calibri"/>
        <family val="2"/>
        <scheme val="minor"/>
      </rPr>
      <t xml:space="preserve"> the User Profile pick list on the spreadsheet to include Vaccinator (mistakenly removed in previous version).</t>
    </r>
  </si>
  <si>
    <r>
      <t xml:space="preserve">Added new Authorized Organization:  </t>
    </r>
    <r>
      <rPr>
        <sz val="11"/>
        <color theme="3"/>
        <rFont val="Calibri"/>
        <family val="2"/>
        <scheme val="minor"/>
      </rPr>
      <t>Switch Health</t>
    </r>
  </si>
  <si>
    <t>Switch Health</t>
  </si>
  <si>
    <t>OTH5032</t>
  </si>
  <si>
    <t>ON01302483</t>
  </si>
  <si>
    <t>ON01302546</t>
  </si>
  <si>
    <t>ON01305551</t>
  </si>
  <si>
    <t>ON01305917</t>
  </si>
  <si>
    <t>ON01306008</t>
  </si>
  <si>
    <t>ON01306390</t>
  </si>
  <si>
    <t>ON01306724</t>
  </si>
  <si>
    <t>ON01307574</t>
  </si>
  <si>
    <t>ON02013664</t>
  </si>
  <si>
    <t>ON02305647</t>
  </si>
  <si>
    <t>ON02306064</t>
  </si>
  <si>
    <t>ON02308213</t>
  </si>
  <si>
    <t>ON03010181</t>
  </si>
  <si>
    <t>ON03028916</t>
  </si>
  <si>
    <t>ON03300630</t>
  </si>
  <si>
    <t>ON03303854</t>
  </si>
  <si>
    <t>ON03305848</t>
  </si>
  <si>
    <t>ON03308229</t>
  </si>
  <si>
    <t>ON03308237</t>
  </si>
  <si>
    <t>ON03308247</t>
  </si>
  <si>
    <t>ON03308270</t>
  </si>
  <si>
    <t>ON03308274</t>
  </si>
  <si>
    <t>ON04037324</t>
  </si>
  <si>
    <t>ON04040612</t>
  </si>
  <si>
    <t>ON04304380</t>
  </si>
  <si>
    <t>ON05305828</t>
  </si>
  <si>
    <t>ON05308245</t>
  </si>
  <si>
    <t>ON09304321</t>
  </si>
  <si>
    <t>ON09308365</t>
  </si>
  <si>
    <t>ON51307659</t>
  </si>
  <si>
    <t>ON52303620</t>
  </si>
  <si>
    <t>ON54308234</t>
  </si>
  <si>
    <t>ON55308241</t>
  </si>
  <si>
    <t>ON01010165</t>
  </si>
  <si>
    <t>ON01025510</t>
  </si>
  <si>
    <t>ON01028780</t>
  </si>
  <si>
    <t>ON01030236</t>
  </si>
  <si>
    <t>ON01301086</t>
  </si>
  <si>
    <t>ON01301740</t>
  </si>
  <si>
    <t>ON01006262</t>
  </si>
  <si>
    <r>
      <t>Updated Authorized Organizations (External IDs)</t>
    </r>
    <r>
      <rPr>
        <sz val="11"/>
        <color theme="3"/>
        <rFont val="Calibri"/>
        <family val="2"/>
        <scheme val="minor"/>
      </rPr>
      <t xml:space="preserve"> for several Pharmacies</t>
    </r>
  </si>
  <si>
    <t>USERS_&lt;AOName&gt;_&lt;YourName&gt;_&lt;YYYYMMDD&gt;.xlsx</t>
  </si>
  <si>
    <t>For example:  USERS_PeelPublicHealth_JaneSmith_20210415.xlsx</t>
  </si>
  <si>
    <r>
      <rPr>
        <sz val="11"/>
        <color theme="3"/>
        <rFont val="Calibri"/>
        <family val="2"/>
        <scheme val="minor"/>
      </rPr>
      <t xml:space="preserve">Removed reference to SDL in naming format on </t>
    </r>
    <r>
      <rPr>
        <b/>
        <sz val="11"/>
        <color theme="3"/>
        <rFont val="Calibri"/>
        <family val="2"/>
        <scheme val="minor"/>
      </rPr>
      <t>Instructions</t>
    </r>
    <r>
      <rPr>
        <sz val="11"/>
        <color theme="3"/>
        <rFont val="Calibri"/>
        <family val="2"/>
        <scheme val="minor"/>
      </rPr>
      <t xml:space="preserve"> tab</t>
    </r>
  </si>
  <si>
    <r>
      <t xml:space="preserve">Added </t>
    </r>
    <r>
      <rPr>
        <sz val="11"/>
        <color theme="3"/>
        <rFont val="Calibri"/>
        <family val="2"/>
        <scheme val="minor"/>
      </rPr>
      <t>ORNGE as an AO</t>
    </r>
  </si>
  <si>
    <t>ORNGE</t>
  </si>
  <si>
    <r>
      <t xml:space="preserve">Corrected </t>
    </r>
    <r>
      <rPr>
        <sz val="11"/>
        <color theme="3"/>
        <rFont val="Calibri"/>
        <family val="2"/>
        <scheme val="minor"/>
      </rPr>
      <t xml:space="preserve">the </t>
    </r>
    <r>
      <rPr>
        <b/>
        <sz val="11"/>
        <color theme="3"/>
        <rFont val="Calibri"/>
        <family val="2"/>
        <scheme val="minor"/>
      </rPr>
      <t xml:space="preserve">Org ID </t>
    </r>
    <r>
      <rPr>
        <sz val="11"/>
        <color theme="3"/>
        <rFont val="Calibri"/>
        <family val="2"/>
        <scheme val="minor"/>
      </rPr>
      <t>for MCK-York Super Pharmacy Limited.</t>
    </r>
  </si>
  <si>
    <t>ON02308292</t>
  </si>
  <si>
    <t xml:space="preserve">
ON02308210 </t>
  </si>
  <si>
    <t xml:space="preserve"> </t>
  </si>
  <si>
    <t>MCK-Clinton Pharmacy</t>
  </si>
  <si>
    <t>ON03308223</t>
  </si>
  <si>
    <t>SDM-LOBLAW PHARMACY #1024</t>
  </si>
  <si>
    <t>SDM-LOBLAW PHARMACY #1012</t>
  </si>
  <si>
    <t>611 Holly Ave Unit 104</t>
  </si>
  <si>
    <t>MCK-Holly Pharmacy</t>
  </si>
  <si>
    <t>MCK-Swift Compounding Pharmacy</t>
  </si>
  <si>
    <t>SDM-SHOPPERS DRUG MART #1173</t>
  </si>
  <si>
    <t>SDM-SHOPPERS DRUG MART #935</t>
  </si>
  <si>
    <t xml:space="preserve">SDM-Shoppers Drug Mart (Mississauga 3476 Glen Erin) </t>
  </si>
  <si>
    <t xml:space="preserve">SDM-Shoppers Drug Mart (Mississauga 6040 Glen Erin) </t>
  </si>
  <si>
    <t xml:space="preserve">SDM-Shoppers Drug Mart (Windsor 4835 Wyandotte) </t>
  </si>
  <si>
    <t xml:space="preserve">SDM-Shoppers Drug Mart (Windsor 1675 Wyandotte) </t>
  </si>
  <si>
    <t>SDM-Loblaw Pharmacy #4274 (Ottawa)</t>
  </si>
  <si>
    <t>SDM-Shoppers Drug Mart #1014 (Unionville)</t>
  </si>
  <si>
    <t xml:space="preserve">1-4630 Highway #7 </t>
  </si>
  <si>
    <r>
      <t>Updated Org Name</t>
    </r>
    <r>
      <rPr>
        <sz val="11"/>
        <color theme="3"/>
        <rFont val="Calibri"/>
        <family val="2"/>
        <scheme val="minor"/>
      </rPr>
      <t xml:space="preserve"> for MCK-N.K.S. Health (Ottawa)</t>
    </r>
  </si>
  <si>
    <t>MCK-N.K.S. Health (Ottawa)</t>
  </si>
  <si>
    <t xml:space="preserve">MCK-N.K.S. Health (Ottawa) </t>
  </si>
  <si>
    <t>Customer Service Agent</t>
  </si>
  <si>
    <t>Site Staff + Customer Service Agent</t>
  </si>
  <si>
    <t>Vaccinator + Customer Service Agent</t>
  </si>
  <si>
    <t>Super User + Customer Service  Agent</t>
  </si>
  <si>
    <t>(add to existing account)</t>
  </si>
  <si>
    <r>
      <t xml:space="preserve">Updated </t>
    </r>
    <r>
      <rPr>
        <sz val="11"/>
        <color theme="3"/>
        <rFont val="Calibri"/>
        <family val="2"/>
        <scheme val="minor"/>
      </rPr>
      <t xml:space="preserve">the </t>
    </r>
    <r>
      <rPr>
        <b/>
        <sz val="11"/>
        <color theme="3"/>
        <rFont val="Calibri"/>
        <family val="2"/>
        <scheme val="minor"/>
      </rPr>
      <t xml:space="preserve">Validation </t>
    </r>
    <r>
      <rPr>
        <sz val="11"/>
        <color theme="3"/>
        <rFont val="Calibri"/>
        <family val="2"/>
        <scheme val="minor"/>
      </rPr>
      <t>tab to accurately count the types of user profiles</t>
    </r>
  </si>
  <si>
    <r>
      <t>Updated</t>
    </r>
    <r>
      <rPr>
        <sz val="11"/>
        <color theme="3"/>
        <rFont val="Calibri"/>
        <family val="2"/>
        <scheme val="minor"/>
      </rPr>
      <t xml:space="preserve"> multiple pharmacy organizations (e.g., name, address, ID)</t>
    </r>
  </si>
  <si>
    <r>
      <t>Updated</t>
    </r>
    <r>
      <rPr>
        <sz val="11"/>
        <color theme="3"/>
        <rFont val="Calibri"/>
        <family val="2"/>
        <scheme val="minor"/>
      </rPr>
      <t xml:space="preserve"> the name for:  MCK-Wal-Mart Pharmacy #1188 (Brampton Resolution)</t>
    </r>
  </si>
  <si>
    <t>MCK-Wal-Mart Pharmacy #1188 (Brampton Resolution)</t>
  </si>
  <si>
    <r>
      <t xml:space="preserve">Added new AO:  </t>
    </r>
    <r>
      <rPr>
        <sz val="11"/>
        <color theme="3"/>
        <rFont val="Calibri"/>
        <family val="2"/>
        <scheme val="minor"/>
      </rPr>
      <t xml:space="preserve">Weeneebayko Area Health Authority </t>
    </r>
  </si>
  <si>
    <t>Weeneebayko Area Health Authority</t>
  </si>
  <si>
    <r>
      <t>Added 2 new AOs:</t>
    </r>
    <r>
      <rPr>
        <sz val="11"/>
        <color theme="3"/>
        <rFont val="Calibri"/>
        <family val="2"/>
        <scheme val="minor"/>
      </rPr>
      <t xml:space="preserve">  Canadian Red Cross Society, Medavie Health Service </t>
    </r>
  </si>
  <si>
    <t>OTH5034</t>
  </si>
  <si>
    <t>OTH5033</t>
  </si>
  <si>
    <t xml:space="preserve">Medavie Health Service </t>
  </si>
  <si>
    <t>Canadian Red Cross Society</t>
  </si>
  <si>
    <r>
      <t xml:space="preserve">Corrected </t>
    </r>
    <r>
      <rPr>
        <sz val="11"/>
        <color theme="3"/>
        <rFont val="Calibri"/>
        <family val="2"/>
        <scheme val="minor"/>
      </rPr>
      <t xml:space="preserve">the </t>
    </r>
    <r>
      <rPr>
        <b/>
        <sz val="11"/>
        <color theme="3"/>
        <rFont val="Calibri"/>
        <family val="2"/>
        <scheme val="minor"/>
      </rPr>
      <t xml:space="preserve">Org ID </t>
    </r>
    <r>
      <rPr>
        <sz val="11"/>
        <color theme="3"/>
        <rFont val="Calibri"/>
        <family val="2"/>
        <scheme val="minor"/>
      </rPr>
      <t>for SDM-Shoppers Drug Mart (Brantford North Park Plaza)</t>
    </r>
  </si>
  <si>
    <t>ON04308363</t>
  </si>
  <si>
    <r>
      <t xml:space="preserve">Corrected </t>
    </r>
    <r>
      <rPr>
        <sz val="11"/>
        <color theme="3"/>
        <rFont val="Calibri"/>
        <family val="2"/>
        <scheme val="minor"/>
      </rPr>
      <t xml:space="preserve">the </t>
    </r>
    <r>
      <rPr>
        <b/>
        <sz val="11"/>
        <color theme="3"/>
        <rFont val="Calibri"/>
        <family val="2"/>
        <scheme val="minor"/>
      </rPr>
      <t xml:space="preserve">Org ID </t>
    </r>
    <r>
      <rPr>
        <sz val="11"/>
        <color theme="3"/>
        <rFont val="Calibri"/>
        <family val="2"/>
        <scheme val="minor"/>
      </rPr>
      <t xml:space="preserve">for MCK-Blair Court Pharmacy </t>
    </r>
  </si>
  <si>
    <t>ON04308252</t>
  </si>
  <si>
    <r>
      <t xml:space="preserve">Corrected </t>
    </r>
    <r>
      <rPr>
        <sz val="11"/>
        <color theme="3"/>
        <rFont val="Calibri"/>
        <family val="2"/>
        <scheme val="minor"/>
      </rPr>
      <t xml:space="preserve">the </t>
    </r>
    <r>
      <rPr>
        <b/>
        <sz val="11"/>
        <color theme="3"/>
        <rFont val="Calibri"/>
        <family val="2"/>
        <scheme val="minor"/>
      </rPr>
      <t xml:space="preserve">Org ID </t>
    </r>
    <r>
      <rPr>
        <sz val="11"/>
        <color theme="3"/>
        <rFont val="Calibri"/>
        <family val="2"/>
        <scheme val="minor"/>
      </rPr>
      <t>for SDM-Shoppers Drug Mart (Barrie Cundles)</t>
    </r>
  </si>
  <si>
    <t>ON57308249</t>
  </si>
  <si>
    <r>
      <t xml:space="preserve">Corrected </t>
    </r>
    <r>
      <rPr>
        <sz val="11"/>
        <color theme="3"/>
        <rFont val="Calibri"/>
        <family val="2"/>
        <scheme val="minor"/>
      </rPr>
      <t xml:space="preserve">the </t>
    </r>
    <r>
      <rPr>
        <b/>
        <sz val="11"/>
        <color theme="3"/>
        <rFont val="Calibri"/>
        <family val="2"/>
        <scheme val="minor"/>
      </rPr>
      <t xml:space="preserve">Org ID </t>
    </r>
    <r>
      <rPr>
        <sz val="11"/>
        <color theme="3"/>
        <rFont val="Calibri"/>
        <family val="2"/>
        <scheme val="minor"/>
      </rPr>
      <t>for MCK-Long Branch Pharmacy</t>
    </r>
  </si>
  <si>
    <t>ON02308177</t>
  </si>
  <si>
    <r>
      <t xml:space="preserve">Corrected </t>
    </r>
    <r>
      <rPr>
        <sz val="11"/>
        <color theme="3"/>
        <rFont val="Calibri"/>
        <family val="2"/>
        <scheme val="minor"/>
      </rPr>
      <t xml:space="preserve">the </t>
    </r>
    <r>
      <rPr>
        <b/>
        <sz val="11"/>
        <color theme="3"/>
        <rFont val="Calibri"/>
        <family val="2"/>
        <scheme val="minor"/>
      </rPr>
      <t>Name</t>
    </r>
    <r>
      <rPr>
        <sz val="11"/>
        <color theme="3"/>
        <rFont val="Calibri"/>
        <family val="2"/>
        <scheme val="minor"/>
      </rPr>
      <t xml:space="preserve"> and </t>
    </r>
    <r>
      <rPr>
        <b/>
        <sz val="11"/>
        <color theme="3"/>
        <rFont val="Calibri"/>
        <family val="2"/>
        <scheme val="minor"/>
      </rPr>
      <t xml:space="preserve">Org ID </t>
    </r>
    <r>
      <rPr>
        <sz val="11"/>
        <color theme="3"/>
        <rFont val="Calibri"/>
        <family val="2"/>
        <scheme val="minor"/>
      </rPr>
      <t>for MCK-Grove Street Pharmacy (previously MCK-Express Aid Pharmacy)</t>
    </r>
  </si>
  <si>
    <t>ON03308285</t>
  </si>
  <si>
    <t xml:space="preserve">MCK-Grove Street Pharmacy </t>
  </si>
  <si>
    <r>
      <rPr>
        <b/>
        <sz val="11"/>
        <color theme="3"/>
        <rFont val="Calibri"/>
        <family val="2"/>
        <scheme val="minor"/>
      </rPr>
      <t>Unhid the 4_User_List tab</t>
    </r>
    <r>
      <rPr>
        <sz val="11"/>
        <color theme="3"/>
        <rFont val="Calibri"/>
        <family val="2"/>
        <scheme val="minor"/>
      </rPr>
      <t xml:space="preserve"> (it was mistakenly hidden in the previous version)</t>
    </r>
  </si>
  <si>
    <t>ON02308413</t>
  </si>
  <si>
    <r>
      <t xml:space="preserve">Corrected </t>
    </r>
    <r>
      <rPr>
        <sz val="11"/>
        <color theme="3"/>
        <rFont val="Calibri"/>
        <family val="2"/>
        <scheme val="minor"/>
      </rPr>
      <t xml:space="preserve">the </t>
    </r>
    <r>
      <rPr>
        <b/>
        <sz val="11"/>
        <color theme="3"/>
        <rFont val="Calibri"/>
        <family val="2"/>
        <scheme val="minor"/>
      </rPr>
      <t xml:space="preserve">Org ID </t>
    </r>
    <r>
      <rPr>
        <sz val="11"/>
        <color theme="3"/>
        <rFont val="Calibri"/>
        <family val="2"/>
        <scheme val="minor"/>
      </rPr>
      <t xml:space="preserve">for MCK-Pharmacy 101 </t>
    </r>
  </si>
  <si>
    <r>
      <t xml:space="preserve">Corrected </t>
    </r>
    <r>
      <rPr>
        <sz val="11"/>
        <color theme="3"/>
        <rFont val="Calibri"/>
        <family val="2"/>
        <scheme val="minor"/>
      </rPr>
      <t xml:space="preserve">the </t>
    </r>
    <r>
      <rPr>
        <b/>
        <sz val="11"/>
        <color theme="3"/>
        <rFont val="Calibri"/>
        <family val="2"/>
        <scheme val="minor"/>
      </rPr>
      <t xml:space="preserve">Org ID </t>
    </r>
    <r>
      <rPr>
        <sz val="11"/>
        <color theme="3"/>
        <rFont val="Calibri"/>
        <family val="2"/>
        <scheme val="minor"/>
      </rPr>
      <t>for MCK-Rockland Pharmacy</t>
    </r>
  </si>
  <si>
    <t>ON05308406</t>
  </si>
  <si>
    <r>
      <t xml:space="preserve">Added new AO:  </t>
    </r>
    <r>
      <rPr>
        <sz val="11"/>
        <color theme="3"/>
        <rFont val="Calibri"/>
        <family val="2"/>
        <scheme val="minor"/>
      </rPr>
      <t>SOLGEN</t>
    </r>
  </si>
  <si>
    <t>SOLGEN</t>
  </si>
  <si>
    <t>OTH2051</t>
  </si>
  <si>
    <r>
      <t xml:space="preserve">Added 2 new AOs:  </t>
    </r>
    <r>
      <rPr>
        <sz val="11"/>
        <color theme="3"/>
        <rFont val="Calibri"/>
        <family val="2"/>
        <scheme val="minor"/>
      </rPr>
      <t>SDM-Relay Logistics, AHG - Vaughan Valley DC</t>
    </r>
  </si>
  <si>
    <t>SDM-Relay Logistics</t>
  </si>
  <si>
    <t>11400 Steeles Avenue, Unit 1</t>
  </si>
  <si>
    <t>Halton Hills</t>
  </si>
  <si>
    <t>L7G 4S6</t>
  </si>
  <si>
    <t>AHG - Vaughan Valley DC</t>
  </si>
  <si>
    <t>L4H 3C5</t>
  </si>
  <si>
    <t xml:space="preserve">100 Vaughan Valley </t>
  </si>
  <si>
    <t>OTH3074</t>
  </si>
  <si>
    <t>OTH3075</t>
  </si>
  <si>
    <r>
      <t xml:space="preserve">Corrected </t>
    </r>
    <r>
      <rPr>
        <sz val="11"/>
        <color theme="3"/>
        <rFont val="Calibri"/>
        <family val="2"/>
        <scheme val="minor"/>
      </rPr>
      <t xml:space="preserve">the </t>
    </r>
    <r>
      <rPr>
        <b/>
        <sz val="11"/>
        <color theme="3"/>
        <rFont val="Calibri"/>
        <family val="2"/>
        <scheme val="minor"/>
      </rPr>
      <t xml:space="preserve">Org ID </t>
    </r>
    <r>
      <rPr>
        <sz val="11"/>
        <color theme="3"/>
        <rFont val="Calibri"/>
        <family val="2"/>
        <scheme val="minor"/>
      </rPr>
      <t>for SDM-Shoppers Drug Mart (Burlington Guelph)</t>
    </r>
  </si>
  <si>
    <t>ON53308438</t>
  </si>
  <si>
    <r>
      <t xml:space="preserve">Corrected </t>
    </r>
    <r>
      <rPr>
        <sz val="11"/>
        <color theme="3"/>
        <rFont val="Calibri"/>
        <family val="2"/>
        <scheme val="minor"/>
      </rPr>
      <t xml:space="preserve">the </t>
    </r>
    <r>
      <rPr>
        <b/>
        <sz val="11"/>
        <color theme="3"/>
        <rFont val="Calibri"/>
        <family val="2"/>
        <scheme val="minor"/>
      </rPr>
      <t xml:space="preserve">Org ID </t>
    </r>
    <r>
      <rPr>
        <sz val="11"/>
        <color theme="3"/>
        <rFont val="Calibri"/>
        <family val="2"/>
        <scheme val="minor"/>
      </rPr>
      <t xml:space="preserve">for SDM-Shoppers Drug Mart (Thunder Bay Grandview Mall) </t>
    </r>
  </si>
  <si>
    <t>ON05308439</t>
  </si>
  <si>
    <r>
      <t xml:space="preserve">Added 1 new AOs:  </t>
    </r>
    <r>
      <rPr>
        <sz val="11"/>
        <color theme="3"/>
        <rFont val="Calibri"/>
        <family val="2"/>
        <scheme val="minor"/>
      </rPr>
      <t>McKesson DC</t>
    </r>
  </si>
  <si>
    <t>McKesson DC</t>
  </si>
  <si>
    <t>8555 Torbram Road</t>
  </si>
  <si>
    <t>L6T 5R1</t>
  </si>
  <si>
    <t>OTH2052</t>
  </si>
  <si>
    <t>ON01036884</t>
  </si>
  <si>
    <t>SDM-Shoppers Drug Mart (Thunder Bay Grandview Mall) [ON05308439]</t>
  </si>
  <si>
    <t>SDM-Shoppers Drug Mart (Thunder Bay Grandview Mall) [ON04003707]</t>
  </si>
  <si>
    <t>MCK-Pharmacy 101 [ON02308413]</t>
  </si>
  <si>
    <t>MCK-Pharmacy 101 [ON01036884]</t>
  </si>
  <si>
    <r>
      <t xml:space="preserve">Updated 2 AOs:  </t>
    </r>
    <r>
      <rPr>
        <sz val="11"/>
        <color theme="3"/>
        <rFont val="Calibri"/>
        <family val="2"/>
        <scheme val="minor"/>
      </rPr>
      <t>MCK-Pharmacy 101 (listed twice as ON02308413 and ON01036884), and SDM-Shoppers Drug Mart (Thunder Bay Grandview Mall) (listed twice as ON05308439 and ON04003707)</t>
    </r>
  </si>
  <si>
    <r>
      <t xml:space="preserve">Corrected </t>
    </r>
    <r>
      <rPr>
        <sz val="11"/>
        <color theme="3"/>
        <rFont val="Calibri"/>
        <family val="2"/>
        <scheme val="minor"/>
      </rPr>
      <t xml:space="preserve">the </t>
    </r>
    <r>
      <rPr>
        <b/>
        <sz val="11"/>
        <color theme="3"/>
        <rFont val="Calibri"/>
        <family val="2"/>
        <scheme val="minor"/>
      </rPr>
      <t xml:space="preserve">Org Name </t>
    </r>
    <r>
      <rPr>
        <sz val="11"/>
        <color theme="3"/>
        <rFont val="Calibri"/>
        <family val="2"/>
        <scheme val="minor"/>
      </rPr>
      <t>for MCK-FreshCo Pharmacy (Brampton) to MCK-FreshCo Pharmacy (Brantford)</t>
    </r>
  </si>
  <si>
    <t xml:space="preserve">MCK-FreshCo Pharmacy (Brantford) </t>
  </si>
  <si>
    <r>
      <t xml:space="preserve">Added 2 new Profiles:  </t>
    </r>
    <r>
      <rPr>
        <sz val="11"/>
        <color theme="3"/>
        <rFont val="Calibri"/>
        <family val="2"/>
        <scheme val="minor"/>
      </rPr>
      <t xml:space="preserve">COVax PCP Vaccinator and COVax Clinic Coordinator (refer to </t>
    </r>
    <r>
      <rPr>
        <i/>
        <sz val="11"/>
        <color theme="3"/>
        <rFont val="Calibri"/>
        <family val="2"/>
        <scheme val="minor"/>
      </rPr>
      <t>2_Data_Elements</t>
    </r>
    <r>
      <rPr>
        <sz val="11"/>
        <color theme="3"/>
        <rFont val="Calibri"/>
        <family val="2"/>
        <scheme val="minor"/>
      </rPr>
      <t xml:space="preserve"> tab for details)</t>
    </r>
  </si>
  <si>
    <t>Clinic Coordinator</t>
  </si>
  <si>
    <t>PCP Vaccinator</t>
  </si>
  <si>
    <t>COVax PCP Vaccinator</t>
  </si>
  <si>
    <t>1000 DePalma Drive</t>
  </si>
  <si>
    <t>K9A 5W6</t>
  </si>
  <si>
    <r>
      <t xml:space="preserve">Added new AO:  </t>
    </r>
    <r>
      <rPr>
        <sz val="11"/>
        <color theme="3"/>
        <rFont val="Calibri"/>
        <family val="2"/>
        <scheme val="minor"/>
      </rPr>
      <t>Northumberland Hills Hospital</t>
    </r>
  </si>
  <si>
    <t>ON03308428</t>
  </si>
  <si>
    <t>MCK-Blossom Park Pharmacy [ON03308428]</t>
  </si>
  <si>
    <t>MCK-Blossom Park Pharmacy [ON02025171]</t>
  </si>
  <si>
    <r>
      <t xml:space="preserve">Corrected </t>
    </r>
    <r>
      <rPr>
        <sz val="11"/>
        <color theme="3"/>
        <rFont val="Calibri"/>
        <family val="2"/>
        <scheme val="minor"/>
      </rPr>
      <t xml:space="preserve">the </t>
    </r>
    <r>
      <rPr>
        <b/>
        <sz val="11"/>
        <color theme="3"/>
        <rFont val="Calibri"/>
        <family val="2"/>
        <scheme val="minor"/>
      </rPr>
      <t xml:space="preserve">Org ID </t>
    </r>
    <r>
      <rPr>
        <sz val="11"/>
        <color theme="3"/>
        <rFont val="Calibri"/>
        <family val="2"/>
        <scheme val="minor"/>
      </rPr>
      <t>for MCK-Blossom Park Pharmacy  (listed twice as ON02025171 and ON03308428)</t>
    </r>
  </si>
  <si>
    <r>
      <t xml:space="preserve">Corrected </t>
    </r>
    <r>
      <rPr>
        <sz val="11"/>
        <color theme="3"/>
        <rFont val="Calibri"/>
        <family val="2"/>
        <scheme val="minor"/>
      </rPr>
      <t xml:space="preserve">the </t>
    </r>
    <r>
      <rPr>
        <b/>
        <sz val="11"/>
        <color theme="3"/>
        <rFont val="Calibri"/>
        <family val="2"/>
        <scheme val="minor"/>
      </rPr>
      <t xml:space="preserve">Org ID </t>
    </r>
    <r>
      <rPr>
        <sz val="11"/>
        <color theme="3"/>
        <rFont val="Calibri"/>
        <family val="2"/>
        <scheme val="minor"/>
      </rPr>
      <t>for SDM-Shoppers Drug Mart (Toronto 2440 Dundas W.),  (listed twice as ON03038892 and ON04308498)</t>
    </r>
  </si>
  <si>
    <t>SDM-Shoppers Drug Mart (Toronto 2440 Dundas W.) [ON03038892]</t>
  </si>
  <si>
    <t>ON04308498</t>
  </si>
  <si>
    <t>SDM-Shoppers Drug Mart (Toronto 2440 Dundas W.) [ON04308498]</t>
  </si>
  <si>
    <r>
      <t xml:space="preserve">Corrected </t>
    </r>
    <r>
      <rPr>
        <sz val="11"/>
        <color theme="3"/>
        <rFont val="Calibri"/>
        <family val="2"/>
        <scheme val="minor"/>
      </rPr>
      <t xml:space="preserve">the </t>
    </r>
    <r>
      <rPr>
        <b/>
        <sz val="11"/>
        <color theme="3"/>
        <rFont val="Calibri"/>
        <family val="2"/>
        <scheme val="minor"/>
      </rPr>
      <t xml:space="preserve">Org ID </t>
    </r>
    <r>
      <rPr>
        <sz val="11"/>
        <color theme="3"/>
        <rFont val="Calibri"/>
        <family val="2"/>
        <scheme val="minor"/>
      </rPr>
      <t>for SDM-Shoppers Drug Mart (Toronto 500 King),  (listed twice as ON01304436 and ON02308499)</t>
    </r>
  </si>
  <si>
    <t>SDM-Shoppers Drug Mart (Toronto 500 King) [ON01304436]</t>
  </si>
  <si>
    <t>ON02308499</t>
  </si>
  <si>
    <t>SDM-Shoppers Drug Mart (Toronto 500 King) [ON02308499]</t>
  </si>
  <si>
    <r>
      <t xml:space="preserve">Corrected </t>
    </r>
    <r>
      <rPr>
        <sz val="11"/>
        <color theme="3"/>
        <rFont val="Calibri"/>
        <family val="2"/>
        <scheme val="minor"/>
      </rPr>
      <t xml:space="preserve">the </t>
    </r>
    <r>
      <rPr>
        <b/>
        <sz val="11"/>
        <color theme="3"/>
        <rFont val="Calibri"/>
        <family val="2"/>
        <scheme val="minor"/>
      </rPr>
      <t xml:space="preserve">Org ID </t>
    </r>
    <r>
      <rPr>
        <sz val="11"/>
        <color theme="3"/>
        <rFont val="Calibri"/>
        <family val="2"/>
        <scheme val="minor"/>
      </rPr>
      <t>for SDM-Shoppers Drug Mart (London Hamilton),  (listed twice as ON09304352 and ON04308485)</t>
    </r>
  </si>
  <si>
    <t>ON04308485</t>
  </si>
  <si>
    <t>SDM-Shoppers Drug Mart (London Hamilton) [ON09304352]</t>
  </si>
  <si>
    <t>SDM-Shoppers Drug Mart (London Hamilton) [ON04308485]</t>
  </si>
  <si>
    <r>
      <t xml:space="preserve">Corrected </t>
    </r>
    <r>
      <rPr>
        <sz val="11"/>
        <color theme="3"/>
        <rFont val="Calibri"/>
        <family val="2"/>
        <scheme val="minor"/>
      </rPr>
      <t xml:space="preserve">the </t>
    </r>
    <r>
      <rPr>
        <b/>
        <sz val="11"/>
        <color theme="3"/>
        <rFont val="Calibri"/>
        <family val="2"/>
        <scheme val="minor"/>
      </rPr>
      <t xml:space="preserve">Org ID </t>
    </r>
    <r>
      <rPr>
        <sz val="11"/>
        <color theme="3"/>
        <rFont val="Calibri"/>
        <family val="2"/>
        <scheme val="minor"/>
      </rPr>
      <t>for SDM-Shoppers Drug Mart (Toronto 1473 Queen W.),  (listed twice as ON04305979 andON05308482)</t>
    </r>
  </si>
  <si>
    <t>SDM-Shoppers Drug Mart (Toronto 1473 Queen W.) [ON04305979]</t>
  </si>
  <si>
    <t>SDM-Shoppers Drug Mart (Toronto 1473 Queen W.) [ON05308482]</t>
  </si>
  <si>
    <t>ON05308482</t>
  </si>
  <si>
    <r>
      <t xml:space="preserve">Corrected </t>
    </r>
    <r>
      <rPr>
        <sz val="11"/>
        <color theme="3"/>
        <rFont val="Calibri"/>
        <family val="2"/>
        <scheme val="minor"/>
      </rPr>
      <t xml:space="preserve">the </t>
    </r>
    <r>
      <rPr>
        <b/>
        <sz val="11"/>
        <color theme="3"/>
        <rFont val="Calibri"/>
        <family val="2"/>
        <scheme val="minor"/>
      </rPr>
      <t xml:space="preserve">Org ID </t>
    </r>
    <r>
      <rPr>
        <sz val="11"/>
        <color theme="3"/>
        <rFont val="Calibri"/>
        <family val="2"/>
        <scheme val="minor"/>
      </rPr>
      <t>for SDM-Shoppers Drug Mart (Toronto King), (listed twice as ON01300315 and ON02308471)</t>
    </r>
  </si>
  <si>
    <t>SDM-Shoppers Drug Mart (Toronto King) [ON01300315]</t>
  </si>
  <si>
    <t>ON02308471</t>
  </si>
  <si>
    <t>SDM-Shoppers Drug Mart (Toronto King) [ON02308471]</t>
  </si>
  <si>
    <r>
      <t xml:space="preserve">Corrected </t>
    </r>
    <r>
      <rPr>
        <sz val="11"/>
        <color theme="3"/>
        <rFont val="Calibri"/>
        <family val="2"/>
        <scheme val="minor"/>
      </rPr>
      <t xml:space="preserve">the </t>
    </r>
    <r>
      <rPr>
        <b/>
        <sz val="11"/>
        <color theme="3"/>
        <rFont val="Calibri"/>
        <family val="2"/>
        <scheme val="minor"/>
      </rPr>
      <t xml:space="preserve">Org ID </t>
    </r>
    <r>
      <rPr>
        <sz val="11"/>
        <color theme="3"/>
        <rFont val="Calibri"/>
        <family val="2"/>
        <scheme val="minor"/>
      </rPr>
      <t>for SDM-Shoppers Drug Mart (Windsor Malden), (listed twice as ON04001883 and ON05308489)</t>
    </r>
  </si>
  <si>
    <t>SDM-Shoppers Drug Mart (Windsor Malden) [ON04001883]</t>
  </si>
  <si>
    <t>ON05308489</t>
  </si>
  <si>
    <t>SDM-Shoppers Drug Mart (Windsor Malden) [ON05308489]</t>
  </si>
  <si>
    <r>
      <rPr>
        <b/>
        <sz val="11"/>
        <color theme="3"/>
        <rFont val="Calibri"/>
        <family val="2"/>
        <scheme val="minor"/>
      </rPr>
      <t>Added new field</t>
    </r>
    <r>
      <rPr>
        <sz val="11"/>
        <color theme="3"/>
        <rFont val="Calibri"/>
        <family val="2"/>
        <scheme val="minor"/>
      </rPr>
      <t xml:space="preserve"> to the user spreadsheet (</t>
    </r>
    <r>
      <rPr>
        <b/>
        <sz val="11"/>
        <color theme="3"/>
        <rFont val="Calibri"/>
        <family val="2"/>
        <scheme val="minor"/>
      </rPr>
      <t>OOP/NOS Permission)</t>
    </r>
    <r>
      <rPr>
        <sz val="11"/>
        <color theme="3"/>
        <rFont val="Calibri"/>
        <family val="2"/>
        <scheme val="minor"/>
      </rPr>
      <t xml:space="preserve"> and the Validate tabs. Refer to the Data Elements tab for details.  </t>
    </r>
  </si>
  <si>
    <t>OOP/NOS Permission</t>
  </si>
  <si>
    <t>Select TRUE if this user has permission to update historical records</t>
  </si>
  <si>
    <t>With OOP/NOS
Permission</t>
  </si>
  <si>
    <r>
      <t xml:space="preserve">Users with OOP/NOS permission </t>
    </r>
    <r>
      <rPr>
        <b/>
        <u/>
        <sz val="11"/>
        <color theme="3"/>
        <rFont val="Calibri"/>
        <family val="2"/>
        <scheme val="minor"/>
      </rPr>
      <t>not</t>
    </r>
    <r>
      <rPr>
        <b/>
        <sz val="11"/>
        <color theme="3"/>
        <rFont val="Calibri"/>
        <family val="2"/>
        <scheme val="minor"/>
      </rPr>
      <t xml:space="preserve"> </t>
    </r>
  </si>
  <si>
    <t>associated with a public health unit (AO):</t>
  </si>
  <si>
    <t>Any items highlighted in RED  below must be corrected on the spreadsheet.</t>
  </si>
  <si>
    <t>SDM-Loblaw Pharmacy (Waterloo Erb) [ON01301769]</t>
  </si>
  <si>
    <t>ON04308558]</t>
  </si>
  <si>
    <t>SDM-Loblaw Pharmacy (Waterloo Erb) [ON04308558]</t>
  </si>
  <si>
    <r>
      <t xml:space="preserve">Corrected </t>
    </r>
    <r>
      <rPr>
        <sz val="11"/>
        <color theme="3"/>
        <rFont val="Calibri"/>
        <family val="2"/>
        <scheme val="minor"/>
      </rPr>
      <t xml:space="preserve">the </t>
    </r>
    <r>
      <rPr>
        <b/>
        <sz val="11"/>
        <color theme="3"/>
        <rFont val="Calibri"/>
        <family val="2"/>
        <scheme val="minor"/>
      </rPr>
      <t xml:space="preserve">Org ID </t>
    </r>
    <r>
      <rPr>
        <sz val="11"/>
        <color theme="3"/>
        <rFont val="Calibri"/>
        <family val="2"/>
        <scheme val="minor"/>
      </rPr>
      <t>for SDM-Shoppers Drug Mart (Waterloo Erb), (listed twice as ON03022434 and ON04308558)</t>
    </r>
  </si>
  <si>
    <r>
      <t xml:space="preserve">Corrected </t>
    </r>
    <r>
      <rPr>
        <sz val="11"/>
        <color theme="3"/>
        <rFont val="Calibri"/>
        <family val="2"/>
        <scheme val="minor"/>
      </rPr>
      <t xml:space="preserve">the </t>
    </r>
    <r>
      <rPr>
        <b/>
        <sz val="11"/>
        <color theme="3"/>
        <rFont val="Calibri"/>
        <family val="2"/>
        <scheme val="minor"/>
      </rPr>
      <t xml:space="preserve">Org ID </t>
    </r>
    <r>
      <rPr>
        <sz val="11"/>
        <color theme="3"/>
        <rFont val="Calibri"/>
        <family val="2"/>
        <scheme val="minor"/>
      </rPr>
      <t>for MCK-Medical Pharmacy (Ottawa Broadview), (listed twice as ON03021865 and ON04308573)</t>
    </r>
  </si>
  <si>
    <t>MCK-Medical Pharmacy (Ottawa Broadview) [ON03021865]</t>
  </si>
  <si>
    <r>
      <t xml:space="preserve">Corrected </t>
    </r>
    <r>
      <rPr>
        <sz val="11"/>
        <color theme="3"/>
        <rFont val="Calibri"/>
        <family val="2"/>
        <scheme val="minor"/>
      </rPr>
      <t xml:space="preserve">the </t>
    </r>
    <r>
      <rPr>
        <b/>
        <sz val="11"/>
        <color theme="3"/>
        <rFont val="Calibri"/>
        <family val="2"/>
        <scheme val="minor"/>
      </rPr>
      <t xml:space="preserve">Org ID </t>
    </r>
    <r>
      <rPr>
        <sz val="11"/>
        <color theme="3"/>
        <rFont val="Calibri"/>
        <family val="2"/>
        <scheme val="minor"/>
      </rPr>
      <t>for MCK-Medical Pharmacy (Scarborough), (listed twice as ON03027716 and ON04308576)</t>
    </r>
  </si>
  <si>
    <t>ON04308576</t>
  </si>
  <si>
    <t>MCK-Medical Pharmacy (Scarborough) [ON03027716]</t>
  </si>
  <si>
    <t>MCK-Medical Pharmacy (Scarborough) [ON04308576]</t>
  </si>
  <si>
    <r>
      <t xml:space="preserve">Corrected </t>
    </r>
    <r>
      <rPr>
        <sz val="11"/>
        <color theme="3"/>
        <rFont val="Calibri"/>
        <family val="2"/>
        <scheme val="minor"/>
      </rPr>
      <t xml:space="preserve">the </t>
    </r>
    <r>
      <rPr>
        <b/>
        <sz val="11"/>
        <color theme="3"/>
        <rFont val="Calibri"/>
        <family val="2"/>
        <scheme val="minor"/>
      </rPr>
      <t xml:space="preserve">Org ID </t>
    </r>
    <r>
      <rPr>
        <sz val="11"/>
        <color theme="3"/>
        <rFont val="Calibri"/>
        <family val="2"/>
        <scheme val="minor"/>
      </rPr>
      <t>for SDM-Shoppers Drug Mart (Mississauga Winston Churchill), (listed twice as ON02038860 and ON03308588)</t>
    </r>
  </si>
  <si>
    <t>SDM-Shoppers Drug Mart (Mississauga Winston Churchill) [ON02038860]</t>
  </si>
  <si>
    <t>ON03308588</t>
  </si>
  <si>
    <t>SDM-Shoppers Drug Mart (Mississauga Winston Churchill) [ON03308588]</t>
  </si>
  <si>
    <r>
      <t xml:space="preserve">Corrected </t>
    </r>
    <r>
      <rPr>
        <sz val="11"/>
        <color theme="3"/>
        <rFont val="Calibri"/>
        <family val="2"/>
        <scheme val="minor"/>
      </rPr>
      <t xml:space="preserve">the </t>
    </r>
    <r>
      <rPr>
        <b/>
        <sz val="11"/>
        <color theme="3"/>
        <rFont val="Calibri"/>
        <family val="2"/>
        <scheme val="minor"/>
      </rPr>
      <t xml:space="preserve">Org ID </t>
    </r>
    <r>
      <rPr>
        <sz val="11"/>
        <color theme="3"/>
        <rFont val="Calibri"/>
        <family val="2"/>
        <scheme val="minor"/>
      </rPr>
      <t>for MCK-TMC Pharmacy (Tecumseh), (listed twice as ON02304408 and ON03308578)</t>
    </r>
  </si>
  <si>
    <t>MCK-TMC Pharmacy (Tecumseh) [ON02304408]</t>
  </si>
  <si>
    <t>ON03308578</t>
  </si>
  <si>
    <t>MCK-TMC Pharmacy (Tecumseh) [ON03308578]</t>
  </si>
  <si>
    <t>The user's work phone number (land line)</t>
  </si>
  <si>
    <t>Instructions</t>
  </si>
  <si>
    <t>Section</t>
  </si>
  <si>
    <t>Send completed form to covaxsupport@county-lambton.on.ca</t>
  </si>
  <si>
    <t>Select 'TRUE' if the user has a pre-existing COVax account under Lambton Public Health Authorized Organization</t>
  </si>
  <si>
    <r>
      <t xml:space="preserve">Pick one of the following roles for each staff from the drop-down list:
</t>
    </r>
    <r>
      <rPr>
        <b/>
        <sz val="11"/>
        <color theme="3"/>
        <rFont val="Calibri"/>
        <family val="2"/>
        <scheme val="minor"/>
      </rPr>
      <t>1. COVax Super User</t>
    </r>
    <r>
      <rPr>
        <sz val="11"/>
        <color theme="3"/>
        <rFont val="Calibri"/>
        <family val="2"/>
        <scheme val="minor"/>
      </rPr>
      <t xml:space="preserve">:  1-2 super users are recommended per site in order to be able to view additional information and reports
</t>
    </r>
    <r>
      <rPr>
        <b/>
        <sz val="11"/>
        <color theme="3"/>
        <rFont val="Calibri"/>
        <family val="2"/>
        <scheme val="minor"/>
      </rPr>
      <t>2. COVax Vaccinator</t>
    </r>
    <r>
      <rPr>
        <sz val="11"/>
        <color theme="3"/>
        <rFont val="Calibri"/>
        <family val="2"/>
        <scheme val="minor"/>
      </rPr>
      <t xml:space="preserve">
</t>
    </r>
    <r>
      <rPr>
        <b/>
        <sz val="11"/>
        <color theme="3"/>
        <rFont val="Calibri"/>
        <family val="2"/>
        <scheme val="minor"/>
      </rPr>
      <t>3. COVax PCP Vaccinator</t>
    </r>
    <r>
      <rPr>
        <sz val="11"/>
        <color theme="3"/>
        <rFont val="Calibri"/>
        <family val="2"/>
        <scheme val="minor"/>
      </rPr>
      <t>:  [To be used by Primary Care office users]  
*Note: Non-clinical staff can select either Super User or Vaccinator/PCP Vaccinator roles, as this will provide the functionality to document doses administered in COVax</t>
    </r>
  </si>
  <si>
    <t>The user's email address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</si>
</sst>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6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4"/>
      <color theme="0"/>
      <name val="Calibri"/>
      <family val="2"/>
      <scheme val="minor"/>
    </font>
    <font>
      <sz val="14"/>
      <color theme="1"/>
      <name val="Calibri"/>
      <family val="2"/>
      <scheme val="minor"/>
    </font>
    <font>
      <b/>
      <sz val="9"/>
      <color theme="3"/>
      <name val="Calibri"/>
      <family val="2"/>
      <scheme val="minor"/>
    </font>
    <font>
      <sz val="9"/>
      <color theme="1"/>
      <name val="Calibri"/>
      <family val="2"/>
      <scheme val="minor"/>
    </font>
    <font>
      <sz val="12"/>
      <color theme="1"/>
      <name val="Calibri"/>
      <family val="2"/>
      <scheme val="minor"/>
    </font>
    <font>
      <b/>
      <sz val="20"/>
      <color theme="3"/>
      <name val="Calibri"/>
      <family val="2"/>
      <scheme val="minor"/>
    </font>
    <font>
      <b/>
      <sz val="14"/>
      <color theme="3"/>
      <name val="Calibri"/>
      <family val="2"/>
      <scheme val="minor"/>
    </font>
    <font>
      <b/>
      <sz val="9"/>
      <color rgb="FFC00000"/>
      <name val="Calibri"/>
      <family val="2"/>
      <scheme val="minor"/>
    </font>
    <font>
      <b/>
      <sz val="20"/>
      <color theme="0"/>
      <name val="Calibri"/>
      <family val="2"/>
      <scheme val="minor"/>
    </font>
    <font>
      <b/>
      <sz val="14"/>
      <color theme="8"/>
      <name val="Calibri"/>
      <family val="2"/>
      <scheme val="minor"/>
    </font>
    <font>
      <sz val="14"/>
      <color rgb="FFC00000"/>
      <name val="Calibri"/>
      <family val="2"/>
      <scheme val="minor"/>
    </font>
    <font>
      <b/>
      <sz val="14"/>
      <color rgb="FFC00000"/>
      <name val="Calibri"/>
      <family val="2"/>
      <scheme val="minor"/>
    </font>
    <font>
      <b/>
      <sz val="16"/>
      <color theme="0"/>
      <name val="Calibri"/>
      <family val="2"/>
      <scheme val="minor"/>
    </font>
    <font>
      <b/>
      <vertAlign val="subscript"/>
      <sz val="16"/>
      <color theme="0"/>
      <name val="Calibri"/>
      <family val="2"/>
      <scheme val="minor"/>
    </font>
    <font>
      <sz val="11"/>
      <color rgb="FFC00000"/>
      <name val="Calibri"/>
      <family val="2"/>
      <scheme val="minor"/>
    </font>
    <font>
      <sz val="11"/>
      <color theme="3"/>
      <name val="Calibri"/>
      <family val="2"/>
      <scheme val="minor"/>
    </font>
    <font>
      <sz val="8"/>
      <color theme="1"/>
      <name val="Calibri"/>
      <family val="2"/>
      <scheme val="minor"/>
    </font>
    <font>
      <sz val="11"/>
      <color theme="8"/>
      <name val="Calibri"/>
      <family val="2"/>
      <scheme val="minor"/>
    </font>
    <font>
      <vertAlign val="subscript"/>
      <sz val="11"/>
      <color theme="3"/>
      <name val="Calibri"/>
      <family val="2"/>
      <scheme val="minor"/>
    </font>
    <font>
      <sz val="12"/>
      <color rgb="FFC00000"/>
      <name val="Calibri"/>
      <family val="2"/>
      <scheme val="minor"/>
    </font>
    <font>
      <b/>
      <sz val="11"/>
      <color theme="8"/>
      <name val="Calibri"/>
      <family val="2"/>
      <scheme val="minor"/>
    </font>
    <font>
      <i/>
      <sz val="11"/>
      <color theme="3"/>
      <name val="Calibri"/>
      <family val="2"/>
      <scheme val="minor"/>
    </font>
    <font>
      <b/>
      <i/>
      <sz val="11"/>
      <color theme="3"/>
      <name val="Calibri"/>
      <family val="2"/>
      <scheme val="minor"/>
    </font>
    <font>
      <b/>
      <sz val="10"/>
      <color theme="9"/>
      <name val="Calibri"/>
      <family val="2"/>
      <scheme val="minor"/>
    </font>
    <font>
      <b/>
      <u/>
      <sz val="11"/>
      <color rgb="FFFF0000"/>
      <name val="Calibri"/>
      <family val="2"/>
      <scheme val="minor"/>
    </font>
    <font>
      <b/>
      <u/>
      <sz val="11"/>
      <color theme="3"/>
      <name val="Calibri"/>
      <family val="2"/>
      <scheme val="minor"/>
    </font>
    <font>
      <i/>
      <sz val="11"/>
      <color theme="1" tint="0.499984740745262"/>
      <name val="Calibri"/>
      <family val="2"/>
      <scheme val="minor"/>
    </font>
    <font>
      <b/>
      <i/>
      <sz val="11"/>
      <color rgb="FFC00000"/>
      <name val="Calibri"/>
      <family val="2"/>
      <scheme val="minor"/>
    </font>
    <font>
      <sz val="14"/>
      <color theme="3"/>
      <name val="Calibri"/>
      <family val="2"/>
      <scheme val="minor"/>
    </font>
    <font>
      <i/>
      <sz val="11"/>
      <color rgb="FFC00000"/>
      <name val="Calibri"/>
      <family val="2"/>
      <scheme val="minor"/>
    </font>
    <font>
      <vertAlign val="subscript"/>
      <sz val="11"/>
      <color rgb="FFC00000"/>
      <name val="Calibri"/>
      <family val="2"/>
      <scheme val="minor"/>
    </font>
    <font>
      <b/>
      <u/>
      <sz val="11"/>
      <color rgb="FFC00000"/>
      <name val="Calibri"/>
      <family val="2"/>
      <scheme val="minor"/>
    </font>
    <font>
      <sz val="8"/>
      <color theme="3"/>
      <name val="Calibri"/>
      <family val="2"/>
      <scheme val="minor"/>
    </font>
    <font>
      <b/>
      <sz val="11"/>
      <color theme="4"/>
      <name val="Calibri"/>
      <family val="2"/>
      <scheme val="minor"/>
    </font>
    <font>
      <b/>
      <vertAlign val="subscript"/>
      <sz val="9"/>
      <color rgb="FFC00000"/>
      <name val="Calibri"/>
      <family val="2"/>
      <scheme val="minor"/>
    </font>
    <font>
      <b/>
      <i/>
      <sz val="11"/>
      <color theme="4"/>
      <name val="Calibri"/>
      <family val="2"/>
      <scheme val="minor"/>
    </font>
    <font>
      <sz val="11"/>
      <color rgb="FF44546A"/>
      <name val="Calibri"/>
      <family val="2"/>
      <scheme val="minor"/>
    </font>
    <font>
      <b/>
      <vertAlign val="subscript"/>
      <sz val="11"/>
      <color theme="3"/>
      <name val="Calibri"/>
      <family val="2"/>
      <scheme val="minor"/>
    </font>
    <font>
      <sz val="11"/>
      <color theme="4"/>
      <name val="Calibri"/>
      <family val="2"/>
      <scheme val="minor"/>
    </font>
    <font>
      <sz val="9"/>
      <color theme="4"/>
      <name val="Calibri"/>
      <family val="2"/>
      <scheme val="minor"/>
    </font>
    <font>
      <sz val="9"/>
      <color theme="4"/>
      <name val="Wingdings 3"/>
      <family val="1"/>
      <charset val="2"/>
    </font>
    <font>
      <sz val="8"/>
      <color theme="4"/>
      <name val="Calibri"/>
      <family val="2"/>
      <scheme val="minor"/>
    </font>
    <font>
      <u/>
      <sz val="8"/>
      <color theme="10"/>
      <name val="Calibri"/>
      <family val="2"/>
      <scheme val="minor"/>
    </font>
    <font>
      <b/>
      <sz val="14"/>
      <color theme="4"/>
      <name val="Calibri"/>
      <family val="2"/>
      <scheme val="minor"/>
    </font>
    <font>
      <u/>
      <sz val="11"/>
      <color theme="3"/>
      <name val="Calibri"/>
      <family val="2"/>
      <scheme val="minor"/>
    </font>
    <font>
      <sz val="14"/>
      <color theme="0"/>
      <name val="Calibri"/>
      <family val="2"/>
      <scheme val="minor"/>
    </font>
    <font>
      <sz val="9"/>
      <color theme="0"/>
      <name val="Calibri"/>
      <family val="2"/>
      <scheme val="minor"/>
    </font>
    <font>
      <sz val="12"/>
      <color theme="0"/>
      <name val="Calibri"/>
      <family val="2"/>
      <scheme val="minor"/>
    </font>
    <font>
      <b/>
      <sz val="10"/>
      <color theme="3"/>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right/>
      <top style="thick">
        <color theme="3"/>
      </top>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369">
    <xf numFmtId="0" fontId="0" fillId="0" borderId="0" xfId="0"/>
    <xf numFmtId="0" fontId="0" fillId="0" borderId="0" xfId="0" applyAlignment="1">
      <alignment horizontal="left" indent="1"/>
    </xf>
    <xf numFmtId="0" fontId="24" fillId="0" borderId="0" xfId="0" applyFont="1"/>
    <xf numFmtId="0" fontId="13" fillId="33" borderId="0" xfId="0" applyFont="1" applyFill="1" applyAlignment="1">
      <alignment horizontal="left" indent="1"/>
    </xf>
    <xf numFmtId="0" fontId="27" fillId="33" borderId="0" xfId="0" applyFont="1" applyFill="1"/>
    <xf numFmtId="49" fontId="28" fillId="0" borderId="10" xfId="0" applyNumberFormat="1" applyFont="1" applyBorder="1" applyAlignment="1" applyProtection="1">
      <alignment horizontal="left" vertical="center" wrapText="1" indent="1"/>
      <protection locked="0"/>
    </xf>
    <xf numFmtId="0" fontId="23" fillId="0" borderId="10" xfId="0" applyFont="1" applyBorder="1" applyAlignment="1" applyProtection="1">
      <alignment horizontal="left" vertical="center" wrapText="1" indent="1"/>
      <protection locked="0"/>
    </xf>
    <xf numFmtId="164" fontId="23" fillId="0" borderId="10" xfId="0" applyNumberFormat="1" applyFont="1" applyBorder="1" applyAlignment="1" applyProtection="1">
      <alignment horizontal="center" vertical="center" wrapText="1"/>
      <protection locked="0"/>
    </xf>
    <xf numFmtId="0" fontId="18" fillId="0" borderId="10" xfId="42" applyNumberFormat="1" applyBorder="1" applyAlignment="1" applyProtection="1">
      <alignment horizontal="left" vertical="center" wrapText="1" indent="1"/>
      <protection locked="0"/>
    </xf>
    <xf numFmtId="0" fontId="19" fillId="33" borderId="10" xfId="0" applyFont="1" applyFill="1" applyBorder="1" applyAlignment="1" applyProtection="1">
      <alignment horizontal="center" vertical="center" wrapText="1"/>
    </xf>
    <xf numFmtId="0" fontId="21" fillId="34" borderId="10" xfId="0" applyFont="1" applyFill="1" applyBorder="1" applyAlignment="1" applyProtection="1">
      <alignment horizontal="center" vertical="center" wrapText="1"/>
      <protection locked="0"/>
    </xf>
    <xf numFmtId="0" fontId="26" fillId="34" borderId="10" xfId="0" applyFont="1" applyFill="1" applyBorder="1" applyAlignment="1" applyProtection="1">
      <alignment horizontal="center" vertical="center" wrapText="1"/>
      <protection locked="0"/>
    </xf>
    <xf numFmtId="0" fontId="27" fillId="33" borderId="0" xfId="0" applyFont="1" applyFill="1" applyAlignment="1">
      <alignment horizontal="left" indent="1"/>
    </xf>
    <xf numFmtId="0" fontId="27" fillId="33" borderId="0" xfId="0" applyFont="1" applyFill="1" applyAlignment="1">
      <alignment horizontal="left" vertical="center" indent="1"/>
    </xf>
    <xf numFmtId="0" fontId="0" fillId="33" borderId="0" xfId="0" applyFill="1"/>
    <xf numFmtId="0" fontId="24" fillId="33" borderId="0" xfId="0" applyFont="1" applyFill="1"/>
    <xf numFmtId="0" fontId="0" fillId="33" borderId="0" xfId="0" applyFont="1" applyFill="1"/>
    <xf numFmtId="0" fontId="5" fillId="0" borderId="0" xfId="0" applyFont="1"/>
    <xf numFmtId="0" fontId="0" fillId="0" borderId="0" xfId="0" applyFont="1"/>
    <xf numFmtId="0" fontId="34" fillId="0" borderId="0" xfId="0" applyFont="1"/>
    <xf numFmtId="0" fontId="34" fillId="0" borderId="0" xfId="0" applyFont="1" applyAlignment="1">
      <alignment horizontal="left" indent="1"/>
    </xf>
    <xf numFmtId="0" fontId="5" fillId="33" borderId="0" xfId="0" applyFont="1" applyFill="1"/>
    <xf numFmtId="0" fontId="36" fillId="0" borderId="10" xfId="0" applyFont="1" applyBorder="1" applyAlignment="1" applyProtection="1">
      <alignment horizontal="left" vertical="center" indent="1"/>
      <protection locked="0"/>
    </xf>
    <xf numFmtId="0" fontId="27" fillId="33" borderId="0" xfId="0" applyFont="1" applyFill="1" applyAlignment="1" applyProtection="1">
      <alignment horizontal="left" indent="1"/>
    </xf>
    <xf numFmtId="0" fontId="27" fillId="33" borderId="0" xfId="0" applyFont="1" applyFill="1" applyProtection="1"/>
    <xf numFmtId="0" fontId="24" fillId="33" borderId="0" xfId="0" applyFont="1" applyFill="1" applyProtection="1"/>
    <xf numFmtId="0" fontId="24" fillId="0" borderId="0" xfId="0" applyFont="1" applyProtection="1"/>
    <xf numFmtId="0" fontId="27" fillId="33" borderId="0" xfId="0" applyFont="1" applyFill="1" applyAlignment="1" applyProtection="1">
      <alignment horizontal="left" vertical="center" indent="1"/>
    </xf>
    <xf numFmtId="0" fontId="0" fillId="33" borderId="0" xfId="0" applyFont="1" applyFill="1" applyProtection="1"/>
    <xf numFmtId="0" fontId="5" fillId="33" borderId="0" xfId="0" applyFont="1" applyFill="1" applyProtection="1"/>
    <xf numFmtId="0" fontId="0" fillId="0" borderId="0" xfId="0" applyFont="1" applyProtection="1"/>
    <xf numFmtId="0" fontId="0" fillId="0" borderId="0" xfId="0" applyProtection="1"/>
    <xf numFmtId="0" fontId="34" fillId="0" borderId="0" xfId="0" applyFont="1" applyProtection="1"/>
    <xf numFmtId="0" fontId="13" fillId="33" borderId="10" xfId="0" applyFont="1" applyFill="1" applyBorder="1" applyAlignment="1" applyProtection="1">
      <alignment horizontal="center" vertical="center" wrapText="1"/>
    </xf>
    <xf numFmtId="0" fontId="20" fillId="0" borderId="0" xfId="0" applyFont="1" applyAlignment="1" applyProtection="1">
      <alignment horizontal="center" wrapText="1"/>
    </xf>
    <xf numFmtId="0" fontId="22" fillId="0" borderId="0" xfId="0" applyFont="1" applyAlignment="1" applyProtection="1">
      <alignment horizontal="center" wrapText="1"/>
    </xf>
    <xf numFmtId="0" fontId="23" fillId="0" borderId="0" xfId="0" applyFont="1" applyAlignment="1" applyProtection="1">
      <alignment horizontal="left" vertical="center" wrapText="1"/>
    </xf>
    <xf numFmtId="0" fontId="28" fillId="0" borderId="0" xfId="0" applyFont="1" applyBorder="1" applyAlignment="1" applyProtection="1">
      <alignment horizontal="left" indent="1"/>
    </xf>
    <xf numFmtId="0" fontId="0" fillId="0" borderId="0" xfId="0" applyBorder="1" applyAlignment="1" applyProtection="1">
      <alignment horizontal="left" indent="2"/>
    </xf>
    <xf numFmtId="0" fontId="0" fillId="0" borderId="0" xfId="0" applyBorder="1" applyAlignment="1" applyProtection="1">
      <alignment horizontal="center"/>
    </xf>
    <xf numFmtId="0" fontId="0" fillId="0" borderId="0" xfId="0" applyBorder="1" applyAlignment="1" applyProtection="1">
      <alignment horizontal="left" indent="1"/>
    </xf>
    <xf numFmtId="0" fontId="28" fillId="0" borderId="11" xfId="0" applyFont="1" applyBorder="1" applyAlignment="1" applyProtection="1">
      <alignment horizontal="left" indent="1"/>
    </xf>
    <xf numFmtId="0" fontId="0" fillId="0" borderId="11" xfId="0" applyBorder="1" applyAlignment="1" applyProtection="1">
      <alignment horizontal="left" indent="2"/>
    </xf>
    <xf numFmtId="0" fontId="0" fillId="0" borderId="11" xfId="0" applyBorder="1" applyAlignment="1" applyProtection="1">
      <alignment horizontal="center"/>
    </xf>
    <xf numFmtId="0" fontId="0" fillId="0" borderId="11" xfId="0" applyBorder="1" applyAlignment="1" applyProtection="1">
      <alignment horizontal="left" indent="1"/>
    </xf>
    <xf numFmtId="0" fontId="0" fillId="0" borderId="0" xfId="0" applyAlignment="1" applyProtection="1">
      <alignment horizontal="left" indent="1"/>
    </xf>
    <xf numFmtId="0" fontId="28" fillId="0" borderId="10" xfId="0" applyFont="1" applyBorder="1" applyAlignment="1" applyProtection="1">
      <alignment horizontal="left" indent="1"/>
    </xf>
    <xf numFmtId="0" fontId="0" fillId="0" borderId="10" xfId="0" applyBorder="1" applyAlignment="1" applyProtection="1">
      <alignment horizontal="left" indent="2"/>
    </xf>
    <xf numFmtId="0" fontId="0" fillId="0" borderId="10" xfId="0" applyBorder="1" applyAlignment="1" applyProtection="1">
      <alignment horizontal="center"/>
    </xf>
    <xf numFmtId="0" fontId="0" fillId="0" borderId="10" xfId="0" applyBorder="1" applyAlignment="1" applyProtection="1">
      <alignment horizontal="left" indent="1"/>
    </xf>
    <xf numFmtId="0" fontId="0" fillId="0" borderId="12" xfId="0" applyBorder="1" applyProtection="1"/>
    <xf numFmtId="0" fontId="0" fillId="0" borderId="13" xfId="0" applyBorder="1" applyProtection="1"/>
    <xf numFmtId="0" fontId="0" fillId="0" borderId="14" xfId="0" applyBorder="1" applyProtection="1"/>
    <xf numFmtId="0" fontId="0" fillId="0" borderId="15" xfId="0" applyBorder="1" applyProtection="1"/>
    <xf numFmtId="0" fontId="34" fillId="0" borderId="0" xfId="0" applyFont="1" applyBorder="1" applyProtection="1"/>
    <xf numFmtId="0" fontId="0" fillId="0" borderId="0" xfId="0" applyBorder="1" applyProtection="1"/>
    <xf numFmtId="0" fontId="0" fillId="0" borderId="16" xfId="0" applyBorder="1" applyProtection="1"/>
    <xf numFmtId="0" fontId="25" fillId="36" borderId="0" xfId="0" applyFont="1" applyFill="1" applyBorder="1" applyProtection="1"/>
    <xf numFmtId="0" fontId="0" fillId="36" borderId="0" xfId="0" applyFill="1" applyBorder="1" applyProtection="1"/>
    <xf numFmtId="0" fontId="0" fillId="0" borderId="17" xfId="0" applyBorder="1" applyProtection="1"/>
    <xf numFmtId="0" fontId="0" fillId="0" borderId="18" xfId="0" applyBorder="1" applyProtection="1"/>
    <xf numFmtId="0" fontId="0" fillId="0" borderId="19" xfId="0" applyBorder="1" applyProtection="1"/>
    <xf numFmtId="0" fontId="0" fillId="0" borderId="15" xfId="0" applyBorder="1"/>
    <xf numFmtId="0" fontId="0" fillId="0" borderId="0"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13" xfId="0" applyBorder="1" applyAlignment="1" applyProtection="1">
      <alignment vertical="top"/>
    </xf>
    <xf numFmtId="0" fontId="25" fillId="0" borderId="0" xfId="0" applyFont="1" applyBorder="1" applyAlignment="1" applyProtection="1">
      <alignment vertical="top"/>
    </xf>
    <xf numFmtId="0" fontId="34" fillId="0" borderId="0" xfId="0" applyFont="1" applyBorder="1" applyAlignment="1" applyProtection="1">
      <alignment vertical="top"/>
    </xf>
    <xf numFmtId="0" fontId="34" fillId="0" borderId="0" xfId="0" applyFont="1" applyBorder="1" applyAlignment="1" applyProtection="1">
      <alignment horizontal="center" vertical="top"/>
    </xf>
    <xf numFmtId="0" fontId="42" fillId="0" borderId="0" xfId="0" applyFont="1" applyBorder="1" applyAlignment="1" applyProtection="1">
      <alignment horizontal="center" vertical="center"/>
    </xf>
    <xf numFmtId="0" fontId="0" fillId="0" borderId="18" xfId="0" applyBorder="1" applyAlignment="1" applyProtection="1">
      <alignment vertical="top"/>
    </xf>
    <xf numFmtId="0" fontId="25" fillId="0" borderId="13" xfId="0" applyFont="1" applyBorder="1" applyAlignment="1" applyProtection="1">
      <alignment vertical="top"/>
    </xf>
    <xf numFmtId="0" fontId="34" fillId="0" borderId="13" xfId="0" applyFont="1" applyBorder="1" applyProtection="1"/>
    <xf numFmtId="0" fontId="28" fillId="0" borderId="0" xfId="0" applyFont="1" applyBorder="1" applyAlignment="1" applyProtection="1">
      <alignment horizontal="center" vertical="top"/>
    </xf>
    <xf numFmtId="0" fontId="28" fillId="0" borderId="0" xfId="0" applyFont="1" applyBorder="1" applyAlignment="1" applyProtection="1">
      <alignment vertical="center"/>
    </xf>
    <xf numFmtId="0" fontId="5" fillId="0" borderId="0" xfId="0" applyFont="1" applyBorder="1" applyProtection="1"/>
    <xf numFmtId="0" fontId="0" fillId="0" borderId="0" xfId="0" applyBorder="1" applyAlignment="1" applyProtection="1">
      <alignment vertical="top"/>
    </xf>
    <xf numFmtId="0" fontId="0" fillId="0" borderId="0" xfId="0" applyBorder="1" applyAlignment="1">
      <alignment vertical="top"/>
    </xf>
    <xf numFmtId="0" fontId="23" fillId="0" borderId="10" xfId="0" applyFont="1" applyBorder="1" applyAlignment="1" applyProtection="1">
      <alignment horizontal="left" vertical="center" wrapText="1" indent="1"/>
    </xf>
    <xf numFmtId="0" fontId="5" fillId="0" borderId="0" xfId="0" applyFont="1" applyProtection="1"/>
    <xf numFmtId="0" fontId="35" fillId="0" borderId="0" xfId="0" applyFont="1" applyProtection="1"/>
    <xf numFmtId="0" fontId="34" fillId="0" borderId="0" xfId="0" applyFont="1" applyAlignment="1" applyProtection="1">
      <alignment horizontal="right" vertical="center" wrapText="1" indent="1"/>
    </xf>
    <xf numFmtId="0" fontId="0" fillId="0" borderId="0" xfId="0" applyAlignment="1" applyProtection="1">
      <alignment horizontal="left" vertical="center" indent="3"/>
    </xf>
    <xf numFmtId="0" fontId="13" fillId="33" borderId="0" xfId="0" applyFont="1" applyFill="1" applyAlignment="1" applyProtection="1">
      <alignment horizontal="left" indent="1"/>
    </xf>
    <xf numFmtId="0" fontId="34" fillId="0" borderId="10" xfId="0" applyFont="1" applyFill="1" applyBorder="1" applyAlignment="1" applyProtection="1">
      <alignment horizontal="left" vertical="center" indent="1"/>
    </xf>
    <xf numFmtId="0" fontId="0" fillId="0" borderId="0" xfId="0" applyAlignment="1" applyProtection="1">
      <alignment horizontal="left" vertical="center" indent="1"/>
    </xf>
    <xf numFmtId="0" fontId="34" fillId="36" borderId="10" xfId="0" applyFont="1" applyFill="1" applyBorder="1" applyAlignment="1" applyProtection="1">
      <alignment horizontal="left" vertical="center" wrapText="1" indent="1"/>
    </xf>
    <xf numFmtId="0" fontId="34" fillId="36" borderId="10" xfId="0" applyFont="1" applyFill="1" applyBorder="1" applyAlignment="1" applyProtection="1">
      <alignment horizontal="left" vertical="center" indent="1"/>
    </xf>
    <xf numFmtId="0" fontId="5" fillId="0" borderId="10" xfId="0" applyFont="1" applyFill="1" applyBorder="1" applyAlignment="1" applyProtection="1">
      <alignment horizontal="left" vertical="center" wrapText="1" indent="1"/>
    </xf>
    <xf numFmtId="0" fontId="5" fillId="36" borderId="10" xfId="0" applyFont="1" applyFill="1" applyBorder="1" applyAlignment="1" applyProtection="1">
      <alignment horizontal="left" vertical="center" wrapText="1" indent="1"/>
    </xf>
    <xf numFmtId="0" fontId="18" fillId="0" borderId="0" xfId="42" applyBorder="1" applyAlignment="1" applyProtection="1">
      <alignment horizontal="left" indent="2"/>
    </xf>
    <xf numFmtId="0" fontId="0" fillId="0" borderId="0" xfId="0" applyAlignment="1" applyProtection="1">
      <alignment horizontal="left" indent="1"/>
      <protection locked="0"/>
    </xf>
    <xf numFmtId="0" fontId="0" fillId="0" borderId="0" xfId="0" applyAlignment="1" applyProtection="1">
      <alignment horizontal="center"/>
      <protection locked="0"/>
    </xf>
    <xf numFmtId="0" fontId="34" fillId="0" borderId="18" xfId="0" applyFont="1" applyBorder="1" applyProtection="1"/>
    <xf numFmtId="0" fontId="0" fillId="0" borderId="12" xfId="0" applyBorder="1"/>
    <xf numFmtId="0" fontId="0" fillId="0" borderId="13" xfId="0" applyBorder="1"/>
    <xf numFmtId="0" fontId="20" fillId="0" borderId="0" xfId="0" applyFont="1"/>
    <xf numFmtId="0" fontId="0" fillId="36" borderId="22" xfId="0" applyFill="1" applyBorder="1" applyAlignment="1">
      <alignment vertical="center"/>
    </xf>
    <xf numFmtId="0" fontId="0" fillId="36" borderId="0" xfId="0" applyFill="1" applyAlignment="1">
      <alignment vertical="center"/>
    </xf>
    <xf numFmtId="0" fontId="0" fillId="36" borderId="23" xfId="0" applyFill="1" applyBorder="1" applyAlignment="1">
      <alignment vertical="center"/>
    </xf>
    <xf numFmtId="0" fontId="0" fillId="0" borderId="0" xfId="0" applyAlignment="1">
      <alignment vertical="center"/>
    </xf>
    <xf numFmtId="0" fontId="5" fillId="36" borderId="0" xfId="0" applyFont="1" applyFill="1" applyAlignment="1">
      <alignment vertical="center"/>
    </xf>
    <xf numFmtId="0" fontId="0" fillId="36" borderId="22" xfId="0" applyFill="1" applyBorder="1" applyAlignment="1">
      <alignment horizontal="left" vertical="center" indent="1"/>
    </xf>
    <xf numFmtId="0" fontId="19" fillId="33" borderId="10" xfId="0" applyFont="1" applyFill="1" applyBorder="1" applyAlignment="1">
      <alignment horizontal="center" vertical="center"/>
    </xf>
    <xf numFmtId="0" fontId="34" fillId="36" borderId="0" xfId="0" applyFont="1" applyFill="1" applyAlignment="1">
      <alignment horizontal="left" indent="1"/>
    </xf>
    <xf numFmtId="0" fontId="0" fillId="36" borderId="24" xfId="0" applyFill="1" applyBorder="1"/>
    <xf numFmtId="0" fontId="0" fillId="36" borderId="25" xfId="0" applyFill="1" applyBorder="1"/>
    <xf numFmtId="0" fontId="0" fillId="36" borderId="26" xfId="0" applyFill="1" applyBorder="1"/>
    <xf numFmtId="0" fontId="28" fillId="37" borderId="10" xfId="0" applyFont="1" applyFill="1" applyBorder="1" applyAlignment="1">
      <alignment horizontal="center" vertical="center"/>
    </xf>
    <xf numFmtId="0" fontId="0" fillId="36" borderId="0" xfId="0" applyFill="1" applyProtection="1"/>
    <xf numFmtId="0" fontId="46" fillId="36" borderId="0" xfId="0" applyFont="1" applyFill="1" applyProtection="1"/>
    <xf numFmtId="0" fontId="28" fillId="0" borderId="0" xfId="0" applyFont="1" applyAlignment="1">
      <alignment horizontal="center" vertical="top"/>
    </xf>
    <xf numFmtId="0" fontId="28" fillId="0" borderId="0" xfId="0" applyFont="1" applyAlignment="1">
      <alignment vertical="center"/>
    </xf>
    <xf numFmtId="0" fontId="34" fillId="0" borderId="0" xfId="0" applyFont="1" applyAlignment="1">
      <alignment vertical="top"/>
    </xf>
    <xf numFmtId="0" fontId="0" fillId="35" borderId="0" xfId="0" applyFill="1"/>
    <xf numFmtId="0" fontId="33" fillId="35" borderId="0" xfId="0" applyFont="1" applyFill="1" applyAlignment="1">
      <alignment horizontal="center" vertical="top"/>
    </xf>
    <xf numFmtId="0" fontId="29" fillId="35" borderId="0" xfId="0" applyFont="1" applyFill="1" applyAlignment="1">
      <alignment horizontal="center" vertical="top"/>
    </xf>
    <xf numFmtId="0" fontId="33" fillId="35" borderId="0" xfId="0" applyFont="1" applyFill="1" applyAlignment="1">
      <alignment vertical="top"/>
    </xf>
    <xf numFmtId="0" fontId="38" fillId="35" borderId="0" xfId="0" applyFont="1" applyFill="1" applyAlignment="1">
      <alignment vertical="top"/>
    </xf>
    <xf numFmtId="0" fontId="5" fillId="0" borderId="0" xfId="0" applyFont="1" applyAlignment="1">
      <alignment horizontal="left" indent="1"/>
    </xf>
    <xf numFmtId="0" fontId="5" fillId="0" borderId="0" xfId="0" applyFont="1" applyAlignment="1">
      <alignment horizontal="left" vertical="top" indent="1"/>
    </xf>
    <xf numFmtId="0" fontId="0" fillId="0" borderId="0" xfId="0" applyAlignment="1">
      <alignment horizontal="left" vertical="center" indent="1"/>
    </xf>
    <xf numFmtId="0" fontId="51" fillId="0" borderId="0" xfId="0" applyFont="1" applyAlignment="1">
      <alignment horizontal="left" vertical="top" indent="1"/>
    </xf>
    <xf numFmtId="0" fontId="0" fillId="0" borderId="0" xfId="0" applyAlignment="1" applyProtection="1"/>
    <xf numFmtId="0" fontId="0" fillId="0" borderId="0" xfId="0" applyAlignment="1" applyProtection="1">
      <alignment vertical="center"/>
    </xf>
    <xf numFmtId="0" fontId="13" fillId="33" borderId="15" xfId="0" applyFont="1" applyFill="1" applyBorder="1" applyAlignment="1">
      <alignment horizontal="center" vertical="center"/>
    </xf>
    <xf numFmtId="0" fontId="13" fillId="33" borderId="0" xfId="0" applyFont="1" applyFill="1" applyAlignment="1">
      <alignment horizontal="center" vertical="center"/>
    </xf>
    <xf numFmtId="0" fontId="0" fillId="0" borderId="0" xfId="0" applyFill="1" applyAlignment="1" applyProtection="1">
      <alignment vertical="center"/>
    </xf>
    <xf numFmtId="15" fontId="34" fillId="0" borderId="10" xfId="0" applyNumberFormat="1" applyFont="1" applyFill="1" applyBorder="1" applyAlignment="1">
      <alignment horizontal="center" vertical="center"/>
    </xf>
    <xf numFmtId="0" fontId="34" fillId="0" borderId="10" xfId="0" applyFont="1" applyFill="1" applyBorder="1" applyAlignment="1">
      <alignment horizontal="center" vertical="center"/>
    </xf>
    <xf numFmtId="0" fontId="0" fillId="0" borderId="0" xfId="0" applyFont="1" applyFill="1" applyAlignment="1" applyProtection="1">
      <alignment vertical="center"/>
    </xf>
    <xf numFmtId="0" fontId="13" fillId="36" borderId="0" xfId="0" applyFont="1" applyFill="1" applyBorder="1" applyAlignment="1">
      <alignment horizontal="center" vertical="center"/>
    </xf>
    <xf numFmtId="0" fontId="13" fillId="36" borderId="0" xfId="0" applyFont="1" applyFill="1" applyAlignment="1">
      <alignment horizontal="center" vertical="center"/>
    </xf>
    <xf numFmtId="0" fontId="13" fillId="36" borderId="0" xfId="0" applyFont="1" applyFill="1" applyAlignment="1">
      <alignment horizontal="left" vertical="center" indent="1"/>
    </xf>
    <xf numFmtId="15" fontId="34" fillId="0" borderId="10" xfId="0" applyNumberFormat="1" applyFont="1" applyFill="1" applyBorder="1" applyAlignment="1">
      <alignment horizontal="center" vertical="center"/>
    </xf>
    <xf numFmtId="0" fontId="34" fillId="0" borderId="10" xfId="0" applyFont="1" applyFill="1" applyBorder="1" applyAlignment="1">
      <alignment horizontal="center" vertical="center"/>
    </xf>
    <xf numFmtId="0" fontId="34" fillId="0" borderId="21" xfId="0" applyFont="1" applyBorder="1" applyAlignment="1">
      <alignment horizontal="left" vertical="center" indent="1"/>
    </xf>
    <xf numFmtId="0" fontId="34" fillId="0" borderId="28" xfId="0" applyFont="1" applyBorder="1" applyAlignment="1">
      <alignment horizontal="left" vertical="center" indent="1"/>
    </xf>
    <xf numFmtId="0" fontId="34" fillId="0" borderId="29" xfId="0" applyFont="1" applyBorder="1" applyAlignment="1">
      <alignment horizontal="left" vertical="center" indent="1"/>
    </xf>
    <xf numFmtId="0" fontId="5" fillId="36" borderId="0" xfId="0" applyFont="1" applyFill="1" applyBorder="1" applyAlignment="1">
      <alignment horizontal="center" vertical="center"/>
    </xf>
    <xf numFmtId="0" fontId="5" fillId="36" borderId="0" xfId="0" applyFont="1" applyFill="1" applyAlignment="1">
      <alignment horizontal="center" vertical="center"/>
    </xf>
    <xf numFmtId="0" fontId="5" fillId="36" borderId="0" xfId="0" applyFont="1" applyFill="1" applyAlignment="1">
      <alignment horizontal="left" vertical="center" indent="1"/>
    </xf>
    <xf numFmtId="15" fontId="34" fillId="0" borderId="10" xfId="0" applyNumberFormat="1" applyFont="1" applyFill="1" applyBorder="1" applyAlignment="1">
      <alignment horizontal="center" vertical="center"/>
    </xf>
    <xf numFmtId="0" fontId="34" fillId="0" borderId="10" xfId="0" applyFont="1" applyFill="1" applyBorder="1" applyAlignment="1">
      <alignment horizontal="center" vertical="center"/>
    </xf>
    <xf numFmtId="0" fontId="34" fillId="0" borderId="10" xfId="0" applyFont="1" applyBorder="1" applyAlignment="1">
      <alignment horizontal="center" vertical="center"/>
    </xf>
    <xf numFmtId="15" fontId="34" fillId="0" borderId="10" xfId="0" applyNumberFormat="1" applyFont="1" applyBorder="1" applyAlignment="1">
      <alignment horizontal="center" vertical="center"/>
    </xf>
    <xf numFmtId="15" fontId="34" fillId="0" borderId="10" xfId="0" applyNumberFormat="1" applyFont="1" applyBorder="1" applyAlignment="1">
      <alignment horizontal="center" vertical="center"/>
    </xf>
    <xf numFmtId="0" fontId="34" fillId="0" borderId="10" xfId="0" applyFont="1" applyBorder="1" applyAlignment="1">
      <alignment horizontal="center" vertical="center"/>
    </xf>
    <xf numFmtId="0" fontId="13" fillId="33" borderId="0" xfId="0" applyFont="1" applyFill="1" applyAlignment="1" applyProtection="1">
      <alignment horizontal="left" vertical="center" indent="1"/>
      <protection locked="0"/>
    </xf>
    <xf numFmtId="0" fontId="34" fillId="0" borderId="10" xfId="0" applyFont="1" applyBorder="1" applyAlignment="1">
      <alignment horizontal="left" vertical="center" indent="1"/>
    </xf>
    <xf numFmtId="0" fontId="34" fillId="0" borderId="10" xfId="0" applyFont="1" applyBorder="1" applyAlignment="1" applyProtection="1">
      <alignment horizontal="left" vertical="center" indent="1"/>
      <protection locked="0"/>
    </xf>
    <xf numFmtId="0" fontId="34" fillId="0" borderId="0" xfId="0" applyFont="1" applyAlignment="1" applyProtection="1">
      <alignment horizontal="left" vertical="center" indent="1"/>
      <protection locked="0"/>
    </xf>
    <xf numFmtId="0" fontId="54" fillId="36" borderId="0" xfId="0" applyFont="1" applyFill="1" applyProtection="1"/>
    <xf numFmtId="15" fontId="34" fillId="0" borderId="10" xfId="0" applyNumberFormat="1" applyFont="1" applyBorder="1" applyAlignment="1">
      <alignment horizontal="center" vertical="center"/>
    </xf>
    <xf numFmtId="0" fontId="34" fillId="0" borderId="10" xfId="0" applyFont="1" applyBorder="1" applyAlignment="1">
      <alignment horizontal="center" vertical="center"/>
    </xf>
    <xf numFmtId="15" fontId="34" fillId="0" borderId="10" xfId="0" applyNumberFormat="1" applyFont="1" applyBorder="1" applyAlignment="1">
      <alignment horizontal="center" vertical="center"/>
    </xf>
    <xf numFmtId="0" fontId="34" fillId="0" borderId="10" xfId="0" applyFont="1" applyBorder="1" applyAlignment="1">
      <alignment horizontal="center" vertical="center"/>
    </xf>
    <xf numFmtId="0" fontId="34" fillId="0" borderId="0" xfId="0" applyFont="1" applyBorder="1" applyAlignment="1">
      <alignment horizontal="left" vertical="center" indent="1"/>
    </xf>
    <xf numFmtId="0" fontId="34" fillId="0" borderId="0" xfId="0" applyFont="1" applyBorder="1" applyAlignment="1" applyProtection="1">
      <alignment horizontal="left" vertical="center" indent="1"/>
      <protection locked="0"/>
    </xf>
    <xf numFmtId="15" fontId="34" fillId="0" borderId="10" xfId="0" applyNumberFormat="1" applyFont="1" applyBorder="1" applyAlignment="1">
      <alignment horizontal="center" vertical="center"/>
    </xf>
    <xf numFmtId="0" fontId="34" fillId="0" borderId="10" xfId="0" applyFont="1" applyBorder="1" applyAlignment="1">
      <alignment horizontal="center" vertical="center"/>
    </xf>
    <xf numFmtId="0" fontId="34" fillId="0" borderId="0" xfId="0" applyFont="1" applyAlignment="1" applyProtection="1">
      <alignment horizontal="left"/>
      <protection locked="0"/>
    </xf>
    <xf numFmtId="0" fontId="0" fillId="0" borderId="0" xfId="0"/>
    <xf numFmtId="0" fontId="34" fillId="0" borderId="0" xfId="0" applyFont="1" applyBorder="1" applyAlignment="1">
      <alignment horizontal="left" indent="1"/>
    </xf>
    <xf numFmtId="0" fontId="52" fillId="0" borderId="0" xfId="0" applyFont="1" applyBorder="1" applyAlignment="1">
      <alignment horizontal="left" indent="2"/>
    </xf>
    <xf numFmtId="0" fontId="13" fillId="33" borderId="0" xfId="0" applyFont="1" applyFill="1" applyAlignment="1" applyProtection="1">
      <alignment horizontal="left" indent="1"/>
      <protection locked="0"/>
    </xf>
    <xf numFmtId="0" fontId="13" fillId="33" borderId="0" xfId="0" applyFont="1" applyFill="1" applyAlignment="1" applyProtection="1">
      <alignment horizontal="center"/>
      <protection locked="0"/>
    </xf>
    <xf numFmtId="0" fontId="34" fillId="36" borderId="21" xfId="0" quotePrefix="1" applyFont="1" applyFill="1" applyBorder="1" applyAlignment="1" applyProtection="1">
      <alignment horizontal="left" indent="1"/>
      <protection locked="0"/>
    </xf>
    <xf numFmtId="0" fontId="34" fillId="36" borderId="10" xfId="0" applyFont="1" applyFill="1" applyBorder="1" applyAlignment="1" applyProtection="1">
      <alignment horizontal="center"/>
      <protection locked="0"/>
    </xf>
    <xf numFmtId="0" fontId="34" fillId="36" borderId="10" xfId="0" quotePrefix="1" applyFont="1" applyFill="1" applyBorder="1" applyAlignment="1" applyProtection="1">
      <alignment horizontal="left" indent="1"/>
      <protection locked="0"/>
    </xf>
    <xf numFmtId="0" fontId="5" fillId="36" borderId="10" xfId="0" applyFont="1" applyFill="1" applyBorder="1" applyAlignment="1" applyProtection="1">
      <alignment horizontal="left" indent="1"/>
      <protection locked="0"/>
    </xf>
    <xf numFmtId="0" fontId="44" fillId="36" borderId="10" xfId="0" applyFont="1" applyFill="1" applyBorder="1" applyAlignment="1" applyProtection="1">
      <alignment horizontal="left" indent="1"/>
      <protection locked="0"/>
    </xf>
    <xf numFmtId="0" fontId="34" fillId="36" borderId="10" xfId="0" applyFont="1" applyFill="1" applyBorder="1" applyProtection="1">
      <protection locked="0"/>
    </xf>
    <xf numFmtId="0" fontId="34" fillId="36" borderId="10" xfId="0" applyFont="1" applyFill="1" applyBorder="1" applyAlignment="1" applyProtection="1">
      <alignment horizontal="left" vertical="top" wrapText="1" indent="1"/>
      <protection locked="0"/>
    </xf>
    <xf numFmtId="0" fontId="34" fillId="0" borderId="10" xfId="0" applyFont="1" applyBorder="1" applyAlignment="1" applyProtection="1">
      <alignment horizontal="center"/>
      <protection locked="0"/>
    </xf>
    <xf numFmtId="0" fontId="34" fillId="0" borderId="10" xfId="0" applyFont="1" applyBorder="1" applyAlignment="1">
      <alignment horizontal="left" indent="1"/>
    </xf>
    <xf numFmtId="0" fontId="34" fillId="0" borderId="10" xfId="0" applyFont="1" applyBorder="1" applyAlignment="1" applyProtection="1">
      <alignment horizontal="left" vertical="top" wrapText="1" indent="1"/>
      <protection locked="0"/>
    </xf>
    <xf numFmtId="0" fontId="34" fillId="0" borderId="10" xfId="0" applyFont="1" applyBorder="1" applyAlignment="1" applyProtection="1">
      <alignment horizontal="left" vertical="center" wrapText="1" indent="1"/>
      <protection locked="0"/>
    </xf>
    <xf numFmtId="0" fontId="5" fillId="36" borderId="21" xfId="0" applyFont="1" applyFill="1" applyBorder="1" applyAlignment="1" applyProtection="1">
      <alignment horizontal="left" indent="1"/>
      <protection locked="0"/>
    </xf>
    <xf numFmtId="0" fontId="34" fillId="38" borderId="21" xfId="0" applyFont="1" applyFill="1" applyBorder="1" applyAlignment="1" applyProtection="1">
      <alignment horizontal="left" wrapText="1" indent="1"/>
      <protection locked="0"/>
    </xf>
    <xf numFmtId="0" fontId="34" fillId="38" borderId="21" xfId="0" applyFont="1" applyFill="1" applyBorder="1" applyAlignment="1" applyProtection="1">
      <alignment horizontal="left" indent="1"/>
      <protection locked="0"/>
    </xf>
    <xf numFmtId="0" fontId="34" fillId="0" borderId="21" xfId="0" applyFont="1" applyBorder="1" applyAlignment="1" applyProtection="1">
      <alignment horizontal="left" wrapText="1" indent="1"/>
      <protection locked="0"/>
    </xf>
    <xf numFmtId="0" fontId="34" fillId="39" borderId="21" xfId="0" applyFont="1" applyFill="1" applyBorder="1" applyAlignment="1" applyProtection="1">
      <alignment horizontal="left" indent="1"/>
      <protection locked="0"/>
    </xf>
    <xf numFmtId="0" fontId="34" fillId="39" borderId="10" xfId="0" applyFont="1" applyFill="1" applyBorder="1" applyAlignment="1">
      <alignment horizontal="left" indent="1"/>
    </xf>
    <xf numFmtId="0" fontId="55" fillId="0" borderId="0" xfId="0" applyFont="1" applyAlignment="1">
      <alignment horizontal="left" vertical="center" wrapText="1" indent="1"/>
    </xf>
    <xf numFmtId="0" fontId="34" fillId="0" borderId="10" xfId="0" applyFont="1" applyBorder="1" applyAlignment="1" applyProtection="1">
      <alignment horizontal="left" indent="1"/>
      <protection locked="0"/>
    </xf>
    <xf numFmtId="0" fontId="34" fillId="0" borderId="21" xfId="0" applyFont="1" applyBorder="1" applyAlignment="1" applyProtection="1">
      <alignment horizontal="left" indent="1"/>
      <protection locked="0"/>
    </xf>
    <xf numFmtId="0" fontId="34" fillId="0" borderId="10" xfId="0" applyFont="1" applyBorder="1" applyAlignment="1">
      <alignment horizontal="center" vertical="center"/>
    </xf>
    <xf numFmtId="0" fontId="34" fillId="0" borderId="10" xfId="0" applyFont="1" applyBorder="1" applyAlignment="1">
      <alignment horizontal="center" vertical="center"/>
    </xf>
    <xf numFmtId="15" fontId="34" fillId="0" borderId="10" xfId="0" applyNumberFormat="1" applyFont="1" applyBorder="1" applyAlignment="1">
      <alignment horizontal="left" vertical="center" indent="1"/>
    </xf>
    <xf numFmtId="0" fontId="52" fillId="0" borderId="0" xfId="0" applyFont="1" applyAlignment="1">
      <alignment horizontal="left" indent="2"/>
    </xf>
    <xf numFmtId="0" fontId="34" fillId="0" borderId="10" xfId="0" applyFont="1" applyBorder="1" applyAlignment="1">
      <alignment horizontal="center" vertical="center"/>
    </xf>
    <xf numFmtId="0" fontId="34" fillId="0" borderId="10" xfId="0" applyFont="1" applyBorder="1" applyAlignment="1">
      <alignment horizontal="center" vertical="center"/>
    </xf>
    <xf numFmtId="0" fontId="34" fillId="0" borderId="10" xfId="0" applyFont="1" applyBorder="1" applyAlignment="1">
      <alignment horizontal="center" vertical="center"/>
    </xf>
    <xf numFmtId="0" fontId="34" fillId="0" borderId="10" xfId="0" applyFont="1" applyBorder="1" applyAlignment="1">
      <alignment horizontal="center" vertical="center"/>
    </xf>
    <xf numFmtId="0" fontId="34" fillId="0" borderId="10" xfId="0" applyFont="1" applyBorder="1" applyAlignment="1">
      <alignment horizontal="center" vertical="center"/>
    </xf>
    <xf numFmtId="0" fontId="34" fillId="0" borderId="10" xfId="0" applyFont="1" applyBorder="1" applyAlignment="1">
      <alignment horizontal="center" vertical="center"/>
    </xf>
    <xf numFmtId="0" fontId="34" fillId="0" borderId="10" xfId="0" applyFont="1" applyBorder="1" applyAlignment="1">
      <alignment horizontal="left" vertical="top" wrapText="1" indent="1"/>
    </xf>
    <xf numFmtId="0" fontId="51" fillId="0" borderId="0" xfId="0" applyFont="1" applyAlignment="1">
      <alignment horizontal="left" indent="1"/>
    </xf>
    <xf numFmtId="0" fontId="51" fillId="0" borderId="0" xfId="0" applyFont="1" applyBorder="1" applyAlignment="1" applyProtection="1">
      <alignment horizontal="left" indent="1"/>
    </xf>
    <xf numFmtId="0" fontId="57" fillId="0" borderId="10" xfId="0" applyFont="1" applyBorder="1" applyAlignment="1">
      <alignment horizontal="left" vertical="center" indent="1"/>
    </xf>
    <xf numFmtId="0" fontId="57" fillId="0" borderId="0" xfId="0" applyFont="1" applyBorder="1" applyAlignment="1" applyProtection="1">
      <alignment horizontal="left" vertical="center" indent="1"/>
    </xf>
    <xf numFmtId="0" fontId="0" fillId="36" borderId="0" xfId="0" applyFill="1"/>
    <xf numFmtId="0" fontId="0" fillId="36" borderId="0" xfId="0" applyFill="1" applyAlignment="1">
      <alignment horizontal="left" vertical="center" indent="10"/>
    </xf>
    <xf numFmtId="0" fontId="25" fillId="0" borderId="0" xfId="0" applyFont="1" applyFill="1" applyBorder="1" applyProtection="1"/>
    <xf numFmtId="0" fontId="0" fillId="0" borderId="0" xfId="0" applyFill="1" applyProtection="1"/>
    <xf numFmtId="0" fontId="0" fillId="0" borderId="0" xfId="0" applyFill="1" applyAlignment="1">
      <alignment horizontal="left" vertical="center" indent="10"/>
    </xf>
    <xf numFmtId="0" fontId="0" fillId="0" borderId="0" xfId="0" applyFill="1"/>
    <xf numFmtId="0" fontId="34" fillId="0" borderId="0" xfId="0" applyFont="1" applyBorder="1" applyAlignment="1" applyProtection="1">
      <alignment horizontal="left" indent="1"/>
      <protection locked="0"/>
    </xf>
    <xf numFmtId="0" fontId="61" fillId="0" borderId="0" xfId="42" applyFont="1" applyProtection="1">
      <protection locked="0"/>
    </xf>
    <xf numFmtId="0" fontId="34" fillId="0" borderId="0" xfId="0" applyFont="1" applyFill="1" applyProtection="1">
      <protection locked="0"/>
    </xf>
    <xf numFmtId="0" fontId="34" fillId="0" borderId="0" xfId="0" applyFont="1" applyProtection="1">
      <protection locked="0"/>
    </xf>
    <xf numFmtId="0" fontId="25" fillId="36" borderId="0" xfId="0" applyFont="1" applyFill="1" applyBorder="1" applyProtection="1">
      <protection locked="0"/>
    </xf>
    <xf numFmtId="0" fontId="0" fillId="0" borderId="0" xfId="0" applyAlignment="1">
      <alignment horizontal="center"/>
    </xf>
    <xf numFmtId="0" fontId="0" fillId="0" borderId="0" xfId="0" applyAlignment="1">
      <alignment wrapText="1"/>
    </xf>
    <xf numFmtId="0" fontId="34" fillId="0" borderId="0" xfId="0" applyFont="1" applyAlignment="1">
      <alignment horizontal="left" vertical="top" wrapText="1"/>
    </xf>
    <xf numFmtId="0" fontId="34" fillId="0" borderId="0" xfId="0" applyFont="1" applyAlignment="1">
      <alignment horizontal="left"/>
    </xf>
    <xf numFmtId="0" fontId="34" fillId="0" borderId="0" xfId="0" applyFont="1" applyAlignment="1">
      <alignment horizontal="left" wrapText="1"/>
    </xf>
    <xf numFmtId="0" fontId="62" fillId="0" borderId="0" xfId="0" applyFont="1"/>
    <xf numFmtId="0" fontId="34" fillId="0" borderId="0" xfId="0" applyFont="1" applyAlignment="1">
      <alignment horizontal="left" vertical="top" wrapText="1" indent="4"/>
    </xf>
    <xf numFmtId="15" fontId="34" fillId="0" borderId="10" xfId="0" applyNumberFormat="1" applyFont="1" applyBorder="1" applyAlignment="1">
      <alignment horizontal="left" vertical="center" indent="1"/>
    </xf>
    <xf numFmtId="0" fontId="34" fillId="0" borderId="10" xfId="0" applyFont="1" applyBorder="1" applyAlignment="1">
      <alignment horizontal="center" vertical="center"/>
    </xf>
    <xf numFmtId="0" fontId="34" fillId="0" borderId="10" xfId="0" applyFont="1" applyBorder="1" applyAlignment="1">
      <alignment horizontal="center" vertical="center"/>
    </xf>
    <xf numFmtId="15" fontId="34" fillId="0" borderId="10" xfId="0" applyNumberFormat="1" applyFont="1" applyBorder="1" applyAlignment="1">
      <alignment horizontal="left" vertical="center" indent="1"/>
    </xf>
    <xf numFmtId="15" fontId="34" fillId="0" borderId="10" xfId="0" applyNumberFormat="1" applyFont="1" applyBorder="1" applyAlignment="1">
      <alignment horizontal="left" vertical="center" indent="1"/>
    </xf>
    <xf numFmtId="0" fontId="34" fillId="0" borderId="10" xfId="0" applyFont="1" applyBorder="1" applyAlignment="1">
      <alignment horizontal="center" vertical="center"/>
    </xf>
    <xf numFmtId="0" fontId="34" fillId="0" borderId="10" xfId="0" applyFont="1" applyFill="1" applyBorder="1" applyAlignment="1">
      <alignment horizontal="left" vertical="center" indent="1"/>
    </xf>
    <xf numFmtId="0" fontId="34" fillId="0" borderId="10" xfId="0" applyFont="1" applyFill="1" applyBorder="1" applyAlignment="1" applyProtection="1">
      <alignment horizontal="left" vertical="center" indent="1"/>
      <protection locked="0"/>
    </xf>
    <xf numFmtId="0" fontId="34" fillId="0" borderId="10" xfId="0" applyFont="1" applyFill="1" applyBorder="1" applyAlignment="1">
      <alignment horizontal="left" indent="1"/>
    </xf>
    <xf numFmtId="15" fontId="34" fillId="0" borderId="10" xfId="0" applyNumberFormat="1" applyFont="1" applyBorder="1" applyAlignment="1">
      <alignment horizontal="left" vertical="center" indent="1"/>
    </xf>
    <xf numFmtId="0" fontId="34" fillId="0" borderId="10" xfId="0" applyFont="1" applyBorder="1" applyAlignment="1">
      <alignment horizontal="center" vertical="center"/>
    </xf>
    <xf numFmtId="15" fontId="34" fillId="0" borderId="10" xfId="0" applyNumberFormat="1" applyFont="1" applyBorder="1" applyAlignment="1">
      <alignment horizontal="left" vertical="center" indent="1"/>
    </xf>
    <xf numFmtId="0" fontId="34" fillId="0" borderId="10" xfId="0" applyFont="1" applyBorder="1" applyAlignment="1">
      <alignment horizontal="center" vertical="center"/>
    </xf>
    <xf numFmtId="0" fontId="34" fillId="40" borderId="10" xfId="0" applyFont="1" applyFill="1" applyBorder="1" applyAlignment="1">
      <alignment horizontal="left" vertical="center" indent="1"/>
    </xf>
    <xf numFmtId="0" fontId="34" fillId="40" borderId="10" xfId="0" applyFont="1" applyFill="1" applyBorder="1" applyAlignment="1" applyProtection="1">
      <alignment horizontal="left" vertical="center" indent="1"/>
      <protection locked="0"/>
    </xf>
    <xf numFmtId="0" fontId="34" fillId="41" borderId="10" xfId="0" applyFont="1" applyFill="1" applyBorder="1" applyAlignment="1">
      <alignment horizontal="left" vertical="center" indent="1"/>
    </xf>
    <xf numFmtId="0" fontId="34" fillId="40" borderId="10" xfId="0" applyFont="1" applyFill="1" applyBorder="1" applyAlignment="1">
      <alignment horizontal="left" indent="1"/>
    </xf>
    <xf numFmtId="15" fontId="34" fillId="0" borderId="10" xfId="0" applyNumberFormat="1" applyFont="1" applyBorder="1" applyAlignment="1">
      <alignment horizontal="left" vertical="center" indent="1"/>
    </xf>
    <xf numFmtId="0" fontId="34" fillId="0" borderId="10" xfId="0" applyFont="1" applyBorder="1" applyAlignment="1">
      <alignment horizontal="center" vertical="center"/>
    </xf>
    <xf numFmtId="15" fontId="34" fillId="0" borderId="10" xfId="0" applyNumberFormat="1" applyFont="1" applyBorder="1" applyAlignment="1">
      <alignment horizontal="left" vertical="center" indent="1"/>
    </xf>
    <xf numFmtId="0" fontId="34" fillId="0" borderId="10" xfId="0" applyFont="1" applyBorder="1" applyAlignment="1">
      <alignment horizontal="center" vertical="center"/>
    </xf>
    <xf numFmtId="0" fontId="28" fillId="36" borderId="0" xfId="0" applyFont="1" applyFill="1" applyBorder="1" applyAlignment="1">
      <alignment horizontal="center" vertical="center"/>
    </xf>
    <xf numFmtId="0" fontId="5" fillId="36" borderId="0" xfId="0" applyFont="1" applyFill="1" applyAlignment="1">
      <alignment vertical="top"/>
    </xf>
    <xf numFmtId="15" fontId="34" fillId="0" borderId="10" xfId="0" applyNumberFormat="1" applyFont="1" applyBorder="1" applyAlignment="1">
      <alignment horizontal="left" vertical="center" indent="1"/>
    </xf>
    <xf numFmtId="0" fontId="34" fillId="0" borderId="10" xfId="0" applyFont="1" applyBorder="1" applyAlignment="1">
      <alignment horizontal="center" vertical="center"/>
    </xf>
    <xf numFmtId="15" fontId="34" fillId="0" borderId="10" xfId="0" applyNumberFormat="1" applyFont="1" applyBorder="1" applyAlignment="1">
      <alignment horizontal="left" vertical="center" indent="1"/>
    </xf>
    <xf numFmtId="0" fontId="34" fillId="0" borderId="10" xfId="0" applyFont="1" applyBorder="1" applyAlignment="1">
      <alignment horizontal="center" vertical="center"/>
    </xf>
    <xf numFmtId="0" fontId="34" fillId="0" borderId="0" xfId="0" applyFont="1" applyFill="1" applyBorder="1" applyAlignment="1" applyProtection="1">
      <alignment horizontal="left" vertical="center" indent="1"/>
      <protection locked="0"/>
    </xf>
    <xf numFmtId="15" fontId="34" fillId="0" borderId="10" xfId="0" applyNumberFormat="1" applyFont="1" applyBorder="1" applyAlignment="1">
      <alignment horizontal="left" vertical="center" indent="1"/>
    </xf>
    <xf numFmtId="0" fontId="34" fillId="0" borderId="10" xfId="0" applyFont="1" applyBorder="1" applyAlignment="1">
      <alignment horizontal="center" vertical="center"/>
    </xf>
    <xf numFmtId="15" fontId="34" fillId="0" borderId="10" xfId="0" applyNumberFormat="1" applyFont="1" applyBorder="1" applyAlignment="1">
      <alignment horizontal="left" vertical="center" indent="1"/>
    </xf>
    <xf numFmtId="0" fontId="34" fillId="0" borderId="10" xfId="0" applyFont="1" applyBorder="1" applyAlignment="1">
      <alignment horizontal="center" vertical="center"/>
    </xf>
    <xf numFmtId="15" fontId="34" fillId="0" borderId="10" xfId="0" applyNumberFormat="1" applyFont="1" applyBorder="1" applyAlignment="1">
      <alignment horizontal="left" vertical="center" indent="1"/>
    </xf>
    <xf numFmtId="0" fontId="34" fillId="0" borderId="10" xfId="0" applyFont="1" applyBorder="1" applyAlignment="1">
      <alignment horizontal="center" vertical="center"/>
    </xf>
    <xf numFmtId="15" fontId="34" fillId="0" borderId="10" xfId="0" applyNumberFormat="1" applyFont="1" applyBorder="1" applyAlignment="1">
      <alignment horizontal="left" vertical="center" indent="1"/>
    </xf>
    <xf numFmtId="0" fontId="34" fillId="0" borderId="10" xfId="0" applyFont="1" applyBorder="1" applyAlignment="1">
      <alignment horizontal="center" vertical="center"/>
    </xf>
    <xf numFmtId="15" fontId="34" fillId="0" borderId="10" xfId="0" applyNumberFormat="1" applyFont="1" applyBorder="1" applyAlignment="1">
      <alignment horizontal="left" vertical="center" indent="1"/>
    </xf>
    <xf numFmtId="0" fontId="34" fillId="0" borderId="10" xfId="0" applyFont="1" applyBorder="1" applyAlignment="1">
      <alignment horizontal="center" vertical="center"/>
    </xf>
    <xf numFmtId="15" fontId="34" fillId="0" borderId="10" xfId="0" applyNumberFormat="1" applyFont="1" applyBorder="1" applyAlignment="1">
      <alignment horizontal="left" vertical="center" indent="1"/>
    </xf>
    <xf numFmtId="0" fontId="34" fillId="0" borderId="10" xfId="0" applyFont="1" applyBorder="1" applyAlignment="1">
      <alignment horizontal="center" vertical="center"/>
    </xf>
    <xf numFmtId="15" fontId="34" fillId="0" borderId="10" xfId="0" applyNumberFormat="1" applyFont="1" applyBorder="1" applyAlignment="1">
      <alignment horizontal="left" vertical="center" indent="1"/>
    </xf>
    <xf numFmtId="0" fontId="34" fillId="0" borderId="10" xfId="0" applyFont="1" applyBorder="1" applyAlignment="1">
      <alignment horizontal="center" vertical="center"/>
    </xf>
    <xf numFmtId="15" fontId="34" fillId="0" borderId="10" xfId="0" applyNumberFormat="1" applyFont="1" applyBorder="1" applyAlignment="1">
      <alignment horizontal="left" vertical="center" indent="1"/>
    </xf>
    <xf numFmtId="0" fontId="34" fillId="0" borderId="10" xfId="0" applyFont="1" applyBorder="1" applyAlignment="1">
      <alignment horizontal="center" vertical="center"/>
    </xf>
    <xf numFmtId="15" fontId="34" fillId="0" borderId="10" xfId="0" applyNumberFormat="1" applyFont="1" applyBorder="1" applyAlignment="1">
      <alignment horizontal="left" vertical="center" indent="1"/>
    </xf>
    <xf numFmtId="0" fontId="34" fillId="0" borderId="10" xfId="0" applyFont="1" applyBorder="1" applyAlignment="1">
      <alignment horizontal="center" vertical="center"/>
    </xf>
    <xf numFmtId="15" fontId="34" fillId="0" borderId="10" xfId="0" applyNumberFormat="1" applyFont="1" applyBorder="1" applyAlignment="1">
      <alignment horizontal="left" vertical="center" indent="1"/>
    </xf>
    <xf numFmtId="0" fontId="34" fillId="0" borderId="10" xfId="0" applyFont="1" applyBorder="1" applyAlignment="1">
      <alignment horizontal="center" vertical="center"/>
    </xf>
    <xf numFmtId="0" fontId="34" fillId="42" borderId="10" xfId="0" applyFont="1" applyFill="1" applyBorder="1" applyAlignment="1">
      <alignment horizontal="left" vertical="center" indent="1"/>
    </xf>
    <xf numFmtId="15" fontId="34" fillId="0" borderId="10" xfId="0" applyNumberFormat="1" applyFont="1" applyBorder="1" applyAlignment="1">
      <alignment horizontal="left" vertical="center" indent="1"/>
    </xf>
    <xf numFmtId="0" fontId="34" fillId="0" borderId="10" xfId="0" applyFont="1" applyBorder="1" applyAlignment="1">
      <alignment horizontal="center" vertical="center"/>
    </xf>
    <xf numFmtId="15" fontId="34" fillId="0" borderId="10" xfId="0" applyNumberFormat="1" applyFont="1" applyBorder="1" applyAlignment="1">
      <alignment horizontal="left" vertical="center" indent="1"/>
    </xf>
    <xf numFmtId="0" fontId="34" fillId="0" borderId="10" xfId="0" applyFont="1" applyBorder="1" applyAlignment="1">
      <alignment horizontal="center" vertical="center"/>
    </xf>
    <xf numFmtId="15" fontId="34" fillId="0" borderId="10" xfId="0" applyNumberFormat="1" applyFont="1" applyBorder="1" applyAlignment="1">
      <alignment horizontal="left" vertical="center" indent="1"/>
    </xf>
    <xf numFmtId="0" fontId="34" fillId="0" borderId="10" xfId="0" applyFont="1" applyBorder="1" applyAlignment="1">
      <alignment horizontal="center" vertical="center"/>
    </xf>
    <xf numFmtId="0" fontId="34" fillId="39" borderId="10" xfId="0" applyFont="1" applyFill="1" applyBorder="1" applyAlignment="1">
      <alignment horizontal="left" vertical="center" indent="1"/>
    </xf>
    <xf numFmtId="15" fontId="34" fillId="0" borderId="10" xfId="0" applyNumberFormat="1" applyFont="1" applyBorder="1" applyAlignment="1">
      <alignment horizontal="left" vertical="center" indent="1"/>
    </xf>
    <xf numFmtId="0" fontId="34" fillId="0" borderId="10" xfId="0" applyFont="1" applyBorder="1" applyAlignment="1">
      <alignment horizontal="center" vertical="center"/>
    </xf>
    <xf numFmtId="15" fontId="34" fillId="0" borderId="10" xfId="0" applyNumberFormat="1" applyFont="1" applyBorder="1" applyAlignment="1">
      <alignment horizontal="left" vertical="center" indent="1"/>
    </xf>
    <xf numFmtId="0" fontId="34" fillId="0" borderId="10" xfId="0" applyFont="1" applyBorder="1" applyAlignment="1">
      <alignment horizontal="center" vertical="center"/>
    </xf>
    <xf numFmtId="15" fontId="34" fillId="0" borderId="10" xfId="0" applyNumberFormat="1" applyFont="1" applyBorder="1" applyAlignment="1">
      <alignment horizontal="left" vertical="center" indent="1"/>
    </xf>
    <xf numFmtId="0" fontId="34" fillId="0" borderId="10" xfId="0" applyFont="1" applyBorder="1" applyAlignment="1">
      <alignment horizontal="center" vertical="center"/>
    </xf>
    <xf numFmtId="0" fontId="0" fillId="0" borderId="10" xfId="0" applyBorder="1"/>
    <xf numFmtId="0" fontId="0" fillId="0" borderId="30" xfId="0" applyBorder="1"/>
    <xf numFmtId="0" fontId="34" fillId="0" borderId="0" xfId="0" applyFont="1" applyFill="1" applyBorder="1" applyAlignment="1">
      <alignment horizontal="left" vertical="center" indent="1"/>
    </xf>
    <xf numFmtId="0" fontId="34" fillId="0" borderId="0" xfId="0" applyFont="1" applyFill="1" applyBorder="1" applyAlignment="1">
      <alignment horizontal="left" indent="1"/>
    </xf>
    <xf numFmtId="15" fontId="34" fillId="0" borderId="10" xfId="0" applyNumberFormat="1" applyFont="1" applyBorder="1" applyAlignment="1">
      <alignment horizontal="left" vertical="center" indent="1"/>
    </xf>
    <xf numFmtId="0" fontId="34" fillId="0" borderId="10" xfId="0" applyFont="1" applyBorder="1" applyAlignment="1">
      <alignment horizontal="center" vertical="center"/>
    </xf>
    <xf numFmtId="0" fontId="34" fillId="42" borderId="10" xfId="0" applyFont="1" applyFill="1" applyBorder="1" applyAlignment="1">
      <alignment horizontal="left" indent="1"/>
    </xf>
    <xf numFmtId="0" fontId="34" fillId="42" borderId="10" xfId="0" applyFont="1" applyFill="1" applyBorder="1" applyAlignment="1" applyProtection="1">
      <alignment horizontal="left" vertical="center" indent="1"/>
      <protection locked="0"/>
    </xf>
    <xf numFmtId="0" fontId="34" fillId="42" borderId="10" xfId="0" applyFont="1" applyFill="1" applyBorder="1" applyAlignment="1">
      <alignment horizontal="left" vertical="top" wrapText="1" indent="1"/>
    </xf>
    <xf numFmtId="15" fontId="34" fillId="0" borderId="10" xfId="0" applyNumberFormat="1" applyFont="1" applyBorder="1" applyAlignment="1">
      <alignment horizontal="left" vertical="center" indent="1"/>
    </xf>
    <xf numFmtId="0" fontId="34" fillId="0" borderId="10" xfId="0" applyFont="1" applyBorder="1" applyAlignment="1">
      <alignment horizontal="center" vertical="center"/>
    </xf>
    <xf numFmtId="15" fontId="34" fillId="0" borderId="10" xfId="0" applyNumberFormat="1" applyFont="1" applyBorder="1" applyAlignment="1">
      <alignment horizontal="left" vertical="center" indent="1"/>
    </xf>
    <xf numFmtId="0" fontId="34" fillId="0" borderId="10" xfId="0" applyFont="1" applyBorder="1" applyAlignment="1">
      <alignment horizontal="center" vertical="center"/>
    </xf>
    <xf numFmtId="15" fontId="34" fillId="0" borderId="10" xfId="0" applyNumberFormat="1" applyFont="1" applyBorder="1" applyAlignment="1">
      <alignment horizontal="left" vertical="center" indent="1"/>
    </xf>
    <xf numFmtId="0" fontId="34" fillId="0" borderId="10" xfId="0" applyFont="1" applyBorder="1" applyAlignment="1">
      <alignment horizontal="center" vertical="center"/>
    </xf>
    <xf numFmtId="0" fontId="34" fillId="39" borderId="10" xfId="0" applyFont="1" applyFill="1" applyBorder="1" applyAlignment="1" applyProtection="1">
      <alignment horizontal="left" vertical="center" indent="1"/>
      <protection locked="0"/>
    </xf>
    <xf numFmtId="0" fontId="34" fillId="39" borderId="10" xfId="0" applyFont="1" applyFill="1" applyBorder="1" applyAlignment="1">
      <alignment horizontal="left" vertical="top" wrapText="1" indent="1"/>
    </xf>
    <xf numFmtId="15" fontId="34" fillId="0" borderId="10" xfId="0" applyNumberFormat="1" applyFont="1" applyBorder="1" applyAlignment="1">
      <alignment horizontal="left" vertical="center" indent="1"/>
    </xf>
    <xf numFmtId="0" fontId="34" fillId="0" borderId="10" xfId="0" applyFont="1" applyBorder="1" applyAlignment="1">
      <alignment horizontal="center" vertical="center"/>
    </xf>
    <xf numFmtId="15" fontId="34" fillId="0" borderId="10" xfId="0" applyNumberFormat="1" applyFont="1" applyBorder="1" applyAlignment="1">
      <alignment horizontal="left" vertical="center" indent="1"/>
    </xf>
    <xf numFmtId="0" fontId="34" fillId="0" borderId="10" xfId="0" applyFont="1" applyBorder="1" applyAlignment="1">
      <alignment horizontal="center" vertical="center"/>
    </xf>
    <xf numFmtId="15" fontId="34" fillId="0" borderId="10" xfId="0" applyNumberFormat="1" applyFont="1" applyBorder="1" applyAlignment="1">
      <alignment horizontal="left" vertical="center" indent="1"/>
    </xf>
    <xf numFmtId="0" fontId="34" fillId="0" borderId="10" xfId="0" applyFont="1" applyBorder="1" applyAlignment="1">
      <alignment horizontal="center" vertical="center"/>
    </xf>
    <xf numFmtId="0" fontId="13" fillId="33" borderId="10" xfId="0" applyFont="1" applyFill="1" applyBorder="1" applyAlignment="1">
      <alignment horizontal="center" vertical="center" wrapText="1"/>
    </xf>
    <xf numFmtId="0" fontId="64" fillId="0" borderId="0" xfId="0" applyFont="1" applyAlignment="1">
      <alignment horizontal="left" wrapText="1" indent="1"/>
    </xf>
    <xf numFmtId="0" fontId="65" fillId="0" borderId="0" xfId="0" applyFont="1" applyAlignment="1">
      <alignment horizontal="left" wrapText="1" indent="1"/>
    </xf>
    <xf numFmtId="0" fontId="23" fillId="0" borderId="10" xfId="0" applyFont="1" applyBorder="1" applyAlignment="1" applyProtection="1">
      <alignment horizontal="center" vertical="center" wrapText="1"/>
      <protection locked="0"/>
    </xf>
    <xf numFmtId="0" fontId="66" fillId="0" borderId="0" xfId="0" applyFont="1" applyAlignment="1">
      <alignment horizontal="left" vertical="center" wrapText="1" indent="1"/>
    </xf>
    <xf numFmtId="0" fontId="17" fillId="0" borderId="0" xfId="0" applyFont="1" applyAlignment="1">
      <alignment horizontal="left" indent="2"/>
    </xf>
    <xf numFmtId="0" fontId="25" fillId="37" borderId="10" xfId="0" applyFont="1" applyFill="1" applyBorder="1" applyAlignment="1">
      <alignment horizontal="center" vertical="center"/>
    </xf>
    <xf numFmtId="0" fontId="5" fillId="36" borderId="0" xfId="0" applyFont="1" applyFill="1" applyAlignment="1">
      <alignment horizontal="left"/>
    </xf>
    <xf numFmtId="15" fontId="34" fillId="0" borderId="10" xfId="0" applyNumberFormat="1" applyFont="1" applyBorder="1" applyAlignment="1">
      <alignment horizontal="left" vertical="center" indent="1"/>
    </xf>
    <xf numFmtId="0" fontId="34" fillId="0" borderId="10" xfId="0" applyFont="1" applyBorder="1" applyAlignment="1">
      <alignment horizontal="center" vertical="center"/>
    </xf>
    <xf numFmtId="15" fontId="34" fillId="0" borderId="10" xfId="0" applyNumberFormat="1" applyFont="1" applyBorder="1" applyAlignment="1">
      <alignment horizontal="left" vertical="center" indent="1"/>
    </xf>
    <xf numFmtId="0" fontId="34" fillId="0" borderId="10" xfId="0" applyFont="1" applyBorder="1" applyAlignment="1">
      <alignment horizontal="center" vertical="center"/>
    </xf>
    <xf numFmtId="15" fontId="34" fillId="0" borderId="10" xfId="0" applyNumberFormat="1" applyFont="1" applyBorder="1" applyAlignment="1">
      <alignment horizontal="left" vertical="center" indent="1"/>
    </xf>
    <xf numFmtId="0" fontId="34" fillId="0" borderId="10" xfId="0" applyFont="1" applyBorder="1" applyAlignment="1">
      <alignment horizontal="center" vertical="center"/>
    </xf>
    <xf numFmtId="15" fontId="34" fillId="0" borderId="10" xfId="0" applyNumberFormat="1" applyFont="1" applyBorder="1" applyAlignment="1">
      <alignment horizontal="left" vertical="center" indent="1"/>
    </xf>
    <xf numFmtId="0" fontId="34" fillId="0" borderId="10" xfId="0" applyFont="1" applyBorder="1" applyAlignment="1">
      <alignment horizontal="center" vertical="center"/>
    </xf>
    <xf numFmtId="0" fontId="34" fillId="0" borderId="10" xfId="0" applyFont="1" applyFill="1" applyBorder="1" applyAlignment="1" applyProtection="1">
      <alignment horizontal="left" vertical="center" wrapText="1" indent="1"/>
    </xf>
    <xf numFmtId="0" fontId="30" fillId="35" borderId="0" xfId="0" applyFont="1" applyFill="1" applyAlignment="1">
      <alignment horizontal="center" vertical="top"/>
    </xf>
    <xf numFmtId="0" fontId="29" fillId="35" borderId="0" xfId="0" applyFont="1" applyFill="1" applyAlignment="1">
      <alignment horizontal="center" vertical="top"/>
    </xf>
    <xf numFmtId="0" fontId="33" fillId="35" borderId="0" xfId="0" applyFont="1" applyFill="1" applyAlignment="1">
      <alignment horizontal="left" vertical="top"/>
    </xf>
    <xf numFmtId="0" fontId="5" fillId="36" borderId="31" xfId="0" applyFont="1" applyFill="1" applyBorder="1" applyAlignment="1" applyProtection="1">
      <alignment horizontal="left" vertical="center" wrapText="1"/>
    </xf>
    <xf numFmtId="0" fontId="5" fillId="36" borderId="0" xfId="0" applyFont="1" applyFill="1" applyBorder="1" applyAlignment="1" applyProtection="1">
      <alignment horizontal="left" vertical="center" wrapText="1"/>
    </xf>
    <xf numFmtId="0" fontId="58" fillId="0" borderId="0" xfId="0" applyFont="1" applyAlignment="1">
      <alignment horizontal="right" vertical="center"/>
    </xf>
    <xf numFmtId="0" fontId="60" fillId="0" borderId="0" xfId="0" applyFont="1" applyAlignment="1">
      <alignment horizontal="left" vertical="center" indent="1"/>
    </xf>
    <xf numFmtId="0" fontId="19" fillId="33" borderId="22" xfId="0" applyFont="1" applyFill="1" applyBorder="1" applyAlignment="1">
      <alignment horizontal="center" vertical="center"/>
    </xf>
    <xf numFmtId="0" fontId="19" fillId="33" borderId="0" xfId="0" applyFont="1" applyFill="1" applyAlignment="1">
      <alignment horizontal="center" vertical="center"/>
    </xf>
    <xf numFmtId="0" fontId="19" fillId="33" borderId="23" xfId="0" applyFont="1" applyFill="1" applyBorder="1" applyAlignment="1">
      <alignment horizontal="center" vertical="center"/>
    </xf>
    <xf numFmtId="0" fontId="45" fillId="36" borderId="0" xfId="0" applyFont="1" applyFill="1" applyAlignment="1">
      <alignment horizontal="right" vertical="top" indent="1"/>
    </xf>
    <xf numFmtId="0" fontId="34" fillId="0" borderId="27" xfId="0" applyFont="1" applyBorder="1" applyAlignment="1">
      <alignment horizontal="center"/>
    </xf>
    <xf numFmtId="0" fontId="47" fillId="36" borderId="0" xfId="0" applyFont="1" applyFill="1" applyAlignment="1">
      <alignment horizontal="center"/>
    </xf>
    <xf numFmtId="0" fontId="67" fillId="36" borderId="0" xfId="0" applyFont="1" applyFill="1" applyAlignment="1">
      <alignment horizontal="center" wrapText="1"/>
    </xf>
    <xf numFmtId="0" fontId="34" fillId="36" borderId="0" xfId="0" applyFont="1" applyFill="1" applyAlignment="1">
      <alignment horizontal="center" vertical="center"/>
    </xf>
    <xf numFmtId="0" fontId="34" fillId="36" borderId="23" xfId="0" applyFont="1" applyFill="1" applyBorder="1" applyAlignment="1">
      <alignment horizontal="center" vertical="center"/>
    </xf>
    <xf numFmtId="0" fontId="34" fillId="0" borderId="0" xfId="0" applyFont="1" applyAlignment="1">
      <alignment horizontal="left" vertical="top" wrapText="1"/>
    </xf>
    <xf numFmtId="0" fontId="34" fillId="0" borderId="0" xfId="0" applyFont="1" applyAlignment="1">
      <alignment horizontal="left" vertical="top" wrapText="1" indent="4"/>
    </xf>
    <xf numFmtId="0" fontId="34" fillId="0" borderId="0" xfId="0" applyFont="1" applyAlignment="1">
      <alignment horizontal="left" wrapText="1" indent="4"/>
    </xf>
    <xf numFmtId="0" fontId="5" fillId="0" borderId="28" xfId="0" applyFont="1" applyBorder="1" applyAlignment="1">
      <alignment horizontal="left" vertical="center" wrapText="1" indent="1"/>
    </xf>
    <xf numFmtId="0" fontId="34" fillId="0" borderId="28" xfId="0" applyFont="1" applyBorder="1" applyAlignment="1">
      <alignment horizontal="left" vertical="center" wrapText="1" indent="1"/>
    </xf>
    <xf numFmtId="0" fontId="34" fillId="0" borderId="29" xfId="0" applyFont="1" applyBorder="1" applyAlignment="1">
      <alignment horizontal="left" vertical="center" wrapText="1" indent="1"/>
    </xf>
    <xf numFmtId="15" fontId="34" fillId="0" borderId="10" xfId="0" applyNumberFormat="1" applyFont="1" applyBorder="1" applyAlignment="1">
      <alignment horizontal="left" vertical="center" indent="1"/>
    </xf>
    <xf numFmtId="0" fontId="34" fillId="0" borderId="10" xfId="0" applyFont="1" applyBorder="1" applyAlignment="1">
      <alignment horizontal="center" vertical="center"/>
    </xf>
    <xf numFmtId="15" fontId="34" fillId="0" borderId="10" xfId="0" applyNumberFormat="1" applyFont="1" applyFill="1" applyBorder="1" applyAlignment="1">
      <alignment horizontal="center" vertical="center"/>
    </xf>
    <xf numFmtId="0" fontId="34" fillId="0" borderId="10" xfId="0" applyFont="1" applyFill="1" applyBorder="1" applyAlignment="1">
      <alignment horizontal="center" vertical="center"/>
    </xf>
    <xf numFmtId="0" fontId="34" fillId="0" borderId="21" xfId="0" applyFont="1" applyFill="1" applyBorder="1" applyAlignment="1">
      <alignment horizontal="center" vertical="center"/>
    </xf>
    <xf numFmtId="15" fontId="34" fillId="0" borderId="10" xfId="0" applyNumberFormat="1" applyFont="1" applyBorder="1" applyAlignment="1">
      <alignment horizontal="center" vertical="center"/>
    </xf>
    <xf numFmtId="0" fontId="34" fillId="0" borderId="10" xfId="0" applyFont="1" applyBorder="1" applyAlignment="1">
      <alignment horizontal="left" vertical="center" wrapText="1" indent="1"/>
    </xf>
    <xf numFmtId="0" fontId="34" fillId="0" borderId="21" xfId="0" applyFont="1" applyBorder="1" applyAlignment="1">
      <alignment horizontal="left" vertical="center" wrapText="1" indent="1"/>
    </xf>
    <xf numFmtId="0" fontId="34" fillId="0" borderId="20" xfId="0" applyFont="1" applyBorder="1" applyAlignment="1">
      <alignment horizontal="left" vertical="center" indent="1"/>
    </xf>
    <xf numFmtId="0" fontId="34" fillId="0" borderId="21" xfId="0" applyFont="1" applyBorder="1" applyAlignment="1">
      <alignment horizontal="left" vertical="center" indent="1"/>
    </xf>
    <xf numFmtId="0" fontId="34" fillId="0" borderId="28" xfId="0" applyFont="1" applyBorder="1" applyAlignment="1">
      <alignment horizontal="left" vertical="center" indent="1"/>
    </xf>
    <xf numFmtId="0" fontId="34" fillId="0" borderId="29" xfId="0" applyFont="1" applyBorder="1" applyAlignment="1">
      <alignment horizontal="left" vertical="center" indent="1"/>
    </xf>
    <xf numFmtId="0" fontId="5" fillId="0" borderId="10" xfId="0" applyFont="1" applyBorder="1" applyAlignment="1">
      <alignment horizontal="left" vertical="center" wrapText="1" indent="1"/>
    </xf>
    <xf numFmtId="0" fontId="13" fillId="33" borderId="0" xfId="0" applyFont="1" applyFill="1" applyAlignment="1">
      <alignment horizontal="left" vertical="center" indent="1"/>
    </xf>
    <xf numFmtId="15" fontId="34" fillId="0" borderId="20" xfId="0" applyNumberFormat="1" applyFont="1" applyBorder="1" applyAlignment="1">
      <alignment horizontal="center" vertical="center"/>
    </xf>
    <xf numFmtId="15" fontId="34" fillId="0" borderId="11" xfId="0" applyNumberFormat="1" applyFont="1" applyBorder="1" applyAlignment="1">
      <alignment horizontal="center" vertical="center"/>
    </xf>
    <xf numFmtId="0" fontId="34" fillId="0" borderId="20" xfId="0" applyFont="1" applyBorder="1" applyAlignment="1">
      <alignment horizontal="center" vertical="center"/>
    </xf>
    <xf numFmtId="0" fontId="34" fillId="0" borderId="11" xfId="0" applyFont="1" applyBorder="1" applyAlignment="1">
      <alignment horizontal="center" vertical="center"/>
    </xf>
    <xf numFmtId="15" fontId="34" fillId="0" borderId="20" xfId="0" applyNumberFormat="1" applyFont="1" applyBorder="1" applyAlignment="1">
      <alignment horizontal="left" vertical="center" indent="1"/>
    </xf>
    <xf numFmtId="15" fontId="34" fillId="0" borderId="30" xfId="0" applyNumberFormat="1" applyFont="1" applyBorder="1" applyAlignment="1">
      <alignment horizontal="left" vertical="center" indent="1"/>
    </xf>
    <xf numFmtId="15" fontId="34" fillId="0" borderId="11" xfId="0" applyNumberFormat="1" applyFont="1" applyBorder="1" applyAlignment="1">
      <alignment horizontal="left" vertical="center" indent="1"/>
    </xf>
    <xf numFmtId="0" fontId="34" fillId="0" borderId="30" xfId="0" applyFont="1" applyBorder="1" applyAlignment="1">
      <alignment horizontal="center"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1">
    <dxf>
      <fill>
        <patternFill>
          <bgColor theme="0" tint="-4.9989318521683403E-2"/>
        </patternFill>
      </fill>
    </dxf>
    <dxf>
      <font>
        <color rgb="FFC00000"/>
      </font>
      <fill>
        <patternFill>
          <bgColor theme="5" tint="0.79998168889431442"/>
        </patternFill>
      </fill>
    </dxf>
    <dxf>
      <font>
        <color rgb="FFC00000"/>
      </font>
      <fill>
        <patternFill>
          <bgColor theme="5"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openxmlformats.org/officeDocument/2006/relationships/image" Target="../media/image5.sv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jpeg"/><Relationship Id="rId6" Type="http://schemas.openxmlformats.org/officeDocument/2006/relationships/image" Target="../media/image6.svg"/><Relationship Id="rId5" Type="http://schemas.openxmlformats.org/officeDocument/2006/relationships/image" Target="../media/image7.png"/><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3</xdr:col>
      <xdr:colOff>571501</xdr:colOff>
      <xdr:row>0</xdr:row>
      <xdr:rowOff>95250</xdr:rowOff>
    </xdr:from>
    <xdr:to>
      <xdr:col>5</xdr:col>
      <xdr:colOff>485216</xdr:colOff>
      <xdr:row>2</xdr:row>
      <xdr:rowOff>104775</xdr:rowOff>
    </xdr:to>
    <xdr:pic>
      <xdr:nvPicPr>
        <xdr:cNvPr id="7" name="Picture 6" descr="woman injecting syringe on mans arm">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bwMode="auto">
        <a:xfrm>
          <a:off x="7991476" y="95250"/>
          <a:ext cx="1132915" cy="685800"/>
        </a:xfrm>
        <a:prstGeom prst="rect">
          <a:avLst/>
        </a:prstGeom>
        <a:noFill/>
        <a:ln>
          <a:noFill/>
        </a:ln>
      </xdr:spPr>
    </xdr:pic>
    <xdr:clientData/>
  </xdr:twoCellAnchor>
  <xdr:twoCellAnchor>
    <xdr:from>
      <xdr:col>2</xdr:col>
      <xdr:colOff>3600450</xdr:colOff>
      <xdr:row>48</xdr:row>
      <xdr:rowOff>190500</xdr:rowOff>
    </xdr:from>
    <xdr:to>
      <xdr:col>3</xdr:col>
      <xdr:colOff>571500</xdr:colOff>
      <xdr:row>52</xdr:row>
      <xdr:rowOff>0</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4305300" y="10391775"/>
          <a:ext cx="3686175"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tx2"/>
              </a:solidFill>
            </a:rPr>
            <a:t>NOTE:  </a:t>
          </a:r>
          <a:r>
            <a:rPr lang="en-CA" sz="1100">
              <a:solidFill>
                <a:schemeClr val="tx2"/>
              </a:solidFill>
            </a:rPr>
            <a:t>For Long-Term Care Homes</a:t>
          </a:r>
          <a:r>
            <a:rPr lang="en-CA" sz="1100" baseline="0">
              <a:solidFill>
                <a:schemeClr val="tx2"/>
              </a:solidFill>
            </a:rPr>
            <a:t> and Retirement Homes, your completed users list must be emailed to the service desk by your </a:t>
          </a:r>
          <a:r>
            <a:rPr lang="en-CA" sz="1100" b="1" u="sng" baseline="0">
              <a:solidFill>
                <a:schemeClr val="tx2"/>
              </a:solidFill>
            </a:rPr>
            <a:t>PHU Lead</a:t>
          </a:r>
          <a:r>
            <a:rPr lang="en-CA" sz="1100" baseline="0">
              <a:solidFill>
                <a:schemeClr val="tx2"/>
              </a:solidFill>
            </a:rPr>
            <a:t> (or it will be rejected). </a:t>
          </a:r>
          <a:endParaRPr lang="en-CA" sz="1100">
            <a:solidFill>
              <a:schemeClr val="tx2"/>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7874795</xdr:colOff>
      <xdr:row>0</xdr:row>
      <xdr:rowOff>107156</xdr:rowOff>
    </xdr:from>
    <xdr:to>
      <xdr:col>1</xdr:col>
      <xdr:colOff>9007710</xdr:colOff>
      <xdr:row>4</xdr:row>
      <xdr:rowOff>288131</xdr:rowOff>
    </xdr:to>
    <xdr:pic>
      <xdr:nvPicPr>
        <xdr:cNvPr id="2" name="Picture 1" descr="woman injecting syringe on mans arm">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bwMode="auto">
        <a:xfrm>
          <a:off x="11208545" y="107156"/>
          <a:ext cx="1132915" cy="68818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1924051</xdr:colOff>
      <xdr:row>0</xdr:row>
      <xdr:rowOff>95250</xdr:rowOff>
    </xdr:from>
    <xdr:to>
      <xdr:col>6</xdr:col>
      <xdr:colOff>199466</xdr:colOff>
      <xdr:row>2</xdr:row>
      <xdr:rowOff>104775</xdr:rowOff>
    </xdr:to>
    <xdr:pic>
      <xdr:nvPicPr>
        <xdr:cNvPr id="2" name="Picture 1" descr="woman injecting syringe on mans arm">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bwMode="auto">
        <a:xfrm>
          <a:off x="8686801" y="95250"/>
          <a:ext cx="1132915" cy="6858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3</xdr:col>
          <xdr:colOff>0</xdr:colOff>
          <xdr:row>10</xdr:row>
          <xdr:rowOff>107950</xdr:rowOff>
        </xdr:from>
        <xdr:to>
          <xdr:col>3</xdr:col>
          <xdr:colOff>4457700</xdr:colOff>
          <xdr:row>12</xdr:row>
          <xdr:rowOff>76200</xdr:rowOff>
        </xdr:to>
        <xdr:sp macro="" textlink="">
          <xdr:nvSpPr>
            <xdr:cNvPr id="3079" name="ComboBox3" hidden="1">
              <a:extLst>
                <a:ext uri="{63B3BB69-23CF-44E3-9099-C40C66FF867C}">
                  <a14:compatExt spid="_x0000_s3079"/>
                </a:ext>
                <a:ext uri="{FF2B5EF4-FFF2-40B4-BE49-F238E27FC236}">
                  <a16:creationId xmlns:a16="http://schemas.microsoft.com/office/drawing/2014/main" xmlns="" id="{00000000-0008-0000-02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11</xdr:col>
      <xdr:colOff>190501</xdr:colOff>
      <xdr:row>0</xdr:row>
      <xdr:rowOff>76200</xdr:rowOff>
    </xdr:from>
    <xdr:to>
      <xdr:col>13</xdr:col>
      <xdr:colOff>104216</xdr:colOff>
      <xdr:row>2</xdr:row>
      <xdr:rowOff>85725</xdr:rowOff>
    </xdr:to>
    <xdr:pic>
      <xdr:nvPicPr>
        <xdr:cNvPr id="2" name="Picture 1" descr="woman injecting syringe on mans arm">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bwMode="auto">
        <a:xfrm>
          <a:off x="7877176" y="76200"/>
          <a:ext cx="1132915" cy="6858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190501</xdr:colOff>
      <xdr:row>0</xdr:row>
      <xdr:rowOff>76200</xdr:rowOff>
    </xdr:from>
    <xdr:to>
      <xdr:col>10</xdr:col>
      <xdr:colOff>599516</xdr:colOff>
      <xdr:row>2</xdr:row>
      <xdr:rowOff>85725</xdr:rowOff>
    </xdr:to>
    <xdr:pic>
      <xdr:nvPicPr>
        <xdr:cNvPr id="2" name="Picture 1" descr="woman injecting syringe on mans arm">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bwMode="auto">
        <a:xfrm>
          <a:off x="7705726" y="76200"/>
          <a:ext cx="1132915" cy="685800"/>
        </a:xfrm>
        <a:prstGeom prst="rect">
          <a:avLst/>
        </a:prstGeom>
        <a:noFill/>
        <a:ln>
          <a:noFill/>
        </a:ln>
      </xdr:spPr>
    </xdr:pic>
    <xdr:clientData/>
  </xdr:twoCellAnchor>
  <xdr:twoCellAnchor editAs="oneCell">
    <xdr:from>
      <xdr:col>0</xdr:col>
      <xdr:colOff>296070</xdr:colOff>
      <xdr:row>3</xdr:row>
      <xdr:rowOff>152400</xdr:rowOff>
    </xdr:from>
    <xdr:to>
      <xdr:col>0</xdr:col>
      <xdr:colOff>742157</xdr:colOff>
      <xdr:row>5</xdr:row>
      <xdr:rowOff>135653</xdr:rowOff>
    </xdr:to>
    <xdr:pic>
      <xdr:nvPicPr>
        <xdr:cNvPr id="6" name="Graphic 5" descr="Warning">
          <a:extLst>
            <a:ext uri="{FF2B5EF4-FFF2-40B4-BE49-F238E27FC236}">
              <a16:creationId xmlns:a16="http://schemas.microsoft.com/office/drawing/2014/main" xmlns="" id="{00000000-0008-0000-05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296070" y="1028700"/>
          <a:ext cx="446087" cy="459503"/>
        </a:xfrm>
        <a:prstGeom prst="rect">
          <a:avLst/>
        </a:prstGeom>
      </xdr:spPr>
    </xdr:pic>
    <xdr:clientData/>
  </xdr:twoCellAnchor>
  <xdr:twoCellAnchor editAs="oneCell">
    <xdr:from>
      <xdr:col>0</xdr:col>
      <xdr:colOff>296070</xdr:colOff>
      <xdr:row>10</xdr:row>
      <xdr:rowOff>109537</xdr:rowOff>
    </xdr:from>
    <xdr:to>
      <xdr:col>0</xdr:col>
      <xdr:colOff>742157</xdr:colOff>
      <xdr:row>12</xdr:row>
      <xdr:rowOff>153831</xdr:rowOff>
    </xdr:to>
    <xdr:pic>
      <xdr:nvPicPr>
        <xdr:cNvPr id="8" name="Graphic 7" descr="Warning">
          <a:extLst>
            <a:ext uri="{FF2B5EF4-FFF2-40B4-BE49-F238E27FC236}">
              <a16:creationId xmlns:a16="http://schemas.microsoft.com/office/drawing/2014/main" xmlns="" id="{00000000-0008-0000-0500-00000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296070" y="2614612"/>
          <a:ext cx="446087" cy="472919"/>
        </a:xfrm>
        <a:prstGeom prst="rect">
          <a:avLst/>
        </a:prstGeom>
      </xdr:spPr>
    </xdr:pic>
    <xdr:clientData/>
  </xdr:twoCellAnchor>
  <xdr:oneCellAnchor>
    <xdr:from>
      <xdr:col>0</xdr:col>
      <xdr:colOff>296070</xdr:colOff>
      <xdr:row>28</xdr:row>
      <xdr:rowOff>109537</xdr:rowOff>
    </xdr:from>
    <xdr:ext cx="446087" cy="472919"/>
    <xdr:pic>
      <xdr:nvPicPr>
        <xdr:cNvPr id="11" name="Graphic 10" descr="Warning">
          <a:extLst>
            <a:ext uri="{FF2B5EF4-FFF2-40B4-BE49-F238E27FC236}">
              <a16:creationId xmlns:a16="http://schemas.microsoft.com/office/drawing/2014/main" xmlns="" id="{00000000-0008-0000-05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296070" y="6386512"/>
          <a:ext cx="446087" cy="472919"/>
        </a:xfrm>
        <a:prstGeom prst="rect">
          <a:avLst/>
        </a:prstGeom>
      </xdr:spPr>
    </xdr:pic>
    <xdr:clientData/>
  </xdr:oneCellAnchor>
  <xdr:twoCellAnchor editAs="oneCell">
    <xdr:from>
      <xdr:col>0</xdr:col>
      <xdr:colOff>857250</xdr:colOff>
      <xdr:row>40</xdr:row>
      <xdr:rowOff>228599</xdr:rowOff>
    </xdr:from>
    <xdr:to>
      <xdr:col>9</xdr:col>
      <xdr:colOff>443974</xdr:colOff>
      <xdr:row>67</xdr:row>
      <xdr:rowOff>38100</xdr:rowOff>
    </xdr:to>
    <xdr:pic>
      <xdr:nvPicPr>
        <xdr:cNvPr id="9" name="Picture 8">
          <a:extLst>
            <a:ext uri="{FF2B5EF4-FFF2-40B4-BE49-F238E27FC236}">
              <a16:creationId xmlns:a16="http://schemas.microsoft.com/office/drawing/2014/main" xmlns="" id="{00000000-0008-0000-0500-000009000000}"/>
            </a:ext>
          </a:extLst>
        </xdr:cNvPr>
        <xdr:cNvPicPr>
          <a:picLocks noChangeAspect="1"/>
        </xdr:cNvPicPr>
      </xdr:nvPicPr>
      <xdr:blipFill>
        <a:blip xmlns:r="http://schemas.openxmlformats.org/officeDocument/2006/relationships" r:embed="rId7"/>
        <a:stretch>
          <a:fillRect/>
        </a:stretch>
      </xdr:blipFill>
      <xdr:spPr>
        <a:xfrm>
          <a:off x="857250" y="9191624"/>
          <a:ext cx="7606774" cy="50006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3028951</xdr:colOff>
      <xdr:row>0</xdr:row>
      <xdr:rowOff>85725</xdr:rowOff>
    </xdr:from>
    <xdr:to>
      <xdr:col>10</xdr:col>
      <xdr:colOff>485216</xdr:colOff>
      <xdr:row>2</xdr:row>
      <xdr:rowOff>95250</xdr:rowOff>
    </xdr:to>
    <xdr:pic>
      <xdr:nvPicPr>
        <xdr:cNvPr id="2" name="Picture 1" descr="woman injecting syringe on mans arm">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bwMode="auto">
        <a:xfrm>
          <a:off x="10172701" y="85725"/>
          <a:ext cx="1132915" cy="6858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VaxonSupport@ontario.c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53"/>
  <sheetViews>
    <sheetView showGridLines="0" workbookViewId="0">
      <pane ySplit="3" topLeftCell="A4" activePane="bottomLeft" state="frozen"/>
      <selection pane="bottomLeft" activeCell="G2" sqref="G2"/>
    </sheetView>
  </sheetViews>
  <sheetFormatPr defaultRowHeight="14.5" x14ac:dyDescent="0.35"/>
  <cols>
    <col min="1" max="1" width="4.08984375" customWidth="1"/>
    <col min="2" max="2" width="6.453125" customWidth="1"/>
    <col min="3" max="3" width="100.6328125" customWidth="1"/>
    <col min="7" max="7" width="27" customWidth="1"/>
  </cols>
  <sheetData>
    <row r="1" spans="1:7" s="2" customFormat="1" ht="26.5" x14ac:dyDescent="0.65">
      <c r="A1" s="12" t="s">
        <v>1420</v>
      </c>
      <c r="B1" s="12"/>
      <c r="C1" s="4"/>
      <c r="D1" s="14"/>
      <c r="E1" s="14"/>
      <c r="F1" s="15"/>
    </row>
    <row r="2" spans="1:7" s="2" customFormat="1" ht="26" x14ac:dyDescent="0.6">
      <c r="A2" s="13" t="s">
        <v>1419</v>
      </c>
      <c r="B2" s="12"/>
      <c r="C2" s="4"/>
      <c r="D2" s="14"/>
      <c r="E2" s="14"/>
      <c r="F2" s="15"/>
    </row>
    <row r="3" spans="1:7" s="18" customFormat="1" ht="15" thickBot="1" x14ac:dyDescent="0.4">
      <c r="A3" s="16"/>
      <c r="B3" s="16"/>
      <c r="C3" s="16"/>
      <c r="D3" s="16"/>
      <c r="E3" s="16"/>
      <c r="F3" s="21"/>
      <c r="G3" s="17"/>
    </row>
    <row r="4" spans="1:7" s="31" customFormat="1" x14ac:dyDescent="0.35">
      <c r="A4" s="50"/>
      <c r="B4" s="68"/>
      <c r="C4" s="51"/>
      <c r="D4" s="51"/>
      <c r="E4" s="51"/>
      <c r="F4" s="52"/>
    </row>
    <row r="5" spans="1:7" s="31" customFormat="1" ht="18.5" x14ac:dyDescent="0.35">
      <c r="A5" s="53"/>
      <c r="B5" s="69" t="s">
        <v>22</v>
      </c>
      <c r="C5" s="54"/>
      <c r="D5" s="55"/>
      <c r="E5" s="55"/>
      <c r="F5" s="56"/>
    </row>
    <row r="6" spans="1:7" s="31" customFormat="1" ht="16.5" x14ac:dyDescent="0.35">
      <c r="A6" s="53"/>
      <c r="B6" s="70" t="s">
        <v>1423</v>
      </c>
      <c r="C6" s="54"/>
      <c r="D6" s="55"/>
      <c r="E6" s="55"/>
      <c r="F6" s="56"/>
    </row>
    <row r="7" spans="1:7" s="31" customFormat="1" x14ac:dyDescent="0.35">
      <c r="A7" s="53"/>
      <c r="B7" s="70"/>
      <c r="C7" s="54"/>
      <c r="D7" s="55"/>
      <c r="E7" s="55"/>
      <c r="F7" s="56"/>
    </row>
    <row r="8" spans="1:7" s="31" customFormat="1" ht="18.5" x14ac:dyDescent="0.35">
      <c r="A8" s="53"/>
      <c r="B8" s="69" t="s">
        <v>23</v>
      </c>
      <c r="C8" s="54"/>
      <c r="D8" s="55"/>
      <c r="E8" s="55"/>
      <c r="F8" s="56"/>
    </row>
    <row r="9" spans="1:7" s="31" customFormat="1" x14ac:dyDescent="0.35">
      <c r="A9" s="53"/>
      <c r="B9" s="71">
        <v>1</v>
      </c>
      <c r="C9" s="54" t="s">
        <v>7501</v>
      </c>
      <c r="D9" s="55"/>
      <c r="E9" s="55"/>
      <c r="F9" s="56"/>
    </row>
    <row r="10" spans="1:7" s="31" customFormat="1" x14ac:dyDescent="0.35">
      <c r="A10" s="53"/>
      <c r="B10" s="71">
        <v>2</v>
      </c>
      <c r="C10" s="54" t="s">
        <v>1424</v>
      </c>
      <c r="D10" s="55"/>
      <c r="E10" s="55"/>
      <c r="F10" s="56"/>
    </row>
    <row r="11" spans="1:7" s="31" customFormat="1" x14ac:dyDescent="0.35">
      <c r="A11" s="53"/>
      <c r="B11" s="71">
        <v>3</v>
      </c>
      <c r="C11" s="54" t="s">
        <v>7502</v>
      </c>
      <c r="D11" s="55"/>
      <c r="E11" s="55"/>
      <c r="F11" s="56"/>
    </row>
    <row r="12" spans="1:7" s="31" customFormat="1" x14ac:dyDescent="0.35">
      <c r="A12" s="53"/>
      <c r="B12" s="71">
        <v>4</v>
      </c>
      <c r="C12" s="54" t="s">
        <v>21</v>
      </c>
      <c r="D12" s="55"/>
      <c r="E12" s="55"/>
      <c r="F12" s="56"/>
    </row>
    <row r="13" spans="1:7" s="31" customFormat="1" x14ac:dyDescent="0.35">
      <c r="A13" s="53"/>
      <c r="B13" s="71">
        <v>5</v>
      </c>
      <c r="C13" s="54" t="s">
        <v>1444</v>
      </c>
      <c r="D13" s="55"/>
      <c r="E13" s="55"/>
      <c r="F13" s="56"/>
    </row>
    <row r="14" spans="1:7" s="31" customFormat="1" x14ac:dyDescent="0.35">
      <c r="A14" s="53"/>
      <c r="B14" s="72" t="s">
        <v>33</v>
      </c>
      <c r="C14" s="54" t="s">
        <v>34</v>
      </c>
      <c r="D14" s="55"/>
      <c r="E14" s="55"/>
      <c r="F14" s="56"/>
    </row>
    <row r="15" spans="1:7" s="31" customFormat="1" x14ac:dyDescent="0.35">
      <c r="A15" s="53"/>
      <c r="B15" s="71"/>
      <c r="C15" s="55"/>
      <c r="D15" s="55"/>
      <c r="E15" s="55"/>
      <c r="F15" s="56"/>
    </row>
    <row r="16" spans="1:7" ht="26.25" customHeight="1" x14ac:dyDescent="0.35">
      <c r="A16" s="62"/>
      <c r="B16" s="325" t="s">
        <v>6375</v>
      </c>
      <c r="C16" s="326"/>
      <c r="D16" s="117"/>
      <c r="E16" s="117"/>
      <c r="F16" s="64"/>
    </row>
    <row r="17" spans="1:6" ht="20.25" customHeight="1" x14ac:dyDescent="0.35">
      <c r="A17" s="62"/>
      <c r="B17" s="118">
        <v>1</v>
      </c>
      <c r="C17" s="327" t="s">
        <v>6376</v>
      </c>
      <c r="D17" s="327"/>
      <c r="E17" s="117"/>
      <c r="F17" s="64"/>
    </row>
    <row r="18" spans="1:6" ht="16.5" x14ac:dyDescent="0.35">
      <c r="A18" s="62"/>
      <c r="B18" s="118">
        <v>2</v>
      </c>
      <c r="C18" s="327" t="s">
        <v>7500</v>
      </c>
      <c r="D18" s="327"/>
      <c r="E18" s="117"/>
      <c r="F18" s="64"/>
    </row>
    <row r="19" spans="1:6" ht="22.5" customHeight="1" x14ac:dyDescent="0.35">
      <c r="A19" s="62"/>
      <c r="B19" s="119"/>
      <c r="C19" s="327" t="s">
        <v>6377</v>
      </c>
      <c r="D19" s="327"/>
      <c r="E19" s="117"/>
      <c r="F19" s="64"/>
    </row>
    <row r="20" spans="1:6" x14ac:dyDescent="0.35">
      <c r="A20" s="62"/>
      <c r="B20" s="118">
        <v>3</v>
      </c>
      <c r="C20" s="120" t="s">
        <v>6379</v>
      </c>
      <c r="D20" s="120"/>
      <c r="E20" s="117"/>
      <c r="F20" s="64"/>
    </row>
    <row r="21" spans="1:6" ht="15.5" x14ac:dyDescent="0.35">
      <c r="A21" s="62"/>
      <c r="B21" s="121"/>
      <c r="C21" s="121" t="s">
        <v>6378</v>
      </c>
      <c r="D21" s="117"/>
      <c r="E21" s="117"/>
      <c r="F21" s="64"/>
    </row>
    <row r="22" spans="1:6" ht="15.5" x14ac:dyDescent="0.35">
      <c r="A22" s="62"/>
      <c r="B22" s="121"/>
      <c r="C22" s="121"/>
      <c r="D22" s="117"/>
      <c r="E22" s="117"/>
      <c r="F22" s="64"/>
    </row>
    <row r="23" spans="1:6" s="31" customFormat="1" ht="15" thickBot="1" x14ac:dyDescent="0.4">
      <c r="A23" s="59"/>
      <c r="B23" s="73"/>
      <c r="C23" s="60"/>
      <c r="D23" s="60"/>
      <c r="E23" s="60"/>
      <c r="F23" s="61"/>
    </row>
    <row r="24" spans="1:6" s="31" customFormat="1" ht="18.5" x14ac:dyDescent="0.35">
      <c r="A24" s="50"/>
      <c r="B24" s="74" t="s">
        <v>24</v>
      </c>
      <c r="C24" s="75"/>
      <c r="D24" s="51"/>
      <c r="E24" s="51"/>
      <c r="F24" s="52"/>
    </row>
    <row r="25" spans="1:6" s="31" customFormat="1" x14ac:dyDescent="0.35">
      <c r="A25" s="53"/>
      <c r="B25" s="70"/>
      <c r="C25" s="54"/>
      <c r="D25" s="55"/>
      <c r="E25" s="55"/>
      <c r="F25" s="56"/>
    </row>
    <row r="26" spans="1:6" s="31" customFormat="1" ht="18.5" x14ac:dyDescent="0.35">
      <c r="A26" s="53"/>
      <c r="B26" s="76">
        <v>1</v>
      </c>
      <c r="C26" s="77" t="s">
        <v>25</v>
      </c>
      <c r="D26" s="55"/>
      <c r="E26" s="55"/>
      <c r="F26" s="56"/>
    </row>
    <row r="27" spans="1:6" s="31" customFormat="1" x14ac:dyDescent="0.35">
      <c r="A27" s="53"/>
      <c r="B27" s="70"/>
      <c r="C27" s="54" t="s">
        <v>1425</v>
      </c>
      <c r="D27" s="55"/>
      <c r="E27" s="55"/>
      <c r="F27" s="56"/>
    </row>
    <row r="28" spans="1:6" s="31" customFormat="1" x14ac:dyDescent="0.35">
      <c r="A28" s="53"/>
      <c r="B28" s="70"/>
      <c r="C28" s="78" t="s">
        <v>26255</v>
      </c>
      <c r="D28" s="55"/>
      <c r="E28" s="55"/>
      <c r="F28" s="56"/>
    </row>
    <row r="29" spans="1:6" s="31" customFormat="1" x14ac:dyDescent="0.35">
      <c r="A29" s="53"/>
      <c r="B29" s="70"/>
      <c r="C29" s="54" t="s">
        <v>26256</v>
      </c>
      <c r="D29" s="55"/>
      <c r="E29" s="55"/>
      <c r="F29" s="56"/>
    </row>
    <row r="30" spans="1:6" s="31" customFormat="1" x14ac:dyDescent="0.35">
      <c r="A30" s="53"/>
      <c r="B30" s="70"/>
      <c r="C30" s="54"/>
      <c r="D30" s="55"/>
      <c r="E30" s="55"/>
      <c r="F30" s="56"/>
    </row>
    <row r="31" spans="1:6" s="31" customFormat="1" ht="18.5" x14ac:dyDescent="0.35">
      <c r="A31" s="53"/>
      <c r="B31" s="76">
        <v>2</v>
      </c>
      <c r="C31" s="77" t="s">
        <v>27</v>
      </c>
      <c r="D31" s="55"/>
      <c r="E31" s="55"/>
      <c r="F31" s="56"/>
    </row>
    <row r="32" spans="1:6" s="31" customFormat="1" x14ac:dyDescent="0.35">
      <c r="A32" s="53"/>
      <c r="B32" s="70"/>
      <c r="C32" s="54" t="s">
        <v>28</v>
      </c>
      <c r="D32" s="55"/>
      <c r="E32" s="55"/>
      <c r="F32" s="56"/>
    </row>
    <row r="33" spans="1:6" s="31" customFormat="1" x14ac:dyDescent="0.35">
      <c r="A33" s="53"/>
      <c r="B33" s="70"/>
      <c r="C33" s="54"/>
      <c r="D33" s="55"/>
      <c r="E33" s="55"/>
      <c r="F33" s="56"/>
    </row>
    <row r="34" spans="1:6" s="31" customFormat="1" ht="18.5" x14ac:dyDescent="0.35">
      <c r="A34" s="53"/>
      <c r="B34" s="76">
        <v>3</v>
      </c>
      <c r="C34" s="77" t="s">
        <v>26</v>
      </c>
      <c r="D34" s="55"/>
      <c r="E34" s="55"/>
      <c r="F34" s="56"/>
    </row>
    <row r="35" spans="1:6" s="31" customFormat="1" x14ac:dyDescent="0.35">
      <c r="A35" s="53"/>
      <c r="B35" s="70"/>
      <c r="C35" s="54" t="s">
        <v>29</v>
      </c>
      <c r="D35" s="55"/>
      <c r="E35" s="55"/>
      <c r="F35" s="56"/>
    </row>
    <row r="36" spans="1:6" s="31" customFormat="1" x14ac:dyDescent="0.35">
      <c r="A36" s="53"/>
      <c r="B36" s="70"/>
      <c r="C36" s="54" t="s">
        <v>1426</v>
      </c>
      <c r="D36" s="55"/>
      <c r="E36" s="55"/>
      <c r="F36" s="56"/>
    </row>
    <row r="37" spans="1:6" s="31" customFormat="1" x14ac:dyDescent="0.35">
      <c r="A37" s="53"/>
      <c r="B37" s="70"/>
      <c r="C37" s="54" t="s">
        <v>30</v>
      </c>
      <c r="D37" s="55"/>
      <c r="E37" s="55"/>
      <c r="F37" s="56"/>
    </row>
    <row r="38" spans="1:6" s="31" customFormat="1" x14ac:dyDescent="0.35">
      <c r="A38" s="53"/>
      <c r="B38" s="79"/>
      <c r="C38" s="55"/>
      <c r="D38" s="55"/>
      <c r="E38" s="55"/>
      <c r="F38" s="56"/>
    </row>
    <row r="39" spans="1:6" s="31" customFormat="1" ht="18.5" x14ac:dyDescent="0.35">
      <c r="A39" s="53"/>
      <c r="B39" s="76">
        <v>4</v>
      </c>
      <c r="C39" s="77" t="s">
        <v>1427</v>
      </c>
      <c r="D39" s="55"/>
      <c r="E39" s="55"/>
      <c r="F39" s="56"/>
    </row>
    <row r="40" spans="1:6" s="31" customFormat="1" x14ac:dyDescent="0.35">
      <c r="A40" s="53"/>
      <c r="B40" s="70"/>
      <c r="C40" s="54" t="s">
        <v>1428</v>
      </c>
      <c r="D40" s="55"/>
      <c r="E40" s="55"/>
      <c r="F40" s="56"/>
    </row>
    <row r="41" spans="1:6" s="31" customFormat="1" x14ac:dyDescent="0.35">
      <c r="A41" s="53"/>
      <c r="B41" s="70"/>
      <c r="C41" s="54" t="s">
        <v>31</v>
      </c>
      <c r="D41" s="55"/>
      <c r="E41" s="55"/>
      <c r="F41" s="56"/>
    </row>
    <row r="42" spans="1:6" s="31" customFormat="1" x14ac:dyDescent="0.35">
      <c r="A42" s="53"/>
      <c r="B42" s="70"/>
      <c r="C42" s="54" t="s">
        <v>32</v>
      </c>
      <c r="D42" s="55"/>
      <c r="E42" s="55"/>
      <c r="F42" s="56"/>
    </row>
    <row r="43" spans="1:6" s="31" customFormat="1" x14ac:dyDescent="0.35">
      <c r="A43" s="53"/>
      <c r="B43" s="79"/>
      <c r="C43" s="55"/>
      <c r="D43" s="55"/>
      <c r="E43" s="55"/>
      <c r="F43" s="56"/>
    </row>
    <row r="44" spans="1:6" s="31" customFormat="1" ht="18.5" x14ac:dyDescent="0.35">
      <c r="A44" s="53"/>
      <c r="B44" s="114">
        <v>5</v>
      </c>
      <c r="C44" s="115" t="s">
        <v>5781</v>
      </c>
      <c r="D44"/>
      <c r="E44" s="55"/>
      <c r="F44" s="56"/>
    </row>
    <row r="45" spans="1:6" s="31" customFormat="1" x14ac:dyDescent="0.35">
      <c r="A45" s="53"/>
      <c r="B45" s="116"/>
      <c r="C45" s="19" t="s">
        <v>5782</v>
      </c>
      <c r="D45"/>
      <c r="E45" s="55"/>
      <c r="F45" s="56"/>
    </row>
    <row r="46" spans="1:6" s="31" customFormat="1" x14ac:dyDescent="0.35">
      <c r="A46" s="53"/>
      <c r="B46" s="116"/>
      <c r="C46" s="19" t="s">
        <v>5783</v>
      </c>
      <c r="D46"/>
      <c r="E46" s="55"/>
      <c r="F46" s="56"/>
    </row>
    <row r="47" spans="1:6" s="31" customFormat="1" x14ac:dyDescent="0.35">
      <c r="A47" s="53"/>
      <c r="B47" s="116"/>
      <c r="C47" s="19" t="s">
        <v>5784</v>
      </c>
      <c r="D47"/>
      <c r="E47" s="55"/>
      <c r="F47" s="56"/>
    </row>
    <row r="48" spans="1:6" s="31" customFormat="1" x14ac:dyDescent="0.35">
      <c r="A48" s="53"/>
      <c r="B48" s="79"/>
      <c r="C48" s="55"/>
      <c r="D48" s="55"/>
      <c r="E48" s="55"/>
      <c r="F48" s="56"/>
    </row>
    <row r="49" spans="1:6" s="31" customFormat="1" ht="18.5" x14ac:dyDescent="0.35">
      <c r="A49" s="53"/>
      <c r="B49" s="76">
        <v>6</v>
      </c>
      <c r="C49" s="77" t="s">
        <v>1442</v>
      </c>
      <c r="D49" s="55"/>
      <c r="E49" s="55"/>
      <c r="F49" s="56"/>
    </row>
    <row r="50" spans="1:6" s="31" customFormat="1" x14ac:dyDescent="0.35">
      <c r="A50" s="53"/>
      <c r="B50" s="70"/>
      <c r="C50" s="54" t="s">
        <v>6519</v>
      </c>
      <c r="D50" s="55"/>
      <c r="E50" s="55"/>
      <c r="F50" s="56"/>
    </row>
    <row r="51" spans="1:6" s="31" customFormat="1" x14ac:dyDescent="0.35">
      <c r="A51" s="53"/>
      <c r="B51" s="79"/>
      <c r="C51" s="93" t="s">
        <v>6636</v>
      </c>
      <c r="D51" s="55"/>
      <c r="E51" s="55"/>
      <c r="F51" s="56"/>
    </row>
    <row r="52" spans="1:6" x14ac:dyDescent="0.35">
      <c r="A52" s="62"/>
      <c r="B52" s="80"/>
      <c r="C52" s="54" t="s">
        <v>1443</v>
      </c>
      <c r="D52" s="63"/>
      <c r="E52" s="63"/>
      <c r="F52" s="64"/>
    </row>
    <row r="53" spans="1:6" ht="15" thickBot="1" x14ac:dyDescent="0.4">
      <c r="A53" s="65"/>
      <c r="B53" s="66"/>
      <c r="C53" s="66"/>
      <c r="D53" s="66"/>
      <c r="E53" s="66"/>
      <c r="F53" s="67"/>
    </row>
  </sheetData>
  <sheetProtection sheet="1" selectLockedCells="1" selectUnlockedCells="1"/>
  <mergeCells count="4">
    <mergeCell ref="B16:C16"/>
    <mergeCell ref="C17:D17"/>
    <mergeCell ref="C18:D18"/>
    <mergeCell ref="C19:D19"/>
  </mergeCells>
  <hyperlinks>
    <hyperlink ref="C51"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37"/>
  <sheetViews>
    <sheetView showGridLines="0" tabSelected="1" zoomScaleNormal="100" workbookViewId="0">
      <pane ySplit="5" topLeftCell="A6" activePane="bottomLeft" state="frozen"/>
      <selection pane="bottomLeft" activeCell="B12" sqref="B12"/>
    </sheetView>
  </sheetViews>
  <sheetFormatPr defaultColWidth="9.08984375" defaultRowHeight="14.5" x14ac:dyDescent="0.35"/>
  <cols>
    <col min="1" max="1" width="26.6328125" style="31" customWidth="1"/>
    <col min="2" max="2" width="138.36328125" style="31" customWidth="1"/>
    <col min="3" max="3" width="5" style="31" customWidth="1"/>
    <col min="4" max="16384" width="9.08984375" style="31"/>
  </cols>
  <sheetData>
    <row r="1" spans="1:13" s="26" customFormat="1" ht="38.4" customHeight="1" x14ac:dyDescent="0.65">
      <c r="A1" s="23" t="s">
        <v>1420</v>
      </c>
      <c r="B1" s="24"/>
    </row>
    <row r="2" spans="1:13" s="26" customFormat="1" ht="26" hidden="1" x14ac:dyDescent="0.6">
      <c r="A2" s="27" t="s">
        <v>1421</v>
      </c>
      <c r="B2" s="24"/>
    </row>
    <row r="3" spans="1:13" s="30" customFormat="1" hidden="1" x14ac:dyDescent="0.35">
      <c r="A3" s="28"/>
      <c r="B3" s="28"/>
      <c r="C3" s="82"/>
      <c r="D3" s="82"/>
      <c r="E3" s="82"/>
    </row>
    <row r="4" spans="1:13" ht="4.5" hidden="1" customHeight="1" x14ac:dyDescent="0.35">
      <c r="A4" s="83"/>
      <c r="B4" s="84"/>
      <c r="E4" s="85"/>
    </row>
    <row r="5" spans="1:13" ht="23.5" customHeight="1" x14ac:dyDescent="0.35">
      <c r="A5" s="86" t="s">
        <v>26407</v>
      </c>
      <c r="B5" s="86" t="s">
        <v>26406</v>
      </c>
      <c r="E5" s="85"/>
    </row>
    <row r="6" spans="1:13" s="88" customFormat="1" ht="18" customHeight="1" x14ac:dyDescent="0.35">
      <c r="A6" s="91" t="s">
        <v>18</v>
      </c>
      <c r="B6" s="87" t="s">
        <v>1429</v>
      </c>
    </row>
    <row r="7" spans="1:13" s="88" customFormat="1" ht="16" customHeight="1" x14ac:dyDescent="0.35">
      <c r="A7" s="92" t="s">
        <v>19</v>
      </c>
      <c r="B7" s="90" t="s">
        <v>1430</v>
      </c>
      <c r="D7" s="123"/>
      <c r="E7" s="124"/>
      <c r="F7" s="124"/>
      <c r="G7" s="124"/>
      <c r="H7" s="124"/>
      <c r="I7" s="124"/>
      <c r="J7" s="124"/>
      <c r="K7" s="124"/>
      <c r="L7" s="124"/>
      <c r="M7" s="124"/>
    </row>
    <row r="8" spans="1:13" s="88" customFormat="1" ht="87" x14ac:dyDescent="0.35">
      <c r="A8" s="91" t="s">
        <v>1433</v>
      </c>
      <c r="B8" s="324" t="s">
        <v>26410</v>
      </c>
      <c r="D8" s="124"/>
      <c r="E8" s="124"/>
      <c r="F8" s="124" t="s">
        <v>26263</v>
      </c>
      <c r="G8" s="124"/>
      <c r="H8" s="124"/>
      <c r="I8" s="124"/>
      <c r="J8" s="124"/>
      <c r="K8" s="124"/>
      <c r="L8" s="124"/>
      <c r="M8" s="124"/>
    </row>
    <row r="9" spans="1:13" s="88" customFormat="1" ht="18" customHeight="1" x14ac:dyDescent="0.35">
      <c r="A9" s="92" t="s">
        <v>20</v>
      </c>
      <c r="B9" s="90" t="s">
        <v>26411</v>
      </c>
      <c r="D9" s="124"/>
      <c r="E9" s="124"/>
      <c r="F9" s="124"/>
      <c r="G9" s="124"/>
      <c r="H9" s="124"/>
      <c r="I9" s="124"/>
      <c r="J9" s="124"/>
      <c r="K9" s="124"/>
      <c r="L9" s="124"/>
      <c r="M9" s="124"/>
    </row>
    <row r="10" spans="1:13" s="88" customFormat="1" ht="18" customHeight="1" x14ac:dyDescent="0.35">
      <c r="A10" s="91" t="s">
        <v>6800</v>
      </c>
      <c r="B10" s="324" t="s">
        <v>6824</v>
      </c>
      <c r="D10" s="124"/>
      <c r="E10" s="124"/>
      <c r="F10" s="124"/>
      <c r="G10" s="124"/>
      <c r="H10" s="124"/>
      <c r="I10" s="124"/>
      <c r="J10" s="124"/>
      <c r="K10" s="124"/>
      <c r="L10" s="124"/>
      <c r="M10" s="124"/>
    </row>
    <row r="11" spans="1:13" s="88" customFormat="1" x14ac:dyDescent="0.35">
      <c r="A11" s="92" t="s">
        <v>6985</v>
      </c>
      <c r="B11" s="89" t="s">
        <v>26409</v>
      </c>
      <c r="D11" s="124"/>
      <c r="E11" s="124"/>
      <c r="F11" s="124"/>
      <c r="G11" s="124"/>
      <c r="H11" s="124"/>
      <c r="I11" s="124"/>
      <c r="J11" s="124"/>
      <c r="K11" s="124"/>
      <c r="L11" s="124"/>
      <c r="M11" s="124"/>
    </row>
    <row r="12" spans="1:13" s="88" customFormat="1" ht="18" customHeight="1" x14ac:dyDescent="0.35">
      <c r="A12" s="91" t="s">
        <v>1434</v>
      </c>
      <c r="B12" s="87" t="s">
        <v>26405</v>
      </c>
      <c r="D12" s="124"/>
      <c r="E12" s="124"/>
      <c r="F12" s="124"/>
      <c r="G12" s="124"/>
      <c r="H12" s="124"/>
      <c r="I12" s="124"/>
      <c r="J12" s="124"/>
      <c r="K12" s="124"/>
      <c r="L12" s="124"/>
      <c r="M12" s="124"/>
    </row>
    <row r="13" spans="1:13" s="88" customFormat="1" ht="18" customHeight="1" x14ac:dyDescent="0.35">
      <c r="A13" s="92" t="s">
        <v>1435</v>
      </c>
      <c r="B13" s="90" t="s">
        <v>1432</v>
      </c>
      <c r="D13" s="124"/>
      <c r="E13" s="124"/>
      <c r="F13" s="124"/>
      <c r="G13" s="124"/>
      <c r="H13" s="124"/>
      <c r="I13" s="124"/>
      <c r="J13" s="124"/>
      <c r="K13" s="124"/>
      <c r="L13" s="124"/>
      <c r="M13" s="124"/>
    </row>
    <row r="14" spans="1:13" customFormat="1" x14ac:dyDescent="0.35">
      <c r="A14" s="122"/>
    </row>
    <row r="15" spans="1:13" customFormat="1" ht="43.25" customHeight="1" x14ac:dyDescent="0.35">
      <c r="A15" s="328" t="s">
        <v>26408</v>
      </c>
      <c r="B15" s="329"/>
    </row>
    <row r="16" spans="1:13" customFormat="1" x14ac:dyDescent="0.35"/>
    <row r="17" customFormat="1" x14ac:dyDescent="0.35"/>
    <row r="18" customFormat="1" x14ac:dyDescent="0.35"/>
    <row r="19" customFormat="1" x14ac:dyDescent="0.35"/>
    <row r="20" customFormat="1" x14ac:dyDescent="0.35"/>
    <row r="21" customFormat="1" x14ac:dyDescent="0.35"/>
    <row r="22" customFormat="1" x14ac:dyDescent="0.35"/>
    <row r="23" customFormat="1" x14ac:dyDescent="0.35"/>
    <row r="24" customFormat="1" x14ac:dyDescent="0.35"/>
    <row r="25" customFormat="1" x14ac:dyDescent="0.35"/>
    <row r="26" customFormat="1" x14ac:dyDescent="0.35"/>
    <row r="27" customFormat="1" x14ac:dyDescent="0.35"/>
    <row r="28" customFormat="1" x14ac:dyDescent="0.35"/>
    <row r="29" customFormat="1" x14ac:dyDescent="0.35"/>
    <row r="30" customFormat="1" x14ac:dyDescent="0.35"/>
    <row r="31" customFormat="1" x14ac:dyDescent="0.35"/>
    <row r="32" customFormat="1" x14ac:dyDescent="0.35"/>
    <row r="33" customFormat="1" x14ac:dyDescent="0.35"/>
    <row r="34" customFormat="1" x14ac:dyDescent="0.35"/>
    <row r="35" customFormat="1" x14ac:dyDescent="0.35"/>
    <row r="36" customFormat="1" x14ac:dyDescent="0.35"/>
    <row r="37" customFormat="1" x14ac:dyDescent="0.35"/>
  </sheetData>
  <sheetProtection selectLockedCells="1"/>
  <mergeCells count="1">
    <mergeCell ref="A15:B1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828"/>
  <sheetViews>
    <sheetView showGridLines="0" workbookViewId="0">
      <pane ySplit="3" topLeftCell="A4" activePane="bottomLeft" state="frozen"/>
      <selection pane="bottomLeft" activeCell="B28" sqref="B28"/>
    </sheetView>
  </sheetViews>
  <sheetFormatPr defaultColWidth="9.08984375" defaultRowHeight="14.5" x14ac:dyDescent="0.35"/>
  <cols>
    <col min="1" max="1" width="4.08984375" style="31" customWidth="1"/>
    <col min="2" max="2" width="27.36328125" style="31" customWidth="1"/>
    <col min="3" max="3" width="3" style="31" customWidth="1"/>
    <col min="4" max="4" width="67" style="31" customWidth="1"/>
    <col min="5" max="5" width="30.36328125" style="31" customWidth="1"/>
    <col min="6" max="6" width="12.54296875" style="31" customWidth="1"/>
    <col min="7" max="7" width="4.453125" style="31" customWidth="1"/>
    <col min="8" max="16384" width="9.08984375" style="31"/>
  </cols>
  <sheetData>
    <row r="1" spans="1:7" s="26" customFormat="1" ht="26.5" x14ac:dyDescent="0.65">
      <c r="A1" s="23" t="s">
        <v>1420</v>
      </c>
      <c r="B1" s="23"/>
      <c r="C1" s="24"/>
      <c r="D1" s="25"/>
      <c r="E1" s="25"/>
      <c r="F1" s="25"/>
      <c r="G1" s="25"/>
    </row>
    <row r="2" spans="1:7" s="26" customFormat="1" ht="26" x14ac:dyDescent="0.6">
      <c r="A2" s="27" t="s">
        <v>1422</v>
      </c>
      <c r="B2" s="23"/>
      <c r="C2" s="24"/>
      <c r="D2" s="25"/>
      <c r="E2" s="25"/>
      <c r="F2" s="25"/>
      <c r="G2" s="25"/>
    </row>
    <row r="3" spans="1:7" s="30" customFormat="1" ht="15" thickBot="1" x14ac:dyDescent="0.4">
      <c r="A3" s="28"/>
      <c r="B3" s="28"/>
      <c r="C3" s="28"/>
      <c r="D3" s="29"/>
      <c r="E3" s="29"/>
      <c r="F3" s="29"/>
      <c r="G3" s="28"/>
    </row>
    <row r="4" spans="1:7" x14ac:dyDescent="0.35">
      <c r="A4" s="50"/>
      <c r="B4" s="51"/>
      <c r="C4" s="51"/>
      <c r="D4" s="51"/>
      <c r="E4" s="51"/>
      <c r="F4" s="51"/>
      <c r="G4" s="52"/>
    </row>
    <row r="5" spans="1:7" x14ac:dyDescent="0.35">
      <c r="A5" s="53"/>
      <c r="B5" s="54" t="s">
        <v>1436</v>
      </c>
      <c r="C5" s="55"/>
      <c r="D5" s="55"/>
      <c r="E5" s="55"/>
      <c r="F5" s="55"/>
      <c r="G5" s="56"/>
    </row>
    <row r="6" spans="1:7" x14ac:dyDescent="0.35">
      <c r="A6" s="53"/>
      <c r="B6" s="55"/>
      <c r="C6" s="55"/>
      <c r="D6" s="55"/>
      <c r="E6" s="55"/>
      <c r="F6" s="54"/>
      <c r="G6" s="56"/>
    </row>
    <row r="7" spans="1:7" ht="18.5" x14ac:dyDescent="0.45">
      <c r="A7" s="53"/>
      <c r="B7" s="57" t="s">
        <v>7503</v>
      </c>
      <c r="C7" s="58"/>
      <c r="D7" s="58"/>
      <c r="E7" s="58"/>
      <c r="F7" s="58"/>
      <c r="G7" s="56"/>
    </row>
    <row r="8" spans="1:7" x14ac:dyDescent="0.35">
      <c r="A8" s="53"/>
      <c r="B8" s="55"/>
      <c r="C8" s="55"/>
      <c r="D8" s="55"/>
      <c r="E8" s="55"/>
      <c r="F8" s="55"/>
      <c r="G8" s="56"/>
    </row>
    <row r="9" spans="1:7" x14ac:dyDescent="0.35">
      <c r="A9" s="53"/>
      <c r="B9" s="54" t="s">
        <v>7504</v>
      </c>
      <c r="C9" s="55"/>
      <c r="D9" s="55"/>
      <c r="E9" s="55"/>
      <c r="F9" s="55"/>
      <c r="G9" s="56"/>
    </row>
    <row r="10" spans="1:7" x14ac:dyDescent="0.35">
      <c r="A10" s="53"/>
      <c r="B10" s="54" t="s">
        <v>7505</v>
      </c>
      <c r="C10" s="55"/>
      <c r="D10" s="55"/>
      <c r="E10" s="55"/>
      <c r="F10" s="55"/>
      <c r="G10" s="56"/>
    </row>
    <row r="11" spans="1:7" x14ac:dyDescent="0.35">
      <c r="A11" s="53"/>
      <c r="B11" s="330" t="s">
        <v>8840</v>
      </c>
      <c r="C11" s="55"/>
      <c r="D11" s="55"/>
      <c r="E11" s="331" t="s">
        <v>6520</v>
      </c>
      <c r="F11" s="331"/>
      <c r="G11" s="56"/>
    </row>
    <row r="12" spans="1:7" x14ac:dyDescent="0.35">
      <c r="A12" s="53"/>
      <c r="B12" s="330"/>
      <c r="C12" s="55"/>
      <c r="D12" s="55"/>
      <c r="E12" s="331"/>
      <c r="F12" s="331"/>
      <c r="G12" s="56"/>
    </row>
    <row r="13" spans="1:7" ht="6.75" customHeight="1" x14ac:dyDescent="0.35">
      <c r="A13" s="53"/>
      <c r="B13" s="55"/>
      <c r="C13" s="55"/>
      <c r="D13" s="55"/>
      <c r="E13" s="125"/>
      <c r="F13" s="55"/>
      <c r="G13" s="56"/>
    </row>
    <row r="14" spans="1:7" ht="22.5" hidden="1" customHeight="1" x14ac:dyDescent="0.35">
      <c r="A14" s="53"/>
      <c r="B14" s="33" t="s">
        <v>6800</v>
      </c>
      <c r="C14" s="55"/>
      <c r="D14" s="22" t="s">
        <v>6824</v>
      </c>
      <c r="E14" s="125"/>
      <c r="F14" s="55"/>
      <c r="G14" s="56"/>
    </row>
    <row r="15" spans="1:7" ht="22.5" customHeight="1" x14ac:dyDescent="0.35">
      <c r="A15" s="53"/>
      <c r="B15" s="201" t="s">
        <v>6864</v>
      </c>
      <c r="C15" s="40"/>
      <c r="D15" s="201" t="s">
        <v>8837</v>
      </c>
      <c r="E15" s="201" t="s">
        <v>8838</v>
      </c>
      <c r="F15" s="202" t="s">
        <v>8839</v>
      </c>
      <c r="G15" s="56"/>
    </row>
    <row r="16" spans="1:7" ht="22.5" customHeight="1" x14ac:dyDescent="0.35">
      <c r="A16" s="53"/>
      <c r="B16" s="203">
        <f>IFERROR(VLOOKUP($D$14,Office_Use!$K:$P,6,FALSE),"")</f>
        <v>2242</v>
      </c>
      <c r="C16" s="204"/>
      <c r="D16" s="203">
        <f>IFERROR(VLOOKUP($D$14,Office_Use!$K:$P,3,FALSE),"")</f>
        <v>0</v>
      </c>
      <c r="E16" s="203">
        <f>IFERROR(VLOOKUP($D$14,Office_Use!$K:$P,4,FALSE),"")</f>
        <v>0</v>
      </c>
      <c r="F16" s="203">
        <f>IFERROR(VLOOKUP($D$14,Office_Use!$K:$P,5,FALSE),"")</f>
        <v>0</v>
      </c>
      <c r="G16" s="56"/>
    </row>
    <row r="17" spans="1:7" x14ac:dyDescent="0.35">
      <c r="A17" s="53"/>
      <c r="B17" s="54"/>
      <c r="C17" s="55"/>
      <c r="D17" s="55"/>
      <c r="E17" s="55"/>
      <c r="F17" s="55"/>
      <c r="G17" s="56"/>
    </row>
    <row r="18" spans="1:7" x14ac:dyDescent="0.35">
      <c r="A18" s="53"/>
      <c r="B18" s="54" t="s">
        <v>26122</v>
      </c>
      <c r="C18" s="55"/>
      <c r="D18" s="55"/>
      <c r="E18" s="55"/>
      <c r="F18" s="55"/>
      <c r="G18" s="56"/>
    </row>
    <row r="19" spans="1:7" x14ac:dyDescent="0.35">
      <c r="A19" s="53"/>
      <c r="B19" s="54"/>
      <c r="C19" s="55"/>
      <c r="D19" s="55"/>
      <c r="E19" s="55"/>
      <c r="F19" s="55"/>
      <c r="G19" s="56"/>
    </row>
    <row r="20" spans="1:7" ht="15" thickBot="1" x14ac:dyDescent="0.4">
      <c r="A20" s="59"/>
      <c r="B20" s="60"/>
      <c r="C20" s="60"/>
      <c r="D20" s="60"/>
      <c r="E20" s="60"/>
      <c r="F20" s="96"/>
      <c r="G20" s="61"/>
    </row>
    <row r="22" spans="1:7" ht="18.5" x14ac:dyDescent="0.45">
      <c r="B22" s="215" t="s">
        <v>8844</v>
      </c>
      <c r="C22" s="112"/>
      <c r="D22" s="206"/>
      <c r="E22" s="205"/>
      <c r="F22" s="205"/>
      <c r="G22" s="32"/>
    </row>
    <row r="23" spans="1:7" ht="6.75" customHeight="1" x14ac:dyDescent="0.45">
      <c r="B23" s="207"/>
      <c r="C23" s="208"/>
      <c r="D23" s="209"/>
      <c r="E23" s="210"/>
      <c r="F23" s="210"/>
      <c r="G23" s="32"/>
    </row>
    <row r="24" spans="1:7" x14ac:dyDescent="0.35">
      <c r="B24" s="213" t="s">
        <v>26121</v>
      </c>
      <c r="C24" s="208"/>
      <c r="D24" s="210"/>
      <c r="E24" s="209"/>
      <c r="F24" s="210"/>
      <c r="G24" s="32"/>
    </row>
    <row r="25" spans="1:7" ht="20.25" customHeight="1" x14ac:dyDescent="0.35">
      <c r="B25" s="214"/>
      <c r="C25" s="32"/>
      <c r="D25" s="32"/>
      <c r="E25" s="32"/>
      <c r="F25" s="32"/>
      <c r="G25" s="32"/>
    </row>
    <row r="26" spans="1:7" x14ac:dyDescent="0.35">
      <c r="B26" s="161" t="s">
        <v>26323</v>
      </c>
      <c r="E26" s="212" t="s">
        <v>26120</v>
      </c>
    </row>
    <row r="27" spans="1:7" x14ac:dyDescent="0.35">
      <c r="B27" s="161" t="s">
        <v>6801</v>
      </c>
      <c r="E27" s="212" t="s">
        <v>26120</v>
      </c>
    </row>
    <row r="28" spans="1:7" x14ac:dyDescent="0.35">
      <c r="B28" s="161" t="s">
        <v>6802</v>
      </c>
      <c r="E28" s="212" t="s">
        <v>26120</v>
      </c>
    </row>
    <row r="29" spans="1:7" x14ac:dyDescent="0.35">
      <c r="B29" s="161" t="s">
        <v>6803</v>
      </c>
      <c r="E29" s="212" t="s">
        <v>26120</v>
      </c>
    </row>
    <row r="30" spans="1:7" x14ac:dyDescent="0.35">
      <c r="B30" s="161" t="s">
        <v>6804</v>
      </c>
      <c r="E30" s="212" t="s">
        <v>26120</v>
      </c>
    </row>
    <row r="31" spans="1:7" x14ac:dyDescent="0.35">
      <c r="B31" s="161" t="s">
        <v>5807</v>
      </c>
      <c r="E31" s="212" t="s">
        <v>26120</v>
      </c>
    </row>
    <row r="32" spans="1:7" x14ac:dyDescent="0.35">
      <c r="B32" s="250" t="s">
        <v>26298</v>
      </c>
      <c r="E32" s="212" t="s">
        <v>26120</v>
      </c>
    </row>
    <row r="33" spans="2:5" x14ac:dyDescent="0.35">
      <c r="B33" s="161" t="s">
        <v>6805</v>
      </c>
      <c r="E33" s="212" t="s">
        <v>26120</v>
      </c>
    </row>
    <row r="34" spans="2:5" x14ac:dyDescent="0.35">
      <c r="B34" s="161" t="s">
        <v>6806</v>
      </c>
      <c r="E34" s="212" t="s">
        <v>26120</v>
      </c>
    </row>
    <row r="35" spans="2:5" x14ac:dyDescent="0.35">
      <c r="B35" s="161" t="s">
        <v>6807</v>
      </c>
      <c r="E35" s="212" t="s">
        <v>26120</v>
      </c>
    </row>
    <row r="36" spans="2:5" x14ac:dyDescent="0.35">
      <c r="B36" s="161" t="s">
        <v>6808</v>
      </c>
      <c r="E36" s="212" t="s">
        <v>26120</v>
      </c>
    </row>
    <row r="37" spans="2:5" x14ac:dyDescent="0.35">
      <c r="B37" s="161" t="s">
        <v>5827</v>
      </c>
      <c r="E37" s="212" t="s">
        <v>26120</v>
      </c>
    </row>
    <row r="38" spans="2:5" x14ac:dyDescent="0.35">
      <c r="B38" s="161" t="s">
        <v>6809</v>
      </c>
      <c r="E38" s="212" t="s">
        <v>26120</v>
      </c>
    </row>
    <row r="39" spans="2:5" x14ac:dyDescent="0.35">
      <c r="B39" s="161" t="s">
        <v>6810</v>
      </c>
      <c r="E39" s="212" t="s">
        <v>26120</v>
      </c>
    </row>
    <row r="40" spans="2:5" x14ac:dyDescent="0.35">
      <c r="B40" s="161" t="s">
        <v>6811</v>
      </c>
      <c r="E40" s="212" t="s">
        <v>26120</v>
      </c>
    </row>
    <row r="41" spans="2:5" x14ac:dyDescent="0.35">
      <c r="B41" s="161" t="s">
        <v>6812</v>
      </c>
      <c r="E41" s="212" t="s">
        <v>26120</v>
      </c>
    </row>
    <row r="42" spans="2:5" x14ac:dyDescent="0.35">
      <c r="B42" s="161" t="s">
        <v>6813</v>
      </c>
      <c r="E42" s="212" t="s">
        <v>26120</v>
      </c>
    </row>
    <row r="43" spans="2:5" x14ac:dyDescent="0.35">
      <c r="B43" s="161" t="s">
        <v>6814</v>
      </c>
      <c r="E43" s="212" t="s">
        <v>26120</v>
      </c>
    </row>
    <row r="44" spans="2:5" x14ac:dyDescent="0.35">
      <c r="B44" s="161" t="s">
        <v>6815</v>
      </c>
      <c r="E44" s="212" t="s">
        <v>26120</v>
      </c>
    </row>
    <row r="45" spans="2:5" x14ac:dyDescent="0.35">
      <c r="B45" s="161" t="s">
        <v>6816</v>
      </c>
      <c r="E45" s="212" t="s">
        <v>26120</v>
      </c>
    </row>
    <row r="46" spans="2:5" x14ac:dyDescent="0.35">
      <c r="B46" s="161" t="s">
        <v>6817</v>
      </c>
      <c r="E46" s="212" t="s">
        <v>26120</v>
      </c>
    </row>
    <row r="47" spans="2:5" x14ac:dyDescent="0.35">
      <c r="B47" s="161" t="s">
        <v>6818</v>
      </c>
      <c r="E47" s="212" t="s">
        <v>26120</v>
      </c>
    </row>
    <row r="48" spans="2:5" x14ac:dyDescent="0.35">
      <c r="B48" s="161" t="s">
        <v>6819</v>
      </c>
      <c r="E48" s="212" t="s">
        <v>26120</v>
      </c>
    </row>
    <row r="49" spans="2:5" x14ac:dyDescent="0.35">
      <c r="B49" s="161" t="s">
        <v>6820</v>
      </c>
      <c r="E49" s="212" t="s">
        <v>26120</v>
      </c>
    </row>
    <row r="50" spans="2:5" x14ac:dyDescent="0.35">
      <c r="B50" s="161" t="s">
        <v>1</v>
      </c>
      <c r="E50" s="212" t="s">
        <v>26120</v>
      </c>
    </row>
    <row r="51" spans="2:5" x14ac:dyDescent="0.35">
      <c r="B51" s="161" t="s">
        <v>26141</v>
      </c>
      <c r="E51" s="212" t="s">
        <v>26120</v>
      </c>
    </row>
    <row r="52" spans="2:5" x14ac:dyDescent="0.35">
      <c r="B52" s="161" t="s">
        <v>6821</v>
      </c>
      <c r="E52" s="212" t="s">
        <v>26120</v>
      </c>
    </row>
    <row r="53" spans="2:5" x14ac:dyDescent="0.35">
      <c r="B53" s="161" t="s">
        <v>6822</v>
      </c>
      <c r="E53" s="212" t="s">
        <v>26120</v>
      </c>
    </row>
    <row r="54" spans="2:5" x14ac:dyDescent="0.35">
      <c r="B54" s="161" t="s">
        <v>6823</v>
      </c>
      <c r="E54" s="212" t="s">
        <v>26120</v>
      </c>
    </row>
    <row r="55" spans="2:5" x14ac:dyDescent="0.35">
      <c r="B55" s="161" t="s">
        <v>6824</v>
      </c>
      <c r="E55" s="212" t="s">
        <v>26120</v>
      </c>
    </row>
    <row r="56" spans="2:5" x14ac:dyDescent="0.35">
      <c r="B56" s="161" t="s">
        <v>6825</v>
      </c>
      <c r="E56" s="212" t="s">
        <v>26120</v>
      </c>
    </row>
    <row r="57" spans="2:5" x14ac:dyDescent="0.35">
      <c r="B57" s="161" t="s">
        <v>6826</v>
      </c>
      <c r="E57" s="212" t="s">
        <v>26120</v>
      </c>
    </row>
    <row r="58" spans="2:5" x14ac:dyDescent="0.35">
      <c r="B58" s="161" t="s">
        <v>6827</v>
      </c>
      <c r="E58" s="212" t="s">
        <v>26120</v>
      </c>
    </row>
    <row r="59" spans="2:5" x14ac:dyDescent="0.35">
      <c r="B59" s="161" t="s">
        <v>5953</v>
      </c>
      <c r="E59" s="212" t="s">
        <v>26120</v>
      </c>
    </row>
    <row r="60" spans="2:5" x14ac:dyDescent="0.35">
      <c r="B60" s="161" t="s">
        <v>13124</v>
      </c>
      <c r="E60" s="212" t="s">
        <v>26120</v>
      </c>
    </row>
    <row r="61" spans="2:5" x14ac:dyDescent="0.35">
      <c r="B61" s="161" t="s">
        <v>13125</v>
      </c>
      <c r="E61" s="212" t="s">
        <v>26120</v>
      </c>
    </row>
    <row r="62" spans="2:5" x14ac:dyDescent="0.35">
      <c r="B62" s="161" t="s">
        <v>13126</v>
      </c>
      <c r="E62" s="212" t="s">
        <v>26120</v>
      </c>
    </row>
    <row r="63" spans="2:5" x14ac:dyDescent="0.35">
      <c r="B63" s="161" t="s">
        <v>13127</v>
      </c>
      <c r="E63" s="212" t="s">
        <v>26120</v>
      </c>
    </row>
    <row r="64" spans="2:5" x14ac:dyDescent="0.35">
      <c r="B64" s="161" t="s">
        <v>13128</v>
      </c>
      <c r="E64" s="212" t="s">
        <v>26120</v>
      </c>
    </row>
    <row r="65" spans="2:5" x14ac:dyDescent="0.35">
      <c r="B65" s="161" t="s">
        <v>13129</v>
      </c>
      <c r="E65" s="212" t="s">
        <v>26120</v>
      </c>
    </row>
    <row r="66" spans="2:5" x14ac:dyDescent="0.35">
      <c r="B66" s="161" t="s">
        <v>13130</v>
      </c>
      <c r="E66" s="212" t="s">
        <v>26120</v>
      </c>
    </row>
    <row r="67" spans="2:5" x14ac:dyDescent="0.35">
      <c r="B67" s="161" t="s">
        <v>13131</v>
      </c>
      <c r="E67" s="212" t="s">
        <v>26120</v>
      </c>
    </row>
    <row r="68" spans="2:5" x14ac:dyDescent="0.35">
      <c r="B68" s="161" t="s">
        <v>13132</v>
      </c>
      <c r="E68" s="212" t="s">
        <v>26120</v>
      </c>
    </row>
    <row r="69" spans="2:5" x14ac:dyDescent="0.35">
      <c r="B69" s="161" t="s">
        <v>13133</v>
      </c>
      <c r="E69" s="212" t="s">
        <v>26120</v>
      </c>
    </row>
    <row r="70" spans="2:5" x14ac:dyDescent="0.35">
      <c r="B70" s="161" t="s">
        <v>13134</v>
      </c>
      <c r="E70" s="212" t="s">
        <v>26120</v>
      </c>
    </row>
    <row r="71" spans="2:5" x14ac:dyDescent="0.35">
      <c r="B71" s="161" t="s">
        <v>13135</v>
      </c>
      <c r="E71" s="212" t="s">
        <v>26120</v>
      </c>
    </row>
    <row r="72" spans="2:5" x14ac:dyDescent="0.35">
      <c r="B72" s="161" t="s">
        <v>13136</v>
      </c>
      <c r="E72" s="212" t="s">
        <v>26120</v>
      </c>
    </row>
    <row r="73" spans="2:5" x14ac:dyDescent="0.35">
      <c r="B73" s="161" t="s">
        <v>13137</v>
      </c>
      <c r="E73" s="212" t="s">
        <v>26120</v>
      </c>
    </row>
    <row r="74" spans="2:5" x14ac:dyDescent="0.35">
      <c r="B74" s="161" t="s">
        <v>13138</v>
      </c>
      <c r="E74" s="212" t="s">
        <v>26120</v>
      </c>
    </row>
    <row r="75" spans="2:5" x14ac:dyDescent="0.35">
      <c r="B75" s="161" t="s">
        <v>13139</v>
      </c>
      <c r="E75" s="212" t="s">
        <v>26120</v>
      </c>
    </row>
    <row r="76" spans="2:5" x14ac:dyDescent="0.35">
      <c r="B76" s="161" t="s">
        <v>13140</v>
      </c>
      <c r="E76" s="212" t="s">
        <v>26120</v>
      </c>
    </row>
    <row r="77" spans="2:5" x14ac:dyDescent="0.35">
      <c r="B77" s="161" t="s">
        <v>13141</v>
      </c>
      <c r="E77" s="212" t="s">
        <v>26120</v>
      </c>
    </row>
    <row r="78" spans="2:5" x14ac:dyDescent="0.35">
      <c r="B78" s="161" t="s">
        <v>13142</v>
      </c>
      <c r="E78" s="212" t="s">
        <v>26120</v>
      </c>
    </row>
    <row r="79" spans="2:5" x14ac:dyDescent="0.35">
      <c r="B79" s="161" t="s">
        <v>13143</v>
      </c>
      <c r="E79" s="212" t="s">
        <v>26120</v>
      </c>
    </row>
    <row r="80" spans="2:5" x14ac:dyDescent="0.35">
      <c r="B80" s="161" t="s">
        <v>13144</v>
      </c>
      <c r="E80" s="212" t="s">
        <v>26120</v>
      </c>
    </row>
    <row r="81" spans="2:5" x14ac:dyDescent="0.35">
      <c r="B81" s="161" t="s">
        <v>13145</v>
      </c>
      <c r="E81" s="212" t="s">
        <v>26120</v>
      </c>
    </row>
    <row r="82" spans="2:5" x14ac:dyDescent="0.35">
      <c r="B82" s="161" t="s">
        <v>13146</v>
      </c>
      <c r="E82" s="212" t="s">
        <v>26120</v>
      </c>
    </row>
    <row r="83" spans="2:5" x14ac:dyDescent="0.35">
      <c r="B83" s="161" t="s">
        <v>13147</v>
      </c>
      <c r="E83" s="212" t="s">
        <v>26120</v>
      </c>
    </row>
    <row r="84" spans="2:5" x14ac:dyDescent="0.35">
      <c r="B84" s="161" t="s">
        <v>13148</v>
      </c>
      <c r="E84" s="212" t="s">
        <v>26120</v>
      </c>
    </row>
    <row r="85" spans="2:5" x14ac:dyDescent="0.35">
      <c r="B85" s="161" t="s">
        <v>13149</v>
      </c>
      <c r="E85" s="212" t="s">
        <v>26120</v>
      </c>
    </row>
    <row r="86" spans="2:5" x14ac:dyDescent="0.35">
      <c r="B86" s="161" t="s">
        <v>13150</v>
      </c>
      <c r="E86" s="212" t="s">
        <v>26120</v>
      </c>
    </row>
    <row r="87" spans="2:5" x14ac:dyDescent="0.35">
      <c r="B87" s="161" t="s">
        <v>13151</v>
      </c>
      <c r="E87" s="212" t="s">
        <v>26120</v>
      </c>
    </row>
    <row r="88" spans="2:5" x14ac:dyDescent="0.35">
      <c r="B88" s="161" t="s">
        <v>13152</v>
      </c>
      <c r="E88" s="212" t="s">
        <v>26120</v>
      </c>
    </row>
    <row r="89" spans="2:5" x14ac:dyDescent="0.35">
      <c r="B89" s="161" t="s">
        <v>13153</v>
      </c>
      <c r="E89" s="212" t="s">
        <v>26120</v>
      </c>
    </row>
    <row r="90" spans="2:5" x14ac:dyDescent="0.35">
      <c r="B90" s="161" t="s">
        <v>13154</v>
      </c>
      <c r="E90" s="212" t="s">
        <v>26120</v>
      </c>
    </row>
    <row r="91" spans="2:5" x14ac:dyDescent="0.35">
      <c r="B91" s="161" t="s">
        <v>13155</v>
      </c>
      <c r="E91" s="212" t="s">
        <v>26120</v>
      </c>
    </row>
    <row r="92" spans="2:5" x14ac:dyDescent="0.35">
      <c r="B92" s="161" t="s">
        <v>13156</v>
      </c>
      <c r="E92" s="212" t="s">
        <v>26120</v>
      </c>
    </row>
    <row r="93" spans="2:5" x14ac:dyDescent="0.35">
      <c r="B93" s="161" t="s">
        <v>13157</v>
      </c>
      <c r="E93" s="212" t="s">
        <v>26120</v>
      </c>
    </row>
    <row r="94" spans="2:5" x14ac:dyDescent="0.35">
      <c r="B94" s="161" t="s">
        <v>13158</v>
      </c>
      <c r="E94" s="212" t="s">
        <v>26120</v>
      </c>
    </row>
    <row r="95" spans="2:5" x14ac:dyDescent="0.35">
      <c r="B95" s="161" t="s">
        <v>13159</v>
      </c>
      <c r="E95" s="212" t="s">
        <v>26120</v>
      </c>
    </row>
    <row r="96" spans="2:5" x14ac:dyDescent="0.35">
      <c r="B96" s="161" t="s">
        <v>13160</v>
      </c>
      <c r="E96" s="212" t="s">
        <v>26120</v>
      </c>
    </row>
    <row r="97" spans="2:5" x14ac:dyDescent="0.35">
      <c r="B97" s="161" t="s">
        <v>13161</v>
      </c>
      <c r="E97" s="212" t="s">
        <v>26120</v>
      </c>
    </row>
    <row r="98" spans="2:5" x14ac:dyDescent="0.35">
      <c r="B98" s="161" t="s">
        <v>13162</v>
      </c>
      <c r="E98" s="212" t="s">
        <v>26120</v>
      </c>
    </row>
    <row r="99" spans="2:5" x14ac:dyDescent="0.35">
      <c r="B99" s="161" t="s">
        <v>13163</v>
      </c>
      <c r="E99" s="212" t="s">
        <v>26120</v>
      </c>
    </row>
    <row r="100" spans="2:5" x14ac:dyDescent="0.35">
      <c r="B100" s="161" t="s">
        <v>13164</v>
      </c>
      <c r="E100" s="212" t="s">
        <v>26120</v>
      </c>
    </row>
    <row r="101" spans="2:5" x14ac:dyDescent="0.35">
      <c r="B101" s="161" t="s">
        <v>13165</v>
      </c>
      <c r="E101" s="212" t="s">
        <v>26120</v>
      </c>
    </row>
    <row r="102" spans="2:5" x14ac:dyDescent="0.35">
      <c r="B102" s="161" t="s">
        <v>13166</v>
      </c>
      <c r="E102" s="212" t="s">
        <v>26120</v>
      </c>
    </row>
    <row r="103" spans="2:5" x14ac:dyDescent="0.35">
      <c r="B103" s="161" t="s">
        <v>13167</v>
      </c>
      <c r="E103" s="212" t="s">
        <v>26120</v>
      </c>
    </row>
    <row r="104" spans="2:5" x14ac:dyDescent="0.35">
      <c r="B104" s="161" t="s">
        <v>13168</v>
      </c>
      <c r="E104" s="212" t="s">
        <v>26120</v>
      </c>
    </row>
    <row r="105" spans="2:5" x14ac:dyDescent="0.35">
      <c r="B105" s="161" t="s">
        <v>13169</v>
      </c>
      <c r="E105" s="212" t="s">
        <v>26120</v>
      </c>
    </row>
    <row r="106" spans="2:5" x14ac:dyDescent="0.35">
      <c r="B106" s="161" t="s">
        <v>13170</v>
      </c>
      <c r="E106" s="212" t="s">
        <v>26120</v>
      </c>
    </row>
    <row r="107" spans="2:5" x14ac:dyDescent="0.35">
      <c r="B107" s="161" t="s">
        <v>13171</v>
      </c>
      <c r="E107" s="212" t="s">
        <v>26120</v>
      </c>
    </row>
    <row r="108" spans="2:5" x14ac:dyDescent="0.35">
      <c r="B108" s="161" t="s">
        <v>13172</v>
      </c>
      <c r="E108" s="212" t="s">
        <v>26120</v>
      </c>
    </row>
    <row r="109" spans="2:5" x14ac:dyDescent="0.35">
      <c r="B109" s="161" t="s">
        <v>13173</v>
      </c>
      <c r="E109" s="212" t="s">
        <v>26120</v>
      </c>
    </row>
    <row r="110" spans="2:5" x14ac:dyDescent="0.35">
      <c r="B110" s="161" t="s">
        <v>13174</v>
      </c>
      <c r="E110" s="212" t="s">
        <v>26120</v>
      </c>
    </row>
    <row r="111" spans="2:5" x14ac:dyDescent="0.35">
      <c r="B111" s="161" t="s">
        <v>13175</v>
      </c>
      <c r="E111" s="212" t="s">
        <v>26120</v>
      </c>
    </row>
    <row r="112" spans="2:5" x14ac:dyDescent="0.35">
      <c r="B112" s="161" t="s">
        <v>13176</v>
      </c>
      <c r="E112" s="212" t="s">
        <v>26120</v>
      </c>
    </row>
    <row r="113" spans="2:5" x14ac:dyDescent="0.35">
      <c r="B113" s="161" t="s">
        <v>13177</v>
      </c>
      <c r="E113" s="212" t="s">
        <v>26120</v>
      </c>
    </row>
    <row r="114" spans="2:5" x14ac:dyDescent="0.35">
      <c r="B114" s="161" t="s">
        <v>13178</v>
      </c>
      <c r="E114" s="212" t="s">
        <v>26120</v>
      </c>
    </row>
    <row r="115" spans="2:5" x14ac:dyDescent="0.35">
      <c r="B115" s="161" t="s">
        <v>13179</v>
      </c>
      <c r="E115" s="212" t="s">
        <v>26120</v>
      </c>
    </row>
    <row r="116" spans="2:5" x14ac:dyDescent="0.35">
      <c r="B116" s="161" t="s">
        <v>13180</v>
      </c>
      <c r="E116" s="212" t="s">
        <v>26120</v>
      </c>
    </row>
    <row r="117" spans="2:5" x14ac:dyDescent="0.35">
      <c r="B117" s="161" t="s">
        <v>13181</v>
      </c>
      <c r="E117" s="212" t="s">
        <v>26120</v>
      </c>
    </row>
    <row r="118" spans="2:5" x14ac:dyDescent="0.35">
      <c r="B118" s="161" t="s">
        <v>13182</v>
      </c>
      <c r="E118" s="212" t="s">
        <v>26120</v>
      </c>
    </row>
    <row r="119" spans="2:5" x14ac:dyDescent="0.35">
      <c r="B119" s="161" t="s">
        <v>13183</v>
      </c>
      <c r="E119" s="212" t="s">
        <v>26120</v>
      </c>
    </row>
    <row r="120" spans="2:5" x14ac:dyDescent="0.35">
      <c r="B120" s="161" t="s">
        <v>13184</v>
      </c>
      <c r="E120" s="212" t="s">
        <v>26120</v>
      </c>
    </row>
    <row r="121" spans="2:5" x14ac:dyDescent="0.35">
      <c r="B121" s="161" t="s">
        <v>13185</v>
      </c>
      <c r="E121" s="212" t="s">
        <v>26120</v>
      </c>
    </row>
    <row r="122" spans="2:5" x14ac:dyDescent="0.35">
      <c r="B122" s="161" t="s">
        <v>13186</v>
      </c>
      <c r="E122" s="212" t="s">
        <v>26120</v>
      </c>
    </row>
    <row r="123" spans="2:5" x14ac:dyDescent="0.35">
      <c r="B123" s="161" t="s">
        <v>13187</v>
      </c>
      <c r="E123" s="212" t="s">
        <v>26120</v>
      </c>
    </row>
    <row r="124" spans="2:5" x14ac:dyDescent="0.35">
      <c r="B124" s="161" t="s">
        <v>13188</v>
      </c>
      <c r="E124" s="212" t="s">
        <v>26120</v>
      </c>
    </row>
    <row r="125" spans="2:5" x14ac:dyDescent="0.35">
      <c r="B125" s="211" t="s">
        <v>7840</v>
      </c>
      <c r="E125" s="212" t="s">
        <v>26120</v>
      </c>
    </row>
    <row r="126" spans="2:5" x14ac:dyDescent="0.35">
      <c r="B126" s="161" t="s">
        <v>13189</v>
      </c>
      <c r="E126" s="212" t="s">
        <v>26120</v>
      </c>
    </row>
    <row r="127" spans="2:5" x14ac:dyDescent="0.35">
      <c r="B127" s="161" t="s">
        <v>13190</v>
      </c>
      <c r="E127" s="212" t="s">
        <v>26120</v>
      </c>
    </row>
    <row r="128" spans="2:5" x14ac:dyDescent="0.35">
      <c r="B128" s="161" t="s">
        <v>13191</v>
      </c>
      <c r="E128" s="212" t="s">
        <v>26120</v>
      </c>
    </row>
    <row r="129" spans="2:5" x14ac:dyDescent="0.35">
      <c r="B129" s="161" t="s">
        <v>13192</v>
      </c>
      <c r="E129" s="212" t="s">
        <v>26120</v>
      </c>
    </row>
    <row r="130" spans="2:5" x14ac:dyDescent="0.35">
      <c r="B130" s="161" t="s">
        <v>13193</v>
      </c>
      <c r="E130" s="212" t="s">
        <v>26120</v>
      </c>
    </row>
    <row r="131" spans="2:5" x14ac:dyDescent="0.35">
      <c r="B131" s="161" t="s">
        <v>13194</v>
      </c>
      <c r="E131" s="212" t="s">
        <v>26120</v>
      </c>
    </row>
    <row r="132" spans="2:5" x14ac:dyDescent="0.35">
      <c r="B132" s="161" t="s">
        <v>13195</v>
      </c>
      <c r="E132" s="212" t="s">
        <v>26120</v>
      </c>
    </row>
    <row r="133" spans="2:5" x14ac:dyDescent="0.35">
      <c r="B133" s="161" t="s">
        <v>13196</v>
      </c>
      <c r="E133" s="212" t="s">
        <v>26120</v>
      </c>
    </row>
    <row r="134" spans="2:5" x14ac:dyDescent="0.35">
      <c r="B134" s="161" t="s">
        <v>13197</v>
      </c>
      <c r="E134" s="212" t="s">
        <v>26120</v>
      </c>
    </row>
    <row r="135" spans="2:5" x14ac:dyDescent="0.35">
      <c r="B135" s="161" t="s">
        <v>13198</v>
      </c>
      <c r="E135" s="212" t="s">
        <v>26120</v>
      </c>
    </row>
    <row r="136" spans="2:5" x14ac:dyDescent="0.35">
      <c r="B136" s="161" t="s">
        <v>13199</v>
      </c>
      <c r="E136" s="212" t="s">
        <v>26120</v>
      </c>
    </row>
    <row r="137" spans="2:5" x14ac:dyDescent="0.35">
      <c r="B137" s="161" t="s">
        <v>13200</v>
      </c>
      <c r="E137" s="212" t="s">
        <v>26120</v>
      </c>
    </row>
    <row r="138" spans="2:5" x14ac:dyDescent="0.35">
      <c r="B138" s="161" t="s">
        <v>13201</v>
      </c>
      <c r="E138" s="212" t="s">
        <v>26120</v>
      </c>
    </row>
    <row r="139" spans="2:5" x14ac:dyDescent="0.35">
      <c r="B139" s="161" t="s">
        <v>13202</v>
      </c>
      <c r="E139" s="212" t="s">
        <v>26120</v>
      </c>
    </row>
    <row r="140" spans="2:5" x14ac:dyDescent="0.35">
      <c r="B140" s="161" t="s">
        <v>13203</v>
      </c>
      <c r="E140" s="212" t="s">
        <v>26120</v>
      </c>
    </row>
    <row r="141" spans="2:5" x14ac:dyDescent="0.35">
      <c r="B141" s="211" t="s">
        <v>7841</v>
      </c>
      <c r="E141" s="212" t="s">
        <v>26120</v>
      </c>
    </row>
    <row r="142" spans="2:5" x14ac:dyDescent="0.35">
      <c r="B142" s="161" t="s">
        <v>13204</v>
      </c>
      <c r="E142" s="212" t="s">
        <v>26120</v>
      </c>
    </row>
    <row r="143" spans="2:5" x14ac:dyDescent="0.35">
      <c r="B143" s="161" t="s">
        <v>13205</v>
      </c>
      <c r="E143" s="212" t="s">
        <v>26120</v>
      </c>
    </row>
    <row r="144" spans="2:5" x14ac:dyDescent="0.35">
      <c r="B144" s="161" t="s">
        <v>13206</v>
      </c>
      <c r="E144" s="212" t="s">
        <v>26120</v>
      </c>
    </row>
    <row r="145" spans="2:5" x14ac:dyDescent="0.35">
      <c r="B145" s="161" t="s">
        <v>13207</v>
      </c>
      <c r="E145" s="212" t="s">
        <v>26120</v>
      </c>
    </row>
    <row r="146" spans="2:5" x14ac:dyDescent="0.35">
      <c r="B146" s="161" t="s">
        <v>13208</v>
      </c>
      <c r="E146" s="212" t="s">
        <v>26120</v>
      </c>
    </row>
    <row r="147" spans="2:5" x14ac:dyDescent="0.35">
      <c r="B147" s="161" t="s">
        <v>13209</v>
      </c>
      <c r="E147" s="212" t="s">
        <v>26120</v>
      </c>
    </row>
    <row r="148" spans="2:5" x14ac:dyDescent="0.35">
      <c r="B148" s="161" t="s">
        <v>13210</v>
      </c>
      <c r="E148" s="212" t="s">
        <v>26120</v>
      </c>
    </row>
    <row r="149" spans="2:5" x14ac:dyDescent="0.35">
      <c r="B149" s="161" t="s">
        <v>13211</v>
      </c>
      <c r="E149" s="212" t="s">
        <v>26120</v>
      </c>
    </row>
    <row r="150" spans="2:5" x14ac:dyDescent="0.35">
      <c r="B150" s="161" t="s">
        <v>13212</v>
      </c>
      <c r="E150" s="212" t="s">
        <v>26120</v>
      </c>
    </row>
    <row r="151" spans="2:5" x14ac:dyDescent="0.35">
      <c r="B151" s="161" t="s">
        <v>13213</v>
      </c>
      <c r="E151" s="212" t="s">
        <v>26120</v>
      </c>
    </row>
    <row r="152" spans="2:5" x14ac:dyDescent="0.35">
      <c r="B152" s="161" t="s">
        <v>13214</v>
      </c>
      <c r="E152" s="212" t="s">
        <v>26120</v>
      </c>
    </row>
    <row r="153" spans="2:5" x14ac:dyDescent="0.35">
      <c r="B153" s="161" t="s">
        <v>13215</v>
      </c>
      <c r="E153" s="212" t="s">
        <v>26120</v>
      </c>
    </row>
    <row r="154" spans="2:5" x14ac:dyDescent="0.35">
      <c r="B154" s="161" t="s">
        <v>13216</v>
      </c>
      <c r="E154" s="212" t="s">
        <v>26120</v>
      </c>
    </row>
    <row r="155" spans="2:5" x14ac:dyDescent="0.35">
      <c r="B155" s="161" t="s">
        <v>13217</v>
      </c>
      <c r="E155" s="212" t="s">
        <v>26120</v>
      </c>
    </row>
    <row r="156" spans="2:5" x14ac:dyDescent="0.35">
      <c r="B156" s="161" t="s">
        <v>13218</v>
      </c>
      <c r="E156" s="212" t="s">
        <v>26120</v>
      </c>
    </row>
    <row r="157" spans="2:5" x14ac:dyDescent="0.35">
      <c r="B157" s="161" t="s">
        <v>13219</v>
      </c>
      <c r="E157" s="212" t="s">
        <v>26120</v>
      </c>
    </row>
    <row r="158" spans="2:5" x14ac:dyDescent="0.35">
      <c r="B158" s="161" t="s">
        <v>13220</v>
      </c>
      <c r="E158" s="212" t="s">
        <v>26120</v>
      </c>
    </row>
    <row r="159" spans="2:5" x14ac:dyDescent="0.35">
      <c r="B159" s="161" t="s">
        <v>13221</v>
      </c>
      <c r="E159" s="212" t="s">
        <v>26120</v>
      </c>
    </row>
    <row r="160" spans="2:5" x14ac:dyDescent="0.35">
      <c r="B160" s="161" t="s">
        <v>13222</v>
      </c>
      <c r="E160" s="212" t="s">
        <v>26120</v>
      </c>
    </row>
    <row r="161" spans="2:5" x14ac:dyDescent="0.35">
      <c r="B161" s="161" t="s">
        <v>13223</v>
      </c>
      <c r="E161" s="212" t="s">
        <v>26120</v>
      </c>
    </row>
    <row r="162" spans="2:5" x14ac:dyDescent="0.35">
      <c r="B162" s="161" t="s">
        <v>13224</v>
      </c>
      <c r="E162" s="212" t="s">
        <v>26120</v>
      </c>
    </row>
    <row r="163" spans="2:5" x14ac:dyDescent="0.35">
      <c r="B163" s="161" t="s">
        <v>13225</v>
      </c>
      <c r="E163" s="212" t="s">
        <v>26120</v>
      </c>
    </row>
    <row r="164" spans="2:5" x14ac:dyDescent="0.35">
      <c r="B164" s="161" t="s">
        <v>13226</v>
      </c>
      <c r="E164" s="212" t="s">
        <v>26120</v>
      </c>
    </row>
    <row r="165" spans="2:5" x14ac:dyDescent="0.35">
      <c r="B165" s="161" t="s">
        <v>13227</v>
      </c>
      <c r="E165" s="212" t="s">
        <v>26120</v>
      </c>
    </row>
    <row r="166" spans="2:5" x14ac:dyDescent="0.35">
      <c r="B166" s="211" t="s">
        <v>7842</v>
      </c>
      <c r="E166" s="212" t="s">
        <v>26120</v>
      </c>
    </row>
    <row r="167" spans="2:5" x14ac:dyDescent="0.35">
      <c r="B167" s="161" t="s">
        <v>13228</v>
      </c>
      <c r="E167" s="212" t="s">
        <v>26120</v>
      </c>
    </row>
    <row r="168" spans="2:5" x14ac:dyDescent="0.35">
      <c r="B168" s="161" t="s">
        <v>13229</v>
      </c>
      <c r="E168" s="212" t="s">
        <v>26120</v>
      </c>
    </row>
    <row r="169" spans="2:5" x14ac:dyDescent="0.35">
      <c r="B169" s="161" t="s">
        <v>13230</v>
      </c>
      <c r="E169" s="212" t="s">
        <v>26120</v>
      </c>
    </row>
    <row r="170" spans="2:5" x14ac:dyDescent="0.35">
      <c r="B170" s="161" t="s">
        <v>13231</v>
      </c>
      <c r="E170" s="212" t="s">
        <v>26120</v>
      </c>
    </row>
    <row r="171" spans="2:5" x14ac:dyDescent="0.35">
      <c r="B171" s="161" t="s">
        <v>13232</v>
      </c>
      <c r="E171" s="212" t="s">
        <v>26120</v>
      </c>
    </row>
    <row r="172" spans="2:5" x14ac:dyDescent="0.35">
      <c r="B172" s="161" t="s">
        <v>13233</v>
      </c>
      <c r="E172" s="212" t="s">
        <v>26120</v>
      </c>
    </row>
    <row r="173" spans="2:5" x14ac:dyDescent="0.35">
      <c r="B173" s="161" t="s">
        <v>13234</v>
      </c>
      <c r="E173" s="212" t="s">
        <v>26120</v>
      </c>
    </row>
    <row r="174" spans="2:5" x14ac:dyDescent="0.35">
      <c r="B174" s="161" t="s">
        <v>13235</v>
      </c>
      <c r="E174" s="212" t="s">
        <v>26120</v>
      </c>
    </row>
    <row r="175" spans="2:5" x14ac:dyDescent="0.35">
      <c r="B175" s="161" t="s">
        <v>13236</v>
      </c>
      <c r="E175" s="212" t="s">
        <v>26120</v>
      </c>
    </row>
    <row r="176" spans="2:5" x14ac:dyDescent="0.35">
      <c r="B176" s="161" t="s">
        <v>13237</v>
      </c>
      <c r="E176" s="212" t="s">
        <v>26120</v>
      </c>
    </row>
    <row r="177" spans="2:5" x14ac:dyDescent="0.35">
      <c r="B177" s="161" t="s">
        <v>13238</v>
      </c>
      <c r="E177" s="212" t="s">
        <v>26120</v>
      </c>
    </row>
    <row r="178" spans="2:5" x14ac:dyDescent="0.35">
      <c r="B178" s="161" t="s">
        <v>13239</v>
      </c>
      <c r="E178" s="212" t="s">
        <v>26120</v>
      </c>
    </row>
    <row r="179" spans="2:5" x14ac:dyDescent="0.35">
      <c r="B179" s="161" t="s">
        <v>13240</v>
      </c>
      <c r="E179" s="212" t="s">
        <v>26120</v>
      </c>
    </row>
    <row r="180" spans="2:5" x14ac:dyDescent="0.35">
      <c r="B180" s="161" t="s">
        <v>13241</v>
      </c>
      <c r="E180" s="212" t="s">
        <v>26120</v>
      </c>
    </row>
    <row r="181" spans="2:5" x14ac:dyDescent="0.35">
      <c r="B181" s="161" t="s">
        <v>13242</v>
      </c>
      <c r="E181" s="212" t="s">
        <v>26120</v>
      </c>
    </row>
    <row r="182" spans="2:5" x14ac:dyDescent="0.35">
      <c r="B182" s="161" t="s">
        <v>13243</v>
      </c>
      <c r="E182" s="212" t="s">
        <v>26120</v>
      </c>
    </row>
    <row r="183" spans="2:5" x14ac:dyDescent="0.35">
      <c r="B183" s="161" t="s">
        <v>13244</v>
      </c>
      <c r="E183" s="212" t="s">
        <v>26120</v>
      </c>
    </row>
    <row r="184" spans="2:5" x14ac:dyDescent="0.35">
      <c r="B184" s="211" t="s">
        <v>7843</v>
      </c>
      <c r="E184" s="212" t="s">
        <v>26120</v>
      </c>
    </row>
    <row r="185" spans="2:5" x14ac:dyDescent="0.35">
      <c r="B185" s="161" t="s">
        <v>13245</v>
      </c>
      <c r="E185" s="212" t="s">
        <v>26120</v>
      </c>
    </row>
    <row r="186" spans="2:5" x14ac:dyDescent="0.35">
      <c r="B186" s="161" t="s">
        <v>13246</v>
      </c>
      <c r="E186" s="212" t="s">
        <v>26120</v>
      </c>
    </row>
    <row r="187" spans="2:5" x14ac:dyDescent="0.35">
      <c r="B187" s="161" t="s">
        <v>13247</v>
      </c>
      <c r="E187" s="212" t="s">
        <v>26120</v>
      </c>
    </row>
    <row r="188" spans="2:5" x14ac:dyDescent="0.35">
      <c r="B188" s="161" t="s">
        <v>13248</v>
      </c>
      <c r="E188" s="212" t="s">
        <v>26120</v>
      </c>
    </row>
    <row r="189" spans="2:5" x14ac:dyDescent="0.35">
      <c r="B189" s="161" t="s">
        <v>13249</v>
      </c>
      <c r="E189" s="212" t="s">
        <v>26120</v>
      </c>
    </row>
    <row r="190" spans="2:5" x14ac:dyDescent="0.35">
      <c r="B190" s="161" t="s">
        <v>13250</v>
      </c>
      <c r="E190" s="212" t="s">
        <v>26120</v>
      </c>
    </row>
    <row r="191" spans="2:5" x14ac:dyDescent="0.35">
      <c r="B191" s="161" t="s">
        <v>13251</v>
      </c>
      <c r="E191" s="212" t="s">
        <v>26120</v>
      </c>
    </row>
    <row r="192" spans="2:5" x14ac:dyDescent="0.35">
      <c r="B192" s="161" t="s">
        <v>13252</v>
      </c>
      <c r="E192" s="212" t="s">
        <v>26120</v>
      </c>
    </row>
    <row r="193" spans="2:5" x14ac:dyDescent="0.35">
      <c r="B193" s="211" t="s">
        <v>7844</v>
      </c>
      <c r="E193" s="212" t="s">
        <v>26120</v>
      </c>
    </row>
    <row r="194" spans="2:5" x14ac:dyDescent="0.35">
      <c r="B194" s="161" t="s">
        <v>13253</v>
      </c>
      <c r="E194" s="212" t="s">
        <v>26120</v>
      </c>
    </row>
    <row r="195" spans="2:5" x14ac:dyDescent="0.35">
      <c r="B195" s="161" t="s">
        <v>13254</v>
      </c>
      <c r="E195" s="212" t="s">
        <v>26120</v>
      </c>
    </row>
    <row r="196" spans="2:5" x14ac:dyDescent="0.35">
      <c r="B196" s="161" t="s">
        <v>13255</v>
      </c>
      <c r="E196" s="212" t="s">
        <v>26120</v>
      </c>
    </row>
    <row r="197" spans="2:5" x14ac:dyDescent="0.35">
      <c r="B197" s="161" t="s">
        <v>13256</v>
      </c>
      <c r="E197" s="212" t="s">
        <v>26120</v>
      </c>
    </row>
    <row r="198" spans="2:5" x14ac:dyDescent="0.35">
      <c r="B198" s="161" t="s">
        <v>13257</v>
      </c>
      <c r="E198" s="212" t="s">
        <v>26120</v>
      </c>
    </row>
    <row r="199" spans="2:5" x14ac:dyDescent="0.35">
      <c r="B199" s="161" t="s">
        <v>13258</v>
      </c>
      <c r="E199" s="212" t="s">
        <v>26120</v>
      </c>
    </row>
    <row r="200" spans="2:5" x14ac:dyDescent="0.35">
      <c r="B200" s="161" t="s">
        <v>13259</v>
      </c>
      <c r="E200" s="212" t="s">
        <v>26120</v>
      </c>
    </row>
    <row r="201" spans="2:5" x14ac:dyDescent="0.35">
      <c r="B201" s="161" t="s">
        <v>13260</v>
      </c>
      <c r="E201" s="212" t="s">
        <v>26120</v>
      </c>
    </row>
    <row r="202" spans="2:5" x14ac:dyDescent="0.35">
      <c r="B202" s="161" t="s">
        <v>13261</v>
      </c>
      <c r="E202" s="212" t="s">
        <v>26120</v>
      </c>
    </row>
    <row r="203" spans="2:5" x14ac:dyDescent="0.35">
      <c r="B203" s="161" t="s">
        <v>13262</v>
      </c>
      <c r="E203" s="212" t="s">
        <v>26120</v>
      </c>
    </row>
    <row r="204" spans="2:5" x14ac:dyDescent="0.35">
      <c r="B204" s="161" t="s">
        <v>13263</v>
      </c>
      <c r="E204" s="212" t="s">
        <v>26120</v>
      </c>
    </row>
    <row r="205" spans="2:5" x14ac:dyDescent="0.35">
      <c r="B205" s="211" t="s">
        <v>7845</v>
      </c>
      <c r="E205" s="212" t="s">
        <v>26120</v>
      </c>
    </row>
    <row r="206" spans="2:5" x14ac:dyDescent="0.35">
      <c r="B206" s="161" t="s">
        <v>13264</v>
      </c>
      <c r="E206" s="212" t="s">
        <v>26120</v>
      </c>
    </row>
    <row r="207" spans="2:5" x14ac:dyDescent="0.35">
      <c r="B207" s="161" t="s">
        <v>13265</v>
      </c>
      <c r="E207" s="212" t="s">
        <v>26120</v>
      </c>
    </row>
    <row r="208" spans="2:5" x14ac:dyDescent="0.35">
      <c r="B208" s="161" t="s">
        <v>13266</v>
      </c>
      <c r="E208" s="212" t="s">
        <v>26120</v>
      </c>
    </row>
    <row r="209" spans="2:5" x14ac:dyDescent="0.35">
      <c r="B209" s="211" t="s">
        <v>7846</v>
      </c>
      <c r="E209" s="212" t="s">
        <v>26120</v>
      </c>
    </row>
    <row r="210" spans="2:5" x14ac:dyDescent="0.35">
      <c r="B210" s="161" t="s">
        <v>13267</v>
      </c>
      <c r="E210" s="212" t="s">
        <v>26120</v>
      </c>
    </row>
    <row r="211" spans="2:5" x14ac:dyDescent="0.35">
      <c r="B211" s="211" t="s">
        <v>7847</v>
      </c>
      <c r="E211" s="212" t="s">
        <v>26120</v>
      </c>
    </row>
    <row r="212" spans="2:5" x14ac:dyDescent="0.35">
      <c r="B212" s="211" t="s">
        <v>7848</v>
      </c>
      <c r="E212" s="212" t="s">
        <v>26120</v>
      </c>
    </row>
    <row r="213" spans="2:5" x14ac:dyDescent="0.35">
      <c r="B213" s="161" t="s">
        <v>13268</v>
      </c>
      <c r="E213" s="212" t="s">
        <v>26120</v>
      </c>
    </row>
    <row r="214" spans="2:5" x14ac:dyDescent="0.35">
      <c r="B214" s="161" t="s">
        <v>13269</v>
      </c>
      <c r="E214" s="212" t="s">
        <v>26120</v>
      </c>
    </row>
    <row r="215" spans="2:5" x14ac:dyDescent="0.35">
      <c r="B215" s="161" t="s">
        <v>13270</v>
      </c>
      <c r="E215" s="212" t="s">
        <v>26120</v>
      </c>
    </row>
    <row r="216" spans="2:5" x14ac:dyDescent="0.35">
      <c r="B216" s="161" t="s">
        <v>13271</v>
      </c>
      <c r="E216" s="212" t="s">
        <v>26120</v>
      </c>
    </row>
    <row r="217" spans="2:5" x14ac:dyDescent="0.35">
      <c r="B217" s="161" t="s">
        <v>13272</v>
      </c>
      <c r="E217" s="212" t="s">
        <v>26120</v>
      </c>
    </row>
    <row r="218" spans="2:5" x14ac:dyDescent="0.35">
      <c r="B218" s="161" t="s">
        <v>13273</v>
      </c>
      <c r="E218" s="212" t="s">
        <v>26120</v>
      </c>
    </row>
    <row r="219" spans="2:5" x14ac:dyDescent="0.35">
      <c r="B219" s="161" t="s">
        <v>13274</v>
      </c>
      <c r="E219" s="212" t="s">
        <v>26120</v>
      </c>
    </row>
    <row r="220" spans="2:5" x14ac:dyDescent="0.35">
      <c r="B220" s="161" t="s">
        <v>13275</v>
      </c>
      <c r="E220" s="212" t="s">
        <v>26120</v>
      </c>
    </row>
    <row r="221" spans="2:5" x14ac:dyDescent="0.35">
      <c r="B221" s="161" t="s">
        <v>13276</v>
      </c>
      <c r="E221" s="212" t="s">
        <v>26120</v>
      </c>
    </row>
    <row r="222" spans="2:5" x14ac:dyDescent="0.35">
      <c r="B222" s="161" t="s">
        <v>13277</v>
      </c>
      <c r="E222" s="212" t="s">
        <v>26120</v>
      </c>
    </row>
    <row r="223" spans="2:5" x14ac:dyDescent="0.35">
      <c r="B223" s="161" t="s">
        <v>13278</v>
      </c>
      <c r="E223" s="212" t="s">
        <v>26120</v>
      </c>
    </row>
    <row r="224" spans="2:5" x14ac:dyDescent="0.35">
      <c r="B224" s="161" t="s">
        <v>13279</v>
      </c>
      <c r="E224" s="212" t="s">
        <v>26120</v>
      </c>
    </row>
    <row r="225" spans="2:5" x14ac:dyDescent="0.35">
      <c r="B225" s="161" t="s">
        <v>13280</v>
      </c>
      <c r="E225" s="212" t="s">
        <v>26120</v>
      </c>
    </row>
    <row r="226" spans="2:5" x14ac:dyDescent="0.35">
      <c r="B226" s="161" t="s">
        <v>13281</v>
      </c>
      <c r="E226" s="212" t="s">
        <v>26120</v>
      </c>
    </row>
    <row r="227" spans="2:5" x14ac:dyDescent="0.35">
      <c r="B227" s="211" t="s">
        <v>7849</v>
      </c>
      <c r="E227" s="212" t="s">
        <v>26120</v>
      </c>
    </row>
    <row r="228" spans="2:5" x14ac:dyDescent="0.35">
      <c r="B228" s="161" t="s">
        <v>13282</v>
      </c>
      <c r="E228" s="212" t="s">
        <v>26120</v>
      </c>
    </row>
    <row r="229" spans="2:5" x14ac:dyDescent="0.35">
      <c r="B229" s="161" t="s">
        <v>13283</v>
      </c>
      <c r="E229" s="212" t="s">
        <v>26120</v>
      </c>
    </row>
    <row r="230" spans="2:5" x14ac:dyDescent="0.35">
      <c r="B230" s="161" t="s">
        <v>13284</v>
      </c>
      <c r="E230" s="212" t="s">
        <v>26120</v>
      </c>
    </row>
    <row r="231" spans="2:5" x14ac:dyDescent="0.35">
      <c r="B231" s="161" t="s">
        <v>13285</v>
      </c>
      <c r="E231" s="212" t="s">
        <v>26120</v>
      </c>
    </row>
    <row r="232" spans="2:5" x14ac:dyDescent="0.35">
      <c r="B232" s="161" t="s">
        <v>13286</v>
      </c>
      <c r="E232" s="212" t="s">
        <v>26120</v>
      </c>
    </row>
    <row r="233" spans="2:5" x14ac:dyDescent="0.35">
      <c r="B233" s="161" t="s">
        <v>13287</v>
      </c>
      <c r="E233" s="212" t="s">
        <v>26120</v>
      </c>
    </row>
    <row r="234" spans="2:5" x14ac:dyDescent="0.35">
      <c r="B234" s="161" t="s">
        <v>13288</v>
      </c>
      <c r="E234" s="212" t="s">
        <v>26120</v>
      </c>
    </row>
    <row r="235" spans="2:5" x14ac:dyDescent="0.35">
      <c r="B235" s="161" t="s">
        <v>13289</v>
      </c>
      <c r="E235" s="212" t="s">
        <v>26120</v>
      </c>
    </row>
    <row r="236" spans="2:5" x14ac:dyDescent="0.35">
      <c r="B236" s="161" t="s">
        <v>13290</v>
      </c>
      <c r="E236" s="212" t="s">
        <v>26120</v>
      </c>
    </row>
    <row r="237" spans="2:5" x14ac:dyDescent="0.35">
      <c r="B237" s="161" t="s">
        <v>13291</v>
      </c>
      <c r="E237" s="212" t="s">
        <v>26120</v>
      </c>
    </row>
    <row r="238" spans="2:5" x14ac:dyDescent="0.35">
      <c r="B238" s="161" t="s">
        <v>13292</v>
      </c>
      <c r="E238" s="212" t="s">
        <v>26120</v>
      </c>
    </row>
    <row r="239" spans="2:5" x14ac:dyDescent="0.35">
      <c r="B239" s="161" t="s">
        <v>13293</v>
      </c>
      <c r="E239" s="212" t="s">
        <v>26120</v>
      </c>
    </row>
    <row r="240" spans="2:5" x14ac:dyDescent="0.35">
      <c r="B240" s="161" t="s">
        <v>13294</v>
      </c>
      <c r="E240" s="212" t="s">
        <v>26120</v>
      </c>
    </row>
    <row r="241" spans="2:5" x14ac:dyDescent="0.35">
      <c r="B241" s="161" t="s">
        <v>13295</v>
      </c>
      <c r="E241" s="212" t="s">
        <v>26120</v>
      </c>
    </row>
    <row r="242" spans="2:5" x14ac:dyDescent="0.35">
      <c r="B242" s="161" t="s">
        <v>13296</v>
      </c>
      <c r="E242" s="212" t="s">
        <v>26120</v>
      </c>
    </row>
    <row r="243" spans="2:5" x14ac:dyDescent="0.35">
      <c r="B243" s="211" t="s">
        <v>7850</v>
      </c>
      <c r="E243" s="212" t="s">
        <v>26120</v>
      </c>
    </row>
    <row r="244" spans="2:5" x14ac:dyDescent="0.35">
      <c r="B244" s="161" t="s">
        <v>13297</v>
      </c>
      <c r="E244" s="212" t="s">
        <v>26120</v>
      </c>
    </row>
    <row r="245" spans="2:5" x14ac:dyDescent="0.35">
      <c r="B245" s="161" t="s">
        <v>13298</v>
      </c>
      <c r="E245" s="212" t="s">
        <v>26120</v>
      </c>
    </row>
    <row r="246" spans="2:5" x14ac:dyDescent="0.35">
      <c r="B246" s="161" t="s">
        <v>13299</v>
      </c>
      <c r="E246" s="212" t="s">
        <v>26120</v>
      </c>
    </row>
    <row r="247" spans="2:5" x14ac:dyDescent="0.35">
      <c r="B247" s="161" t="s">
        <v>13300</v>
      </c>
      <c r="E247" s="212" t="s">
        <v>26120</v>
      </c>
    </row>
    <row r="248" spans="2:5" x14ac:dyDescent="0.35">
      <c r="B248" s="161" t="s">
        <v>13301</v>
      </c>
      <c r="E248" s="212" t="s">
        <v>26120</v>
      </c>
    </row>
    <row r="249" spans="2:5" x14ac:dyDescent="0.35">
      <c r="B249" s="161" t="s">
        <v>13302</v>
      </c>
      <c r="E249" s="212" t="s">
        <v>26120</v>
      </c>
    </row>
    <row r="250" spans="2:5" x14ac:dyDescent="0.35">
      <c r="B250" s="161" t="s">
        <v>13303</v>
      </c>
      <c r="E250" s="212" t="s">
        <v>26120</v>
      </c>
    </row>
    <row r="251" spans="2:5" x14ac:dyDescent="0.35">
      <c r="B251" s="161" t="s">
        <v>13304</v>
      </c>
      <c r="E251" s="212" t="s">
        <v>26120</v>
      </c>
    </row>
    <row r="252" spans="2:5" x14ac:dyDescent="0.35">
      <c r="B252" s="161" t="s">
        <v>13305</v>
      </c>
      <c r="E252" s="212" t="s">
        <v>26120</v>
      </c>
    </row>
    <row r="253" spans="2:5" x14ac:dyDescent="0.35">
      <c r="B253" s="161" t="s">
        <v>13306</v>
      </c>
      <c r="E253" s="212" t="s">
        <v>26120</v>
      </c>
    </row>
    <row r="254" spans="2:5" x14ac:dyDescent="0.35">
      <c r="B254" s="161" t="s">
        <v>13307</v>
      </c>
      <c r="E254" s="212" t="s">
        <v>26120</v>
      </c>
    </row>
    <row r="255" spans="2:5" x14ac:dyDescent="0.35">
      <c r="B255" s="161" t="s">
        <v>13308</v>
      </c>
      <c r="E255" s="212" t="s">
        <v>26120</v>
      </c>
    </row>
    <row r="256" spans="2:5" x14ac:dyDescent="0.35">
      <c r="B256" s="161" t="s">
        <v>13309</v>
      </c>
      <c r="E256" s="212" t="s">
        <v>26120</v>
      </c>
    </row>
    <row r="257" spans="2:5" x14ac:dyDescent="0.35">
      <c r="B257" s="161" t="s">
        <v>13310</v>
      </c>
      <c r="E257" s="212" t="s">
        <v>26120</v>
      </c>
    </row>
    <row r="258" spans="2:5" x14ac:dyDescent="0.35">
      <c r="B258" s="161" t="s">
        <v>13311</v>
      </c>
      <c r="E258" s="212" t="s">
        <v>26120</v>
      </c>
    </row>
    <row r="259" spans="2:5" x14ac:dyDescent="0.35">
      <c r="B259" s="161" t="s">
        <v>13312</v>
      </c>
      <c r="E259" s="212" t="s">
        <v>26120</v>
      </c>
    </row>
    <row r="260" spans="2:5" x14ac:dyDescent="0.35">
      <c r="B260" s="161" t="s">
        <v>13313</v>
      </c>
      <c r="E260" s="212" t="s">
        <v>26120</v>
      </c>
    </row>
    <row r="261" spans="2:5" x14ac:dyDescent="0.35">
      <c r="B261" s="161" t="s">
        <v>13314</v>
      </c>
      <c r="E261" s="212" t="s">
        <v>26120</v>
      </c>
    </row>
    <row r="262" spans="2:5" x14ac:dyDescent="0.35">
      <c r="B262" s="161" t="s">
        <v>13315</v>
      </c>
      <c r="E262" s="212" t="s">
        <v>26120</v>
      </c>
    </row>
    <row r="263" spans="2:5" x14ac:dyDescent="0.35">
      <c r="B263" s="161" t="s">
        <v>13316</v>
      </c>
      <c r="E263" s="212" t="s">
        <v>26120</v>
      </c>
    </row>
    <row r="264" spans="2:5" x14ac:dyDescent="0.35">
      <c r="B264" s="161" t="s">
        <v>13317</v>
      </c>
      <c r="E264" s="212" t="s">
        <v>26120</v>
      </c>
    </row>
    <row r="265" spans="2:5" x14ac:dyDescent="0.35">
      <c r="B265" s="161" t="s">
        <v>13318</v>
      </c>
      <c r="E265" s="212" t="s">
        <v>26120</v>
      </c>
    </row>
    <row r="266" spans="2:5" x14ac:dyDescent="0.35">
      <c r="B266" s="161" t="s">
        <v>13319</v>
      </c>
      <c r="E266" s="212" t="s">
        <v>26120</v>
      </c>
    </row>
    <row r="267" spans="2:5" x14ac:dyDescent="0.35">
      <c r="B267" s="161" t="s">
        <v>13320</v>
      </c>
      <c r="E267" s="212" t="s">
        <v>26120</v>
      </c>
    </row>
    <row r="268" spans="2:5" x14ac:dyDescent="0.35">
      <c r="B268" s="161" t="s">
        <v>13321</v>
      </c>
      <c r="E268" s="212" t="s">
        <v>26120</v>
      </c>
    </row>
    <row r="269" spans="2:5" x14ac:dyDescent="0.35">
      <c r="B269" s="161" t="s">
        <v>13322</v>
      </c>
      <c r="E269" s="212" t="s">
        <v>26120</v>
      </c>
    </row>
    <row r="270" spans="2:5" x14ac:dyDescent="0.35">
      <c r="B270" s="161" t="s">
        <v>13323</v>
      </c>
      <c r="E270" s="212" t="s">
        <v>26120</v>
      </c>
    </row>
    <row r="271" spans="2:5" x14ac:dyDescent="0.35">
      <c r="B271" s="161" t="s">
        <v>13324</v>
      </c>
      <c r="E271" s="212" t="s">
        <v>26120</v>
      </c>
    </row>
    <row r="272" spans="2:5" x14ac:dyDescent="0.35">
      <c r="B272" s="161" t="s">
        <v>13325</v>
      </c>
      <c r="E272" s="212" t="s">
        <v>26120</v>
      </c>
    </row>
    <row r="273" spans="2:5" x14ac:dyDescent="0.35">
      <c r="B273" s="161" t="s">
        <v>13326</v>
      </c>
      <c r="E273" s="212" t="s">
        <v>26120</v>
      </c>
    </row>
    <row r="274" spans="2:5" x14ac:dyDescent="0.35">
      <c r="B274" s="161" t="s">
        <v>13327</v>
      </c>
      <c r="E274" s="212" t="s">
        <v>26120</v>
      </c>
    </row>
    <row r="275" spans="2:5" x14ac:dyDescent="0.35">
      <c r="B275" s="161" t="s">
        <v>13328</v>
      </c>
      <c r="E275" s="212" t="s">
        <v>26120</v>
      </c>
    </row>
    <row r="276" spans="2:5" x14ac:dyDescent="0.35">
      <c r="B276" s="161" t="s">
        <v>13329</v>
      </c>
      <c r="E276" s="212" t="s">
        <v>26120</v>
      </c>
    </row>
    <row r="277" spans="2:5" x14ac:dyDescent="0.35">
      <c r="B277" s="161" t="s">
        <v>13330</v>
      </c>
      <c r="E277" s="212" t="s">
        <v>26120</v>
      </c>
    </row>
    <row r="278" spans="2:5" x14ac:dyDescent="0.35">
      <c r="B278" s="161" t="s">
        <v>13331</v>
      </c>
      <c r="E278" s="212" t="s">
        <v>26120</v>
      </c>
    </row>
    <row r="279" spans="2:5" x14ac:dyDescent="0.35">
      <c r="B279" s="161" t="s">
        <v>13332</v>
      </c>
      <c r="E279" s="212" t="s">
        <v>26120</v>
      </c>
    </row>
    <row r="280" spans="2:5" x14ac:dyDescent="0.35">
      <c r="B280" s="161" t="s">
        <v>13333</v>
      </c>
      <c r="E280" s="212" t="s">
        <v>26120</v>
      </c>
    </row>
    <row r="281" spans="2:5" x14ac:dyDescent="0.35">
      <c r="B281" s="161" t="s">
        <v>13334</v>
      </c>
      <c r="E281" s="212" t="s">
        <v>26120</v>
      </c>
    </row>
    <row r="282" spans="2:5" x14ac:dyDescent="0.35">
      <c r="B282" s="161" t="s">
        <v>13335</v>
      </c>
      <c r="E282" s="212" t="s">
        <v>26120</v>
      </c>
    </row>
    <row r="283" spans="2:5" x14ac:dyDescent="0.35">
      <c r="B283" s="161" t="s">
        <v>13336</v>
      </c>
      <c r="E283" s="212" t="s">
        <v>26120</v>
      </c>
    </row>
    <row r="284" spans="2:5" x14ac:dyDescent="0.35">
      <c r="B284" s="161" t="s">
        <v>13337</v>
      </c>
      <c r="E284" s="212" t="s">
        <v>26120</v>
      </c>
    </row>
    <row r="285" spans="2:5" x14ac:dyDescent="0.35">
      <c r="B285" s="161" t="s">
        <v>13338</v>
      </c>
      <c r="E285" s="212" t="s">
        <v>26120</v>
      </c>
    </row>
    <row r="286" spans="2:5" x14ac:dyDescent="0.35">
      <c r="B286" s="161" t="s">
        <v>13339</v>
      </c>
      <c r="E286" s="212" t="s">
        <v>26120</v>
      </c>
    </row>
    <row r="287" spans="2:5" x14ac:dyDescent="0.35">
      <c r="B287" s="161" t="s">
        <v>13340</v>
      </c>
      <c r="E287" s="212" t="s">
        <v>26120</v>
      </c>
    </row>
    <row r="288" spans="2:5" x14ac:dyDescent="0.35">
      <c r="B288" s="161" t="s">
        <v>13341</v>
      </c>
      <c r="E288" s="212" t="s">
        <v>26120</v>
      </c>
    </row>
    <row r="289" spans="2:5" x14ac:dyDescent="0.35">
      <c r="B289" s="161" t="s">
        <v>13342</v>
      </c>
      <c r="E289" s="212" t="s">
        <v>26120</v>
      </c>
    </row>
    <row r="290" spans="2:5" x14ac:dyDescent="0.35">
      <c r="B290" s="161" t="s">
        <v>13343</v>
      </c>
      <c r="E290" s="212" t="s">
        <v>26120</v>
      </c>
    </row>
    <row r="291" spans="2:5" x14ac:dyDescent="0.35">
      <c r="B291" s="161" t="s">
        <v>13344</v>
      </c>
      <c r="E291" s="212" t="s">
        <v>26120</v>
      </c>
    </row>
    <row r="292" spans="2:5" x14ac:dyDescent="0.35">
      <c r="B292" s="161" t="s">
        <v>13345</v>
      </c>
      <c r="E292" s="212" t="s">
        <v>26120</v>
      </c>
    </row>
    <row r="293" spans="2:5" x14ac:dyDescent="0.35">
      <c r="B293" s="161" t="s">
        <v>13346</v>
      </c>
      <c r="E293" s="212" t="s">
        <v>26120</v>
      </c>
    </row>
    <row r="294" spans="2:5" x14ac:dyDescent="0.35">
      <c r="B294" s="161" t="s">
        <v>26354</v>
      </c>
      <c r="E294" s="212" t="s">
        <v>26120</v>
      </c>
    </row>
    <row r="295" spans="2:5" x14ac:dyDescent="0.35">
      <c r="B295" s="161" t="s">
        <v>26353</v>
      </c>
      <c r="E295" s="212" t="s">
        <v>26120</v>
      </c>
    </row>
    <row r="296" spans="2:5" x14ac:dyDescent="0.35">
      <c r="B296" s="161" t="s">
        <v>13348</v>
      </c>
      <c r="E296" s="212" t="s">
        <v>26120</v>
      </c>
    </row>
    <row r="297" spans="2:5" x14ac:dyDescent="0.35">
      <c r="B297" s="161" t="s">
        <v>13349</v>
      </c>
      <c r="E297" s="212" t="s">
        <v>26120</v>
      </c>
    </row>
    <row r="298" spans="2:5" x14ac:dyDescent="0.35">
      <c r="B298" s="161" t="s">
        <v>13350</v>
      </c>
      <c r="E298" s="212" t="s">
        <v>26120</v>
      </c>
    </row>
    <row r="299" spans="2:5" x14ac:dyDescent="0.35">
      <c r="B299" s="161" t="s">
        <v>13351</v>
      </c>
      <c r="E299" s="212" t="s">
        <v>26120</v>
      </c>
    </row>
    <row r="300" spans="2:5" x14ac:dyDescent="0.35">
      <c r="B300" s="161" t="s">
        <v>13352</v>
      </c>
      <c r="E300" s="212" t="s">
        <v>26120</v>
      </c>
    </row>
    <row r="301" spans="2:5" x14ac:dyDescent="0.35">
      <c r="B301" s="161" t="s">
        <v>13353</v>
      </c>
      <c r="E301" s="212" t="s">
        <v>26120</v>
      </c>
    </row>
    <row r="302" spans="2:5" x14ac:dyDescent="0.35">
      <c r="B302" s="161" t="s">
        <v>13354</v>
      </c>
      <c r="E302" s="212" t="s">
        <v>26120</v>
      </c>
    </row>
    <row r="303" spans="2:5" x14ac:dyDescent="0.35">
      <c r="B303" s="161" t="s">
        <v>13355</v>
      </c>
      <c r="E303" s="212" t="s">
        <v>26120</v>
      </c>
    </row>
    <row r="304" spans="2:5" x14ac:dyDescent="0.35">
      <c r="B304" s="161" t="s">
        <v>13356</v>
      </c>
      <c r="E304" s="212" t="s">
        <v>26120</v>
      </c>
    </row>
    <row r="305" spans="2:5" x14ac:dyDescent="0.35">
      <c r="B305" s="161" t="s">
        <v>13357</v>
      </c>
      <c r="E305" s="212" t="s">
        <v>26120</v>
      </c>
    </row>
    <row r="306" spans="2:5" x14ac:dyDescent="0.35">
      <c r="B306" s="161" t="s">
        <v>13358</v>
      </c>
      <c r="E306" s="212" t="s">
        <v>26120</v>
      </c>
    </row>
    <row r="307" spans="2:5" x14ac:dyDescent="0.35">
      <c r="B307" s="161" t="s">
        <v>13359</v>
      </c>
      <c r="E307" s="212" t="s">
        <v>26120</v>
      </c>
    </row>
    <row r="308" spans="2:5" x14ac:dyDescent="0.35">
      <c r="B308" s="161" t="s">
        <v>13360</v>
      </c>
      <c r="E308" s="212" t="s">
        <v>26120</v>
      </c>
    </row>
    <row r="309" spans="2:5" x14ac:dyDescent="0.35">
      <c r="B309" s="161" t="s">
        <v>13361</v>
      </c>
      <c r="E309" s="212" t="s">
        <v>26120</v>
      </c>
    </row>
    <row r="310" spans="2:5" x14ac:dyDescent="0.35">
      <c r="B310" s="161" t="s">
        <v>13362</v>
      </c>
      <c r="E310" s="212" t="s">
        <v>26120</v>
      </c>
    </row>
    <row r="311" spans="2:5" x14ac:dyDescent="0.35">
      <c r="B311" s="161" t="s">
        <v>13363</v>
      </c>
      <c r="E311" s="212" t="s">
        <v>26120</v>
      </c>
    </row>
    <row r="312" spans="2:5" x14ac:dyDescent="0.35">
      <c r="B312" s="161" t="s">
        <v>13364</v>
      </c>
      <c r="E312" s="212" t="s">
        <v>26120</v>
      </c>
    </row>
    <row r="313" spans="2:5" x14ac:dyDescent="0.35">
      <c r="B313" s="161" t="s">
        <v>13365</v>
      </c>
      <c r="E313" s="212" t="s">
        <v>26120</v>
      </c>
    </row>
    <row r="314" spans="2:5" x14ac:dyDescent="0.35">
      <c r="B314" s="161" t="s">
        <v>13366</v>
      </c>
      <c r="E314" s="212" t="s">
        <v>26120</v>
      </c>
    </row>
    <row r="315" spans="2:5" x14ac:dyDescent="0.35">
      <c r="B315" s="161" t="s">
        <v>13367</v>
      </c>
      <c r="E315" s="212" t="s">
        <v>26120</v>
      </c>
    </row>
    <row r="316" spans="2:5" x14ac:dyDescent="0.35">
      <c r="B316" s="161" t="s">
        <v>13368</v>
      </c>
      <c r="E316" s="212" t="s">
        <v>26120</v>
      </c>
    </row>
    <row r="317" spans="2:5" x14ac:dyDescent="0.35">
      <c r="B317" s="161" t="s">
        <v>13369</v>
      </c>
      <c r="E317" s="212" t="s">
        <v>26120</v>
      </c>
    </row>
    <row r="318" spans="2:5" x14ac:dyDescent="0.35">
      <c r="B318" s="161" t="s">
        <v>13370</v>
      </c>
      <c r="E318" s="212" t="s">
        <v>26120</v>
      </c>
    </row>
    <row r="319" spans="2:5" x14ac:dyDescent="0.35">
      <c r="B319" s="161" t="s">
        <v>13371</v>
      </c>
      <c r="E319" s="212" t="s">
        <v>26120</v>
      </c>
    </row>
    <row r="320" spans="2:5" x14ac:dyDescent="0.35">
      <c r="B320" s="161" t="s">
        <v>13372</v>
      </c>
      <c r="E320" s="212" t="s">
        <v>26120</v>
      </c>
    </row>
    <row r="321" spans="2:5" x14ac:dyDescent="0.35">
      <c r="B321" s="161" t="s">
        <v>13373</v>
      </c>
      <c r="E321" s="212" t="s">
        <v>26120</v>
      </c>
    </row>
    <row r="322" spans="2:5" x14ac:dyDescent="0.35">
      <c r="B322" s="161" t="s">
        <v>13374</v>
      </c>
      <c r="E322" s="212" t="s">
        <v>26120</v>
      </c>
    </row>
    <row r="323" spans="2:5" x14ac:dyDescent="0.35">
      <c r="B323" s="161" t="s">
        <v>13375</v>
      </c>
      <c r="E323" s="212" t="s">
        <v>26120</v>
      </c>
    </row>
    <row r="324" spans="2:5" x14ac:dyDescent="0.35">
      <c r="B324" s="161" t="s">
        <v>13376</v>
      </c>
      <c r="E324" s="212" t="s">
        <v>26120</v>
      </c>
    </row>
    <row r="325" spans="2:5" x14ac:dyDescent="0.35">
      <c r="B325" s="161" t="s">
        <v>13377</v>
      </c>
      <c r="E325" s="212" t="s">
        <v>26120</v>
      </c>
    </row>
    <row r="326" spans="2:5" x14ac:dyDescent="0.35">
      <c r="B326" s="161" t="s">
        <v>13378</v>
      </c>
      <c r="E326" s="212" t="s">
        <v>26120</v>
      </c>
    </row>
    <row r="327" spans="2:5" x14ac:dyDescent="0.35">
      <c r="B327" s="161" t="s">
        <v>13379</v>
      </c>
      <c r="E327" s="212" t="s">
        <v>26120</v>
      </c>
    </row>
    <row r="328" spans="2:5" x14ac:dyDescent="0.35">
      <c r="B328" s="161" t="s">
        <v>13380</v>
      </c>
      <c r="E328" s="212" t="s">
        <v>26120</v>
      </c>
    </row>
    <row r="329" spans="2:5" x14ac:dyDescent="0.35">
      <c r="B329" s="161" t="s">
        <v>13381</v>
      </c>
      <c r="E329" s="212" t="s">
        <v>26120</v>
      </c>
    </row>
    <row r="330" spans="2:5" x14ac:dyDescent="0.35">
      <c r="B330" s="161" t="s">
        <v>13382</v>
      </c>
      <c r="E330" s="212" t="s">
        <v>26120</v>
      </c>
    </row>
    <row r="331" spans="2:5" x14ac:dyDescent="0.35">
      <c r="B331" s="161" t="s">
        <v>13383</v>
      </c>
      <c r="E331" s="212" t="s">
        <v>26120</v>
      </c>
    </row>
    <row r="332" spans="2:5" x14ac:dyDescent="0.35">
      <c r="B332" s="161" t="s">
        <v>13384</v>
      </c>
      <c r="E332" s="212" t="s">
        <v>26120</v>
      </c>
    </row>
    <row r="333" spans="2:5" x14ac:dyDescent="0.35">
      <c r="B333" s="161" t="s">
        <v>13385</v>
      </c>
      <c r="E333" s="212" t="s">
        <v>26120</v>
      </c>
    </row>
    <row r="334" spans="2:5" x14ac:dyDescent="0.35">
      <c r="B334" s="211" t="s">
        <v>7851</v>
      </c>
      <c r="E334" s="212" t="s">
        <v>26120</v>
      </c>
    </row>
    <row r="335" spans="2:5" x14ac:dyDescent="0.35">
      <c r="B335" s="211" t="s">
        <v>7852</v>
      </c>
      <c r="E335" s="212" t="s">
        <v>26120</v>
      </c>
    </row>
    <row r="336" spans="2:5" x14ac:dyDescent="0.35">
      <c r="B336" s="161" t="s">
        <v>13386</v>
      </c>
      <c r="E336" s="212" t="s">
        <v>26120</v>
      </c>
    </row>
    <row r="337" spans="2:5" x14ac:dyDescent="0.35">
      <c r="B337" s="161" t="s">
        <v>13387</v>
      </c>
      <c r="E337" s="212" t="s">
        <v>26120</v>
      </c>
    </row>
    <row r="338" spans="2:5" x14ac:dyDescent="0.35">
      <c r="B338" s="161" t="s">
        <v>13388</v>
      </c>
      <c r="E338" s="212" t="s">
        <v>26120</v>
      </c>
    </row>
    <row r="339" spans="2:5" x14ac:dyDescent="0.35">
      <c r="B339" s="161" t="s">
        <v>13389</v>
      </c>
      <c r="E339" s="212" t="s">
        <v>26120</v>
      </c>
    </row>
    <row r="340" spans="2:5" x14ac:dyDescent="0.35">
      <c r="B340" s="161" t="s">
        <v>13390</v>
      </c>
      <c r="E340" s="212" t="s">
        <v>26120</v>
      </c>
    </row>
    <row r="341" spans="2:5" x14ac:dyDescent="0.35">
      <c r="B341" s="161" t="s">
        <v>13391</v>
      </c>
      <c r="E341" s="212" t="s">
        <v>26120</v>
      </c>
    </row>
    <row r="342" spans="2:5" x14ac:dyDescent="0.35">
      <c r="B342" s="161" t="s">
        <v>13392</v>
      </c>
      <c r="E342" s="212" t="s">
        <v>26120</v>
      </c>
    </row>
    <row r="343" spans="2:5" x14ac:dyDescent="0.35">
      <c r="B343" s="161" t="s">
        <v>13393</v>
      </c>
      <c r="E343" s="212" t="s">
        <v>26120</v>
      </c>
    </row>
    <row r="344" spans="2:5" x14ac:dyDescent="0.35">
      <c r="B344" s="161" t="s">
        <v>13394</v>
      </c>
      <c r="E344" s="212" t="s">
        <v>26120</v>
      </c>
    </row>
    <row r="345" spans="2:5" x14ac:dyDescent="0.35">
      <c r="B345" s="161" t="s">
        <v>13395</v>
      </c>
      <c r="E345" s="212" t="s">
        <v>26120</v>
      </c>
    </row>
    <row r="346" spans="2:5" x14ac:dyDescent="0.35">
      <c r="B346" s="161" t="s">
        <v>13396</v>
      </c>
      <c r="E346" s="212" t="s">
        <v>26120</v>
      </c>
    </row>
    <row r="347" spans="2:5" x14ac:dyDescent="0.35">
      <c r="B347" s="161" t="s">
        <v>13397</v>
      </c>
      <c r="E347" s="212" t="s">
        <v>26120</v>
      </c>
    </row>
    <row r="348" spans="2:5" x14ac:dyDescent="0.35">
      <c r="B348" s="161" t="s">
        <v>13398</v>
      </c>
      <c r="E348" s="212" t="s">
        <v>26120</v>
      </c>
    </row>
    <row r="349" spans="2:5" x14ac:dyDescent="0.35">
      <c r="B349" s="161" t="s">
        <v>13399</v>
      </c>
      <c r="E349" s="212" t="s">
        <v>26120</v>
      </c>
    </row>
    <row r="350" spans="2:5" x14ac:dyDescent="0.35">
      <c r="B350" s="161" t="s">
        <v>13400</v>
      </c>
      <c r="E350" s="212" t="s">
        <v>26120</v>
      </c>
    </row>
    <row r="351" spans="2:5" x14ac:dyDescent="0.35">
      <c r="B351" s="161" t="s">
        <v>13401</v>
      </c>
      <c r="E351" s="212" t="s">
        <v>26120</v>
      </c>
    </row>
    <row r="352" spans="2:5" x14ac:dyDescent="0.35">
      <c r="B352" s="161" t="s">
        <v>13402</v>
      </c>
      <c r="E352" s="212" t="s">
        <v>26120</v>
      </c>
    </row>
    <row r="353" spans="2:5" x14ac:dyDescent="0.35">
      <c r="B353" s="161" t="s">
        <v>13403</v>
      </c>
      <c r="E353" s="212" t="s">
        <v>26120</v>
      </c>
    </row>
    <row r="354" spans="2:5" x14ac:dyDescent="0.35">
      <c r="B354" s="161" t="s">
        <v>13404</v>
      </c>
      <c r="E354" s="212" t="s">
        <v>26120</v>
      </c>
    </row>
    <row r="355" spans="2:5" x14ac:dyDescent="0.35">
      <c r="B355" s="161" t="s">
        <v>13405</v>
      </c>
      <c r="E355" s="212" t="s">
        <v>26120</v>
      </c>
    </row>
    <row r="356" spans="2:5" x14ac:dyDescent="0.35">
      <c r="B356" s="161" t="s">
        <v>13406</v>
      </c>
      <c r="E356" s="212" t="s">
        <v>26120</v>
      </c>
    </row>
    <row r="357" spans="2:5" x14ac:dyDescent="0.35">
      <c r="B357" s="161" t="s">
        <v>13407</v>
      </c>
      <c r="E357" s="212" t="s">
        <v>26120</v>
      </c>
    </row>
    <row r="358" spans="2:5" x14ac:dyDescent="0.35">
      <c r="B358" s="161" t="s">
        <v>13408</v>
      </c>
      <c r="E358" s="212" t="s">
        <v>26120</v>
      </c>
    </row>
    <row r="359" spans="2:5" x14ac:dyDescent="0.35">
      <c r="B359" s="161" t="s">
        <v>13409</v>
      </c>
      <c r="E359" s="212" t="s">
        <v>26120</v>
      </c>
    </row>
    <row r="360" spans="2:5" x14ac:dyDescent="0.35">
      <c r="B360" s="161" t="s">
        <v>13410</v>
      </c>
      <c r="E360" s="212" t="s">
        <v>26120</v>
      </c>
    </row>
    <row r="361" spans="2:5" x14ac:dyDescent="0.35">
      <c r="B361" s="161" t="s">
        <v>13411</v>
      </c>
      <c r="E361" s="212" t="s">
        <v>26120</v>
      </c>
    </row>
    <row r="362" spans="2:5" x14ac:dyDescent="0.35">
      <c r="B362" s="161" t="s">
        <v>13412</v>
      </c>
      <c r="E362" s="212" t="s">
        <v>26120</v>
      </c>
    </row>
    <row r="363" spans="2:5" x14ac:dyDescent="0.35">
      <c r="B363" s="161" t="s">
        <v>13413</v>
      </c>
      <c r="E363" s="212" t="s">
        <v>26120</v>
      </c>
    </row>
    <row r="364" spans="2:5" x14ac:dyDescent="0.35">
      <c r="B364" s="161" t="s">
        <v>13414</v>
      </c>
      <c r="E364" s="212" t="s">
        <v>26120</v>
      </c>
    </row>
    <row r="365" spans="2:5" x14ac:dyDescent="0.35">
      <c r="B365" s="161" t="s">
        <v>13415</v>
      </c>
      <c r="E365" s="212" t="s">
        <v>26120</v>
      </c>
    </row>
    <row r="366" spans="2:5" x14ac:dyDescent="0.35">
      <c r="B366" s="161" t="s">
        <v>13416</v>
      </c>
      <c r="E366" s="212" t="s">
        <v>26120</v>
      </c>
    </row>
    <row r="367" spans="2:5" x14ac:dyDescent="0.35">
      <c r="B367" s="161" t="s">
        <v>13417</v>
      </c>
      <c r="E367" s="212" t="s">
        <v>26120</v>
      </c>
    </row>
    <row r="368" spans="2:5" x14ac:dyDescent="0.35">
      <c r="B368" s="161" t="s">
        <v>13418</v>
      </c>
      <c r="E368" s="212" t="s">
        <v>26120</v>
      </c>
    </row>
    <row r="369" spans="2:5" x14ac:dyDescent="0.35">
      <c r="B369" s="161" t="s">
        <v>13419</v>
      </c>
      <c r="E369" s="212" t="s">
        <v>26120</v>
      </c>
    </row>
    <row r="370" spans="2:5" x14ac:dyDescent="0.35">
      <c r="B370" s="161" t="s">
        <v>13420</v>
      </c>
      <c r="E370" s="212" t="s">
        <v>26120</v>
      </c>
    </row>
    <row r="371" spans="2:5" x14ac:dyDescent="0.35">
      <c r="B371" s="161" t="s">
        <v>13421</v>
      </c>
      <c r="E371" s="212" t="s">
        <v>26120</v>
      </c>
    </row>
    <row r="372" spans="2:5" x14ac:dyDescent="0.35">
      <c r="B372" s="161" t="s">
        <v>13422</v>
      </c>
      <c r="E372" s="212" t="s">
        <v>26120</v>
      </c>
    </row>
    <row r="373" spans="2:5" x14ac:dyDescent="0.35">
      <c r="B373" s="161" t="s">
        <v>13423</v>
      </c>
      <c r="E373" s="212" t="s">
        <v>26120</v>
      </c>
    </row>
    <row r="374" spans="2:5" x14ac:dyDescent="0.35">
      <c r="B374" s="161" t="s">
        <v>13424</v>
      </c>
      <c r="E374" s="212" t="s">
        <v>26120</v>
      </c>
    </row>
    <row r="375" spans="2:5" x14ac:dyDescent="0.35">
      <c r="B375" s="161" t="s">
        <v>13425</v>
      </c>
      <c r="E375" s="212" t="s">
        <v>26120</v>
      </c>
    </row>
    <row r="376" spans="2:5" x14ac:dyDescent="0.35">
      <c r="B376" s="161" t="s">
        <v>13426</v>
      </c>
      <c r="E376" s="212" t="s">
        <v>26120</v>
      </c>
    </row>
    <row r="377" spans="2:5" x14ac:dyDescent="0.35">
      <c r="B377" s="161" t="s">
        <v>13427</v>
      </c>
      <c r="E377" s="212" t="s">
        <v>26120</v>
      </c>
    </row>
    <row r="378" spans="2:5" x14ac:dyDescent="0.35">
      <c r="B378" s="161" t="s">
        <v>13428</v>
      </c>
      <c r="E378" s="212" t="s">
        <v>26120</v>
      </c>
    </row>
    <row r="379" spans="2:5" x14ac:dyDescent="0.35">
      <c r="B379" s="161" t="s">
        <v>13429</v>
      </c>
      <c r="E379" s="212" t="s">
        <v>26120</v>
      </c>
    </row>
    <row r="380" spans="2:5" x14ac:dyDescent="0.35">
      <c r="B380" s="161" t="s">
        <v>13430</v>
      </c>
      <c r="E380" s="212" t="s">
        <v>26120</v>
      </c>
    </row>
    <row r="381" spans="2:5" x14ac:dyDescent="0.35">
      <c r="B381" s="161" t="s">
        <v>13431</v>
      </c>
      <c r="E381" s="212" t="s">
        <v>26120</v>
      </c>
    </row>
    <row r="382" spans="2:5" x14ac:dyDescent="0.35">
      <c r="B382" s="161" t="s">
        <v>13432</v>
      </c>
      <c r="E382" s="212" t="s">
        <v>26120</v>
      </c>
    </row>
    <row r="383" spans="2:5" x14ac:dyDescent="0.35">
      <c r="B383" s="161" t="s">
        <v>13433</v>
      </c>
      <c r="E383" s="212" t="s">
        <v>26120</v>
      </c>
    </row>
    <row r="384" spans="2:5" x14ac:dyDescent="0.35">
      <c r="B384" s="161" t="s">
        <v>13434</v>
      </c>
      <c r="E384" s="212" t="s">
        <v>26120</v>
      </c>
    </row>
    <row r="385" spans="2:5" x14ac:dyDescent="0.35">
      <c r="B385" s="161" t="s">
        <v>13435</v>
      </c>
      <c r="E385" s="212" t="s">
        <v>26120</v>
      </c>
    </row>
    <row r="386" spans="2:5" x14ac:dyDescent="0.35">
      <c r="B386" s="161" t="s">
        <v>13436</v>
      </c>
      <c r="E386" s="212" t="s">
        <v>26120</v>
      </c>
    </row>
    <row r="387" spans="2:5" x14ac:dyDescent="0.35">
      <c r="B387" s="161" t="s">
        <v>13437</v>
      </c>
      <c r="E387" s="212" t="s">
        <v>26120</v>
      </c>
    </row>
    <row r="388" spans="2:5" x14ac:dyDescent="0.35">
      <c r="B388" s="161" t="s">
        <v>13438</v>
      </c>
      <c r="E388" s="212" t="s">
        <v>26120</v>
      </c>
    </row>
    <row r="389" spans="2:5" x14ac:dyDescent="0.35">
      <c r="B389" s="161" t="s">
        <v>13439</v>
      </c>
      <c r="E389" s="212" t="s">
        <v>26120</v>
      </c>
    </row>
    <row r="390" spans="2:5" x14ac:dyDescent="0.35">
      <c r="B390" s="161" t="s">
        <v>13440</v>
      </c>
      <c r="E390" s="212" t="s">
        <v>26120</v>
      </c>
    </row>
    <row r="391" spans="2:5" x14ac:dyDescent="0.35">
      <c r="B391" s="161" t="s">
        <v>13441</v>
      </c>
      <c r="E391" s="212" t="s">
        <v>26120</v>
      </c>
    </row>
    <row r="392" spans="2:5" x14ac:dyDescent="0.35">
      <c r="B392" s="161" t="s">
        <v>13442</v>
      </c>
      <c r="E392" s="212" t="s">
        <v>26120</v>
      </c>
    </row>
    <row r="393" spans="2:5" x14ac:dyDescent="0.35">
      <c r="B393" s="161" t="s">
        <v>13443</v>
      </c>
      <c r="E393" s="212" t="s">
        <v>26120</v>
      </c>
    </row>
    <row r="394" spans="2:5" x14ac:dyDescent="0.35">
      <c r="B394" s="161" t="s">
        <v>13444</v>
      </c>
      <c r="E394" s="212" t="s">
        <v>26120</v>
      </c>
    </row>
    <row r="395" spans="2:5" x14ac:dyDescent="0.35">
      <c r="B395" s="161" t="s">
        <v>13445</v>
      </c>
      <c r="E395" s="212" t="s">
        <v>26120</v>
      </c>
    </row>
    <row r="396" spans="2:5" x14ac:dyDescent="0.35">
      <c r="B396" s="161" t="s">
        <v>13446</v>
      </c>
      <c r="E396" s="212" t="s">
        <v>26120</v>
      </c>
    </row>
    <row r="397" spans="2:5" x14ac:dyDescent="0.35">
      <c r="B397" s="161" t="s">
        <v>13447</v>
      </c>
      <c r="E397" s="212" t="s">
        <v>26120</v>
      </c>
    </row>
    <row r="398" spans="2:5" x14ac:dyDescent="0.35">
      <c r="B398" s="161" t="s">
        <v>13448</v>
      </c>
      <c r="E398" s="212" t="s">
        <v>26120</v>
      </c>
    </row>
    <row r="399" spans="2:5" x14ac:dyDescent="0.35">
      <c r="B399" s="161" t="s">
        <v>13449</v>
      </c>
      <c r="E399" s="212" t="s">
        <v>26120</v>
      </c>
    </row>
    <row r="400" spans="2:5" x14ac:dyDescent="0.35">
      <c r="B400" s="161" t="s">
        <v>13450</v>
      </c>
      <c r="E400" s="212" t="s">
        <v>26120</v>
      </c>
    </row>
    <row r="401" spans="2:5" x14ac:dyDescent="0.35">
      <c r="B401" s="161" t="s">
        <v>13451</v>
      </c>
      <c r="E401" s="212" t="s">
        <v>26120</v>
      </c>
    </row>
    <row r="402" spans="2:5" x14ac:dyDescent="0.35">
      <c r="B402" s="161" t="s">
        <v>13452</v>
      </c>
      <c r="E402" s="212" t="s">
        <v>26120</v>
      </c>
    </row>
    <row r="403" spans="2:5" x14ac:dyDescent="0.35">
      <c r="B403" s="161" t="s">
        <v>13453</v>
      </c>
      <c r="E403" s="212" t="s">
        <v>26120</v>
      </c>
    </row>
    <row r="404" spans="2:5" x14ac:dyDescent="0.35">
      <c r="B404" s="161" t="s">
        <v>13454</v>
      </c>
      <c r="E404" s="212" t="s">
        <v>26120</v>
      </c>
    </row>
    <row r="405" spans="2:5" x14ac:dyDescent="0.35">
      <c r="B405" s="161" t="s">
        <v>13455</v>
      </c>
      <c r="E405" s="212" t="s">
        <v>26120</v>
      </c>
    </row>
    <row r="406" spans="2:5" x14ac:dyDescent="0.35">
      <c r="B406" s="161" t="s">
        <v>13456</v>
      </c>
      <c r="E406" s="212" t="s">
        <v>26120</v>
      </c>
    </row>
    <row r="407" spans="2:5" x14ac:dyDescent="0.35">
      <c r="B407" s="161" t="s">
        <v>13457</v>
      </c>
      <c r="E407" s="212" t="s">
        <v>26120</v>
      </c>
    </row>
    <row r="408" spans="2:5" x14ac:dyDescent="0.35">
      <c r="B408" s="161" t="s">
        <v>13458</v>
      </c>
      <c r="E408" s="212" t="s">
        <v>26120</v>
      </c>
    </row>
    <row r="409" spans="2:5" x14ac:dyDescent="0.35">
      <c r="B409" s="161" t="s">
        <v>13459</v>
      </c>
      <c r="E409" s="212" t="s">
        <v>26120</v>
      </c>
    </row>
    <row r="410" spans="2:5" x14ac:dyDescent="0.35">
      <c r="B410" s="161" t="s">
        <v>13460</v>
      </c>
      <c r="E410" s="212" t="s">
        <v>26120</v>
      </c>
    </row>
    <row r="411" spans="2:5" x14ac:dyDescent="0.35">
      <c r="B411" s="161" t="s">
        <v>13461</v>
      </c>
      <c r="E411" s="212" t="s">
        <v>26120</v>
      </c>
    </row>
    <row r="412" spans="2:5" x14ac:dyDescent="0.35">
      <c r="B412" s="161" t="s">
        <v>13462</v>
      </c>
      <c r="E412" s="212" t="s">
        <v>26120</v>
      </c>
    </row>
    <row r="413" spans="2:5" x14ac:dyDescent="0.35">
      <c r="B413" s="161" t="s">
        <v>13463</v>
      </c>
      <c r="E413" s="212" t="s">
        <v>26120</v>
      </c>
    </row>
    <row r="414" spans="2:5" x14ac:dyDescent="0.35">
      <c r="B414" s="161" t="s">
        <v>13464</v>
      </c>
      <c r="E414" s="212" t="s">
        <v>26120</v>
      </c>
    </row>
    <row r="415" spans="2:5" x14ac:dyDescent="0.35">
      <c r="B415" s="161" t="s">
        <v>13465</v>
      </c>
      <c r="E415" s="212" t="s">
        <v>26120</v>
      </c>
    </row>
    <row r="416" spans="2:5" x14ac:dyDescent="0.35">
      <c r="B416" s="161" t="s">
        <v>13466</v>
      </c>
      <c r="E416" s="212" t="s">
        <v>26120</v>
      </c>
    </row>
    <row r="417" spans="2:5" x14ac:dyDescent="0.35">
      <c r="B417" s="161" t="s">
        <v>13467</v>
      </c>
      <c r="E417" s="212" t="s">
        <v>26120</v>
      </c>
    </row>
    <row r="418" spans="2:5" x14ac:dyDescent="0.35">
      <c r="B418" s="161" t="s">
        <v>13468</v>
      </c>
      <c r="E418" s="212" t="s">
        <v>26120</v>
      </c>
    </row>
    <row r="419" spans="2:5" x14ac:dyDescent="0.35">
      <c r="B419" s="161" t="s">
        <v>13469</v>
      </c>
      <c r="E419" s="212" t="s">
        <v>26120</v>
      </c>
    </row>
    <row r="420" spans="2:5" x14ac:dyDescent="0.35">
      <c r="B420" s="161" t="s">
        <v>13470</v>
      </c>
      <c r="E420" s="212" t="s">
        <v>26120</v>
      </c>
    </row>
    <row r="421" spans="2:5" x14ac:dyDescent="0.35">
      <c r="B421" s="161" t="s">
        <v>13471</v>
      </c>
      <c r="E421" s="212" t="s">
        <v>26120</v>
      </c>
    </row>
    <row r="422" spans="2:5" x14ac:dyDescent="0.35">
      <c r="B422" s="161" t="s">
        <v>13472</v>
      </c>
      <c r="E422" s="212" t="s">
        <v>26120</v>
      </c>
    </row>
    <row r="423" spans="2:5" x14ac:dyDescent="0.35">
      <c r="B423" s="161" t="s">
        <v>13473</v>
      </c>
      <c r="E423" s="212" t="s">
        <v>26120</v>
      </c>
    </row>
    <row r="424" spans="2:5" x14ac:dyDescent="0.35">
      <c r="B424" s="211" t="s">
        <v>7853</v>
      </c>
      <c r="E424" s="212" t="s">
        <v>26120</v>
      </c>
    </row>
    <row r="425" spans="2:5" x14ac:dyDescent="0.35">
      <c r="B425" s="161" t="s">
        <v>13474</v>
      </c>
      <c r="E425" s="212" t="s">
        <v>26120</v>
      </c>
    </row>
    <row r="426" spans="2:5" x14ac:dyDescent="0.35">
      <c r="B426" s="161" t="s">
        <v>13475</v>
      </c>
      <c r="E426" s="212" t="s">
        <v>26120</v>
      </c>
    </row>
    <row r="427" spans="2:5" x14ac:dyDescent="0.35">
      <c r="B427" s="161" t="s">
        <v>13476</v>
      </c>
      <c r="E427" s="212" t="s">
        <v>26120</v>
      </c>
    </row>
    <row r="428" spans="2:5" x14ac:dyDescent="0.35">
      <c r="B428" s="161" t="s">
        <v>13477</v>
      </c>
      <c r="E428" s="212" t="s">
        <v>26120</v>
      </c>
    </row>
    <row r="429" spans="2:5" x14ac:dyDescent="0.35">
      <c r="B429" s="161" t="s">
        <v>13478</v>
      </c>
      <c r="E429" s="212" t="s">
        <v>26120</v>
      </c>
    </row>
    <row r="430" spans="2:5" x14ac:dyDescent="0.35">
      <c r="B430" s="161" t="s">
        <v>13479</v>
      </c>
      <c r="E430" s="212" t="s">
        <v>26120</v>
      </c>
    </row>
    <row r="431" spans="2:5" x14ac:dyDescent="0.35">
      <c r="B431" s="161" t="s">
        <v>13480</v>
      </c>
      <c r="E431" s="212" t="s">
        <v>26120</v>
      </c>
    </row>
    <row r="432" spans="2:5" x14ac:dyDescent="0.35">
      <c r="B432" s="161" t="s">
        <v>13481</v>
      </c>
      <c r="E432" s="212" t="s">
        <v>26120</v>
      </c>
    </row>
    <row r="433" spans="2:5" x14ac:dyDescent="0.35">
      <c r="B433" s="211" t="s">
        <v>7854</v>
      </c>
      <c r="E433" s="212" t="s">
        <v>26120</v>
      </c>
    </row>
    <row r="434" spans="2:5" x14ac:dyDescent="0.35">
      <c r="B434" s="161" t="s">
        <v>13482</v>
      </c>
      <c r="E434" s="212" t="s">
        <v>26120</v>
      </c>
    </row>
    <row r="435" spans="2:5" x14ac:dyDescent="0.35">
      <c r="B435" s="161" t="s">
        <v>13483</v>
      </c>
      <c r="E435" s="212" t="s">
        <v>26120</v>
      </c>
    </row>
    <row r="436" spans="2:5" x14ac:dyDescent="0.35">
      <c r="B436" s="161" t="s">
        <v>13484</v>
      </c>
      <c r="E436" s="212" t="s">
        <v>26120</v>
      </c>
    </row>
    <row r="437" spans="2:5" x14ac:dyDescent="0.35">
      <c r="B437" s="161" t="s">
        <v>13485</v>
      </c>
      <c r="E437" s="212" t="s">
        <v>26120</v>
      </c>
    </row>
    <row r="438" spans="2:5" x14ac:dyDescent="0.35">
      <c r="B438" s="161" t="s">
        <v>13486</v>
      </c>
      <c r="E438" s="212" t="s">
        <v>26120</v>
      </c>
    </row>
    <row r="439" spans="2:5" x14ac:dyDescent="0.35">
      <c r="B439" s="161" t="s">
        <v>13487</v>
      </c>
      <c r="E439" s="212" t="s">
        <v>26120</v>
      </c>
    </row>
    <row r="440" spans="2:5" x14ac:dyDescent="0.35">
      <c r="B440" s="161" t="s">
        <v>13488</v>
      </c>
      <c r="E440" s="212" t="s">
        <v>26120</v>
      </c>
    </row>
    <row r="441" spans="2:5" x14ac:dyDescent="0.35">
      <c r="B441" s="161" t="s">
        <v>13489</v>
      </c>
      <c r="E441" s="212" t="s">
        <v>26120</v>
      </c>
    </row>
    <row r="442" spans="2:5" x14ac:dyDescent="0.35">
      <c r="B442" s="161" t="s">
        <v>13490</v>
      </c>
      <c r="E442" s="212" t="s">
        <v>26120</v>
      </c>
    </row>
    <row r="443" spans="2:5" x14ac:dyDescent="0.35">
      <c r="B443" s="161" t="s">
        <v>13491</v>
      </c>
      <c r="E443" s="212" t="s">
        <v>26120</v>
      </c>
    </row>
    <row r="444" spans="2:5" x14ac:dyDescent="0.35">
      <c r="B444" s="161" t="s">
        <v>13492</v>
      </c>
      <c r="E444" s="212" t="s">
        <v>26120</v>
      </c>
    </row>
    <row r="445" spans="2:5" x14ac:dyDescent="0.35">
      <c r="B445" s="161" t="s">
        <v>13493</v>
      </c>
      <c r="E445" s="212" t="s">
        <v>26120</v>
      </c>
    </row>
    <row r="446" spans="2:5" x14ac:dyDescent="0.35">
      <c r="B446" s="161" t="s">
        <v>13494</v>
      </c>
      <c r="E446" s="212" t="s">
        <v>26120</v>
      </c>
    </row>
    <row r="447" spans="2:5" x14ac:dyDescent="0.35">
      <c r="B447" s="161" t="s">
        <v>13495</v>
      </c>
      <c r="E447" s="212" t="s">
        <v>26120</v>
      </c>
    </row>
    <row r="448" spans="2:5" x14ac:dyDescent="0.35">
      <c r="B448" s="161" t="s">
        <v>13496</v>
      </c>
      <c r="E448" s="212" t="s">
        <v>26120</v>
      </c>
    </row>
    <row r="449" spans="2:5" x14ac:dyDescent="0.35">
      <c r="B449" s="161" t="s">
        <v>13497</v>
      </c>
      <c r="E449" s="212" t="s">
        <v>26120</v>
      </c>
    </row>
    <row r="450" spans="2:5" x14ac:dyDescent="0.35">
      <c r="B450" s="161" t="s">
        <v>13498</v>
      </c>
      <c r="E450" s="212" t="s">
        <v>26120</v>
      </c>
    </row>
    <row r="451" spans="2:5" x14ac:dyDescent="0.35">
      <c r="B451" s="161" t="s">
        <v>13499</v>
      </c>
      <c r="E451" s="212" t="s">
        <v>26120</v>
      </c>
    </row>
    <row r="452" spans="2:5" x14ac:dyDescent="0.35">
      <c r="B452" s="161" t="s">
        <v>13500</v>
      </c>
      <c r="E452" s="212" t="s">
        <v>26120</v>
      </c>
    </row>
    <row r="453" spans="2:5" x14ac:dyDescent="0.35">
      <c r="B453" s="161" t="s">
        <v>13501</v>
      </c>
      <c r="E453" s="212" t="s">
        <v>26120</v>
      </c>
    </row>
    <row r="454" spans="2:5" x14ac:dyDescent="0.35">
      <c r="B454" s="161" t="s">
        <v>13502</v>
      </c>
      <c r="E454" s="212" t="s">
        <v>26120</v>
      </c>
    </row>
    <row r="455" spans="2:5" x14ac:dyDescent="0.35">
      <c r="B455" s="161" t="s">
        <v>13503</v>
      </c>
      <c r="E455" s="212" t="s">
        <v>26120</v>
      </c>
    </row>
    <row r="456" spans="2:5" x14ac:dyDescent="0.35">
      <c r="B456" s="161" t="s">
        <v>13504</v>
      </c>
      <c r="E456" s="212" t="s">
        <v>26120</v>
      </c>
    </row>
    <row r="457" spans="2:5" x14ac:dyDescent="0.35">
      <c r="B457" s="161" t="s">
        <v>13505</v>
      </c>
      <c r="E457" s="212" t="s">
        <v>26120</v>
      </c>
    </row>
    <row r="458" spans="2:5" x14ac:dyDescent="0.35">
      <c r="B458" s="161" t="s">
        <v>13506</v>
      </c>
      <c r="E458" s="212" t="s">
        <v>26120</v>
      </c>
    </row>
    <row r="459" spans="2:5" x14ac:dyDescent="0.35">
      <c r="B459" s="161" t="s">
        <v>13507</v>
      </c>
      <c r="E459" s="212" t="s">
        <v>26120</v>
      </c>
    </row>
    <row r="460" spans="2:5" x14ac:dyDescent="0.35">
      <c r="B460" s="161" t="s">
        <v>13508</v>
      </c>
      <c r="E460" s="212" t="s">
        <v>26120</v>
      </c>
    </row>
    <row r="461" spans="2:5" x14ac:dyDescent="0.35">
      <c r="B461" s="161" t="s">
        <v>13509</v>
      </c>
      <c r="E461" s="212" t="s">
        <v>26120</v>
      </c>
    </row>
    <row r="462" spans="2:5" x14ac:dyDescent="0.35">
      <c r="B462" s="161" t="s">
        <v>13510</v>
      </c>
      <c r="E462" s="212" t="s">
        <v>26120</v>
      </c>
    </row>
    <row r="463" spans="2:5" x14ac:dyDescent="0.35">
      <c r="B463" s="161" t="s">
        <v>13511</v>
      </c>
      <c r="E463" s="212" t="s">
        <v>26120</v>
      </c>
    </row>
    <row r="464" spans="2:5" x14ac:dyDescent="0.35">
      <c r="B464" s="161" t="s">
        <v>13512</v>
      </c>
      <c r="E464" s="212" t="s">
        <v>26120</v>
      </c>
    </row>
    <row r="465" spans="2:5" x14ac:dyDescent="0.35">
      <c r="B465" s="161" t="s">
        <v>13513</v>
      </c>
      <c r="E465" s="212" t="s">
        <v>26120</v>
      </c>
    </row>
    <row r="466" spans="2:5" x14ac:dyDescent="0.35">
      <c r="B466" s="161" t="s">
        <v>13514</v>
      </c>
      <c r="E466" s="212" t="s">
        <v>26120</v>
      </c>
    </row>
    <row r="467" spans="2:5" x14ac:dyDescent="0.35">
      <c r="B467" s="161" t="s">
        <v>13515</v>
      </c>
      <c r="E467" s="212" t="s">
        <v>26120</v>
      </c>
    </row>
    <row r="468" spans="2:5" x14ac:dyDescent="0.35">
      <c r="B468" s="161" t="s">
        <v>13516</v>
      </c>
      <c r="E468" s="212" t="s">
        <v>26120</v>
      </c>
    </row>
    <row r="469" spans="2:5" x14ac:dyDescent="0.35">
      <c r="B469" s="211" t="s">
        <v>7855</v>
      </c>
      <c r="E469" s="212" t="s">
        <v>26120</v>
      </c>
    </row>
    <row r="470" spans="2:5" x14ac:dyDescent="0.35">
      <c r="B470" s="161" t="s">
        <v>13517</v>
      </c>
      <c r="E470" s="212" t="s">
        <v>26120</v>
      </c>
    </row>
    <row r="471" spans="2:5" x14ac:dyDescent="0.35">
      <c r="B471" s="161" t="s">
        <v>13518</v>
      </c>
      <c r="E471" s="212" t="s">
        <v>26120</v>
      </c>
    </row>
    <row r="472" spans="2:5" x14ac:dyDescent="0.35">
      <c r="B472" s="161" t="s">
        <v>13519</v>
      </c>
      <c r="E472" s="212" t="s">
        <v>26120</v>
      </c>
    </row>
    <row r="473" spans="2:5" x14ac:dyDescent="0.35">
      <c r="B473" s="161" t="s">
        <v>13520</v>
      </c>
      <c r="E473" s="212" t="s">
        <v>26120</v>
      </c>
    </row>
    <row r="474" spans="2:5" x14ac:dyDescent="0.35">
      <c r="B474" s="161" t="s">
        <v>13521</v>
      </c>
      <c r="E474" s="212" t="s">
        <v>26120</v>
      </c>
    </row>
    <row r="475" spans="2:5" x14ac:dyDescent="0.35">
      <c r="B475" s="161" t="s">
        <v>13522</v>
      </c>
      <c r="E475" s="212" t="s">
        <v>26120</v>
      </c>
    </row>
    <row r="476" spans="2:5" x14ac:dyDescent="0.35">
      <c r="B476" s="161" t="s">
        <v>13523</v>
      </c>
      <c r="E476" s="212" t="s">
        <v>26120</v>
      </c>
    </row>
    <row r="477" spans="2:5" x14ac:dyDescent="0.35">
      <c r="B477" s="161" t="s">
        <v>13524</v>
      </c>
      <c r="E477" s="212" t="s">
        <v>26120</v>
      </c>
    </row>
    <row r="478" spans="2:5" x14ac:dyDescent="0.35">
      <c r="B478" s="161" t="s">
        <v>13525</v>
      </c>
      <c r="E478" s="212" t="s">
        <v>26120</v>
      </c>
    </row>
    <row r="479" spans="2:5" x14ac:dyDescent="0.35">
      <c r="B479" s="161" t="s">
        <v>13526</v>
      </c>
      <c r="E479" s="212" t="s">
        <v>26120</v>
      </c>
    </row>
    <row r="480" spans="2:5" x14ac:dyDescent="0.35">
      <c r="B480" s="161" t="s">
        <v>13527</v>
      </c>
      <c r="E480" s="212" t="s">
        <v>26120</v>
      </c>
    </row>
    <row r="481" spans="2:5" x14ac:dyDescent="0.35">
      <c r="B481" s="161" t="s">
        <v>13528</v>
      </c>
      <c r="E481" s="212" t="s">
        <v>26120</v>
      </c>
    </row>
    <row r="482" spans="2:5" x14ac:dyDescent="0.35">
      <c r="B482" s="161" t="s">
        <v>13529</v>
      </c>
      <c r="E482" s="212" t="s">
        <v>26120</v>
      </c>
    </row>
    <row r="483" spans="2:5" x14ac:dyDescent="0.35">
      <c r="B483" s="161" t="s">
        <v>13530</v>
      </c>
      <c r="E483" s="212" t="s">
        <v>26120</v>
      </c>
    </row>
    <row r="484" spans="2:5" x14ac:dyDescent="0.35">
      <c r="B484" s="161" t="s">
        <v>13531</v>
      </c>
      <c r="E484" s="212" t="s">
        <v>26120</v>
      </c>
    </row>
    <row r="485" spans="2:5" x14ac:dyDescent="0.35">
      <c r="B485" s="161" t="s">
        <v>13532</v>
      </c>
      <c r="E485" s="212" t="s">
        <v>26120</v>
      </c>
    </row>
    <row r="486" spans="2:5" x14ac:dyDescent="0.35">
      <c r="B486" s="161" t="s">
        <v>13533</v>
      </c>
      <c r="E486" s="212" t="s">
        <v>26120</v>
      </c>
    </row>
    <row r="487" spans="2:5" x14ac:dyDescent="0.35">
      <c r="B487" s="161" t="s">
        <v>13534</v>
      </c>
      <c r="E487" s="212" t="s">
        <v>26120</v>
      </c>
    </row>
    <row r="488" spans="2:5" x14ac:dyDescent="0.35">
      <c r="B488" s="161" t="s">
        <v>13535</v>
      </c>
      <c r="E488" s="212" t="s">
        <v>26120</v>
      </c>
    </row>
    <row r="489" spans="2:5" x14ac:dyDescent="0.35">
      <c r="B489" s="161" t="s">
        <v>13536</v>
      </c>
      <c r="E489" s="212" t="s">
        <v>26120</v>
      </c>
    </row>
    <row r="490" spans="2:5" x14ac:dyDescent="0.35">
      <c r="B490" s="161" t="s">
        <v>13537</v>
      </c>
      <c r="E490" s="212" t="s">
        <v>26120</v>
      </c>
    </row>
    <row r="491" spans="2:5" x14ac:dyDescent="0.35">
      <c r="B491" s="161" t="s">
        <v>13538</v>
      </c>
      <c r="E491" s="212" t="s">
        <v>26120</v>
      </c>
    </row>
    <row r="492" spans="2:5" x14ac:dyDescent="0.35">
      <c r="B492" s="161" t="s">
        <v>13539</v>
      </c>
      <c r="E492" s="212" t="s">
        <v>26120</v>
      </c>
    </row>
    <row r="493" spans="2:5" x14ac:dyDescent="0.35">
      <c r="B493" s="161" t="s">
        <v>13540</v>
      </c>
      <c r="E493" s="212" t="s">
        <v>26120</v>
      </c>
    </row>
    <row r="494" spans="2:5" x14ac:dyDescent="0.35">
      <c r="B494" s="161" t="s">
        <v>13541</v>
      </c>
      <c r="E494" s="212" t="s">
        <v>26120</v>
      </c>
    </row>
    <row r="495" spans="2:5" x14ac:dyDescent="0.35">
      <c r="B495" s="161" t="s">
        <v>13542</v>
      </c>
      <c r="E495" s="212" t="s">
        <v>26120</v>
      </c>
    </row>
    <row r="496" spans="2:5" x14ac:dyDescent="0.35">
      <c r="B496" s="161" t="s">
        <v>13543</v>
      </c>
      <c r="E496" s="212" t="s">
        <v>26120</v>
      </c>
    </row>
    <row r="497" spans="2:5" x14ac:dyDescent="0.35">
      <c r="B497" s="211" t="s">
        <v>7856</v>
      </c>
      <c r="E497" s="212" t="s">
        <v>26120</v>
      </c>
    </row>
    <row r="498" spans="2:5" x14ac:dyDescent="0.35">
      <c r="B498" s="161" t="s">
        <v>13544</v>
      </c>
      <c r="E498" s="212" t="s">
        <v>26120</v>
      </c>
    </row>
    <row r="499" spans="2:5" x14ac:dyDescent="0.35">
      <c r="B499" s="211" t="s">
        <v>7857</v>
      </c>
      <c r="E499" s="212" t="s">
        <v>26120</v>
      </c>
    </row>
    <row r="500" spans="2:5" x14ac:dyDescent="0.35">
      <c r="B500" s="161" t="s">
        <v>13545</v>
      </c>
      <c r="E500" s="212" t="s">
        <v>26120</v>
      </c>
    </row>
    <row r="501" spans="2:5" x14ac:dyDescent="0.35">
      <c r="B501" s="211" t="s">
        <v>7858</v>
      </c>
      <c r="E501" s="212" t="s">
        <v>26120</v>
      </c>
    </row>
    <row r="502" spans="2:5" x14ac:dyDescent="0.35">
      <c r="B502" s="161" t="s">
        <v>13546</v>
      </c>
      <c r="E502" s="212" t="s">
        <v>26120</v>
      </c>
    </row>
    <row r="503" spans="2:5" x14ac:dyDescent="0.35">
      <c r="B503" s="161" t="s">
        <v>13547</v>
      </c>
      <c r="E503" s="212" t="s">
        <v>26120</v>
      </c>
    </row>
    <row r="504" spans="2:5" x14ac:dyDescent="0.35">
      <c r="B504" s="161" t="s">
        <v>13548</v>
      </c>
      <c r="E504" s="212" t="s">
        <v>26120</v>
      </c>
    </row>
    <row r="505" spans="2:5" x14ac:dyDescent="0.35">
      <c r="B505" s="161" t="s">
        <v>13549</v>
      </c>
      <c r="E505" s="212" t="s">
        <v>26120</v>
      </c>
    </row>
    <row r="506" spans="2:5" x14ac:dyDescent="0.35">
      <c r="B506" s="161" t="s">
        <v>13550</v>
      </c>
      <c r="E506" s="212" t="s">
        <v>26120</v>
      </c>
    </row>
    <row r="507" spans="2:5" x14ac:dyDescent="0.35">
      <c r="B507" s="161" t="s">
        <v>13551</v>
      </c>
      <c r="E507" s="212" t="s">
        <v>26120</v>
      </c>
    </row>
    <row r="508" spans="2:5" x14ac:dyDescent="0.35">
      <c r="B508" s="161" t="s">
        <v>13552</v>
      </c>
      <c r="E508" s="212" t="s">
        <v>26120</v>
      </c>
    </row>
    <row r="509" spans="2:5" x14ac:dyDescent="0.35">
      <c r="B509" s="161" t="s">
        <v>13553</v>
      </c>
      <c r="E509" s="212" t="s">
        <v>26120</v>
      </c>
    </row>
    <row r="510" spans="2:5" x14ac:dyDescent="0.35">
      <c r="B510" s="161" t="s">
        <v>13554</v>
      </c>
      <c r="E510" s="212" t="s">
        <v>26120</v>
      </c>
    </row>
    <row r="511" spans="2:5" x14ac:dyDescent="0.35">
      <c r="B511" s="161" t="s">
        <v>13555</v>
      </c>
      <c r="E511" s="212" t="s">
        <v>26120</v>
      </c>
    </row>
    <row r="512" spans="2:5" x14ac:dyDescent="0.35">
      <c r="B512" s="161" t="s">
        <v>13556</v>
      </c>
      <c r="E512" s="212" t="s">
        <v>26120</v>
      </c>
    </row>
    <row r="513" spans="2:5" x14ac:dyDescent="0.35">
      <c r="B513" s="161" t="s">
        <v>13557</v>
      </c>
      <c r="E513" s="212" t="s">
        <v>26120</v>
      </c>
    </row>
    <row r="514" spans="2:5" x14ac:dyDescent="0.35">
      <c r="B514" s="161" t="s">
        <v>13558</v>
      </c>
      <c r="E514" s="212" t="s">
        <v>26120</v>
      </c>
    </row>
    <row r="515" spans="2:5" x14ac:dyDescent="0.35">
      <c r="B515" s="161" t="s">
        <v>13559</v>
      </c>
      <c r="E515" s="212" t="s">
        <v>26120</v>
      </c>
    </row>
    <row r="516" spans="2:5" x14ac:dyDescent="0.35">
      <c r="B516" s="161" t="s">
        <v>13560</v>
      </c>
      <c r="E516" s="212" t="s">
        <v>26120</v>
      </c>
    </row>
    <row r="517" spans="2:5" x14ac:dyDescent="0.35">
      <c r="B517" s="161" t="s">
        <v>13561</v>
      </c>
      <c r="E517" s="212" t="s">
        <v>26120</v>
      </c>
    </row>
    <row r="518" spans="2:5" x14ac:dyDescent="0.35">
      <c r="B518" s="161" t="s">
        <v>13562</v>
      </c>
      <c r="E518" s="212" t="s">
        <v>26120</v>
      </c>
    </row>
    <row r="519" spans="2:5" x14ac:dyDescent="0.35">
      <c r="B519" s="161" t="s">
        <v>13563</v>
      </c>
      <c r="E519" s="212" t="s">
        <v>26120</v>
      </c>
    </row>
    <row r="520" spans="2:5" x14ac:dyDescent="0.35">
      <c r="B520" s="161" t="s">
        <v>13564</v>
      </c>
      <c r="E520" s="212" t="s">
        <v>26120</v>
      </c>
    </row>
    <row r="521" spans="2:5" x14ac:dyDescent="0.35">
      <c r="B521" s="161" t="s">
        <v>13565</v>
      </c>
      <c r="E521" s="212" t="s">
        <v>26120</v>
      </c>
    </row>
    <row r="522" spans="2:5" x14ac:dyDescent="0.35">
      <c r="B522" s="161" t="s">
        <v>13566</v>
      </c>
      <c r="E522" s="212" t="s">
        <v>26120</v>
      </c>
    </row>
    <row r="523" spans="2:5" x14ac:dyDescent="0.35">
      <c r="B523" s="161" t="s">
        <v>13567</v>
      </c>
      <c r="E523" s="212" t="s">
        <v>26120</v>
      </c>
    </row>
    <row r="524" spans="2:5" x14ac:dyDescent="0.35">
      <c r="B524" s="161" t="s">
        <v>13568</v>
      </c>
      <c r="E524" s="212" t="s">
        <v>26120</v>
      </c>
    </row>
    <row r="525" spans="2:5" x14ac:dyDescent="0.35">
      <c r="B525" s="161" t="s">
        <v>13569</v>
      </c>
      <c r="E525" s="212" t="s">
        <v>26120</v>
      </c>
    </row>
    <row r="526" spans="2:5" x14ac:dyDescent="0.35">
      <c r="B526" s="161" t="s">
        <v>13570</v>
      </c>
      <c r="E526" s="212" t="s">
        <v>26120</v>
      </c>
    </row>
    <row r="527" spans="2:5" x14ac:dyDescent="0.35">
      <c r="B527" s="161" t="s">
        <v>13571</v>
      </c>
      <c r="E527" s="212" t="s">
        <v>26120</v>
      </c>
    </row>
    <row r="528" spans="2:5" x14ac:dyDescent="0.35">
      <c r="B528" s="161" t="s">
        <v>13572</v>
      </c>
      <c r="E528" s="212" t="s">
        <v>26120</v>
      </c>
    </row>
    <row r="529" spans="2:5" x14ac:dyDescent="0.35">
      <c r="B529" s="161" t="s">
        <v>13573</v>
      </c>
      <c r="E529" s="212" t="s">
        <v>26120</v>
      </c>
    </row>
    <row r="530" spans="2:5" x14ac:dyDescent="0.35">
      <c r="B530" s="161" t="s">
        <v>13574</v>
      </c>
      <c r="E530" s="212" t="s">
        <v>26120</v>
      </c>
    </row>
    <row r="531" spans="2:5" x14ac:dyDescent="0.35">
      <c r="B531" s="161" t="s">
        <v>13575</v>
      </c>
      <c r="E531" s="212" t="s">
        <v>26120</v>
      </c>
    </row>
    <row r="532" spans="2:5" x14ac:dyDescent="0.35">
      <c r="B532" s="161" t="s">
        <v>13576</v>
      </c>
      <c r="E532" s="212" t="s">
        <v>26120</v>
      </c>
    </row>
    <row r="533" spans="2:5" x14ac:dyDescent="0.35">
      <c r="B533" s="161" t="s">
        <v>13577</v>
      </c>
      <c r="E533" s="212" t="s">
        <v>26120</v>
      </c>
    </row>
    <row r="534" spans="2:5" x14ac:dyDescent="0.35">
      <c r="B534" s="161" t="s">
        <v>13578</v>
      </c>
      <c r="E534" s="212" t="s">
        <v>26120</v>
      </c>
    </row>
    <row r="535" spans="2:5" x14ac:dyDescent="0.35">
      <c r="B535" s="161" t="s">
        <v>13579</v>
      </c>
      <c r="E535" s="212" t="s">
        <v>26120</v>
      </c>
    </row>
    <row r="536" spans="2:5" x14ac:dyDescent="0.35">
      <c r="B536" s="161" t="s">
        <v>13580</v>
      </c>
      <c r="E536" s="212" t="s">
        <v>26120</v>
      </c>
    </row>
    <row r="537" spans="2:5" x14ac:dyDescent="0.35">
      <c r="B537" s="161" t="s">
        <v>13581</v>
      </c>
      <c r="E537" s="212" t="s">
        <v>26120</v>
      </c>
    </row>
    <row r="538" spans="2:5" x14ac:dyDescent="0.35">
      <c r="B538" s="161" t="s">
        <v>13582</v>
      </c>
      <c r="E538" s="212" t="s">
        <v>26120</v>
      </c>
    </row>
    <row r="539" spans="2:5" x14ac:dyDescent="0.35">
      <c r="B539" s="161" t="s">
        <v>13583</v>
      </c>
      <c r="E539" s="212" t="s">
        <v>26120</v>
      </c>
    </row>
    <row r="540" spans="2:5" x14ac:dyDescent="0.35">
      <c r="B540" s="161" t="s">
        <v>13584</v>
      </c>
      <c r="E540" s="212" t="s">
        <v>26120</v>
      </c>
    </row>
    <row r="541" spans="2:5" x14ac:dyDescent="0.35">
      <c r="B541" s="161" t="s">
        <v>13585</v>
      </c>
      <c r="E541" s="212" t="s">
        <v>26120</v>
      </c>
    </row>
    <row r="542" spans="2:5" x14ac:dyDescent="0.35">
      <c r="B542" s="161" t="s">
        <v>13586</v>
      </c>
      <c r="E542" s="212" t="s">
        <v>26120</v>
      </c>
    </row>
    <row r="543" spans="2:5" x14ac:dyDescent="0.35">
      <c r="B543" s="161" t="s">
        <v>13587</v>
      </c>
      <c r="E543" s="212" t="s">
        <v>26120</v>
      </c>
    </row>
    <row r="544" spans="2:5" x14ac:dyDescent="0.35">
      <c r="B544" s="161" t="s">
        <v>13588</v>
      </c>
      <c r="E544" s="212" t="s">
        <v>26120</v>
      </c>
    </row>
    <row r="545" spans="2:5" x14ac:dyDescent="0.35">
      <c r="B545" s="161" t="s">
        <v>13589</v>
      </c>
      <c r="E545" s="212" t="s">
        <v>26120</v>
      </c>
    </row>
    <row r="546" spans="2:5" x14ac:dyDescent="0.35">
      <c r="B546" s="161" t="s">
        <v>13590</v>
      </c>
      <c r="E546" s="212" t="s">
        <v>26120</v>
      </c>
    </row>
    <row r="547" spans="2:5" x14ac:dyDescent="0.35">
      <c r="B547" s="161" t="s">
        <v>13591</v>
      </c>
      <c r="E547" s="212" t="s">
        <v>26120</v>
      </c>
    </row>
    <row r="548" spans="2:5" x14ac:dyDescent="0.35">
      <c r="B548" s="161" t="s">
        <v>13592</v>
      </c>
      <c r="E548" s="212" t="s">
        <v>26120</v>
      </c>
    </row>
    <row r="549" spans="2:5" x14ac:dyDescent="0.35">
      <c r="B549" s="161" t="s">
        <v>13593</v>
      </c>
      <c r="E549" s="212" t="s">
        <v>26120</v>
      </c>
    </row>
    <row r="550" spans="2:5" x14ac:dyDescent="0.35">
      <c r="B550" s="161" t="s">
        <v>13594</v>
      </c>
      <c r="E550" s="212" t="s">
        <v>26120</v>
      </c>
    </row>
    <row r="551" spans="2:5" x14ac:dyDescent="0.35">
      <c r="B551" s="161" t="s">
        <v>13595</v>
      </c>
      <c r="E551" s="212" t="s">
        <v>26120</v>
      </c>
    </row>
    <row r="552" spans="2:5" x14ac:dyDescent="0.35">
      <c r="B552" s="211" t="s">
        <v>7859</v>
      </c>
      <c r="E552" s="212" t="s">
        <v>26120</v>
      </c>
    </row>
    <row r="553" spans="2:5" x14ac:dyDescent="0.35">
      <c r="B553" s="161" t="s">
        <v>13596</v>
      </c>
      <c r="E553" s="212" t="s">
        <v>26120</v>
      </c>
    </row>
    <row r="554" spans="2:5" x14ac:dyDescent="0.35">
      <c r="B554" s="161" t="s">
        <v>13597</v>
      </c>
      <c r="E554" s="212" t="s">
        <v>26120</v>
      </c>
    </row>
    <row r="555" spans="2:5" x14ac:dyDescent="0.35">
      <c r="B555" s="161" t="s">
        <v>13598</v>
      </c>
      <c r="E555" s="212" t="s">
        <v>26120</v>
      </c>
    </row>
    <row r="556" spans="2:5" x14ac:dyDescent="0.35">
      <c r="B556" s="161" t="s">
        <v>13599</v>
      </c>
      <c r="E556" s="212" t="s">
        <v>26120</v>
      </c>
    </row>
    <row r="557" spans="2:5" x14ac:dyDescent="0.35">
      <c r="B557" s="161" t="s">
        <v>13600</v>
      </c>
      <c r="E557" s="212" t="s">
        <v>26120</v>
      </c>
    </row>
    <row r="558" spans="2:5" x14ac:dyDescent="0.35">
      <c r="B558" s="161" t="s">
        <v>13601</v>
      </c>
      <c r="E558" s="212" t="s">
        <v>26120</v>
      </c>
    </row>
    <row r="559" spans="2:5" x14ac:dyDescent="0.35">
      <c r="B559" s="161" t="s">
        <v>13602</v>
      </c>
      <c r="E559" s="212" t="s">
        <v>26120</v>
      </c>
    </row>
    <row r="560" spans="2:5" x14ac:dyDescent="0.35">
      <c r="B560" s="161" t="s">
        <v>13603</v>
      </c>
      <c r="E560" s="212" t="s">
        <v>26120</v>
      </c>
    </row>
    <row r="561" spans="2:5" x14ac:dyDescent="0.35">
      <c r="B561" s="161" t="s">
        <v>13604</v>
      </c>
      <c r="E561" s="212" t="s">
        <v>26120</v>
      </c>
    </row>
    <row r="562" spans="2:5" x14ac:dyDescent="0.35">
      <c r="B562" s="161" t="s">
        <v>13605</v>
      </c>
      <c r="E562" s="212" t="s">
        <v>26120</v>
      </c>
    </row>
    <row r="563" spans="2:5" x14ac:dyDescent="0.35">
      <c r="B563" s="161" t="s">
        <v>13606</v>
      </c>
      <c r="E563" s="212" t="s">
        <v>26120</v>
      </c>
    </row>
    <row r="564" spans="2:5" x14ac:dyDescent="0.35">
      <c r="B564" s="161" t="s">
        <v>13607</v>
      </c>
      <c r="E564" s="212" t="s">
        <v>26120</v>
      </c>
    </row>
    <row r="565" spans="2:5" x14ac:dyDescent="0.35">
      <c r="B565" s="161" t="s">
        <v>13608</v>
      </c>
      <c r="E565" s="212" t="s">
        <v>26120</v>
      </c>
    </row>
    <row r="566" spans="2:5" x14ac:dyDescent="0.35">
      <c r="B566" s="161" t="s">
        <v>13609</v>
      </c>
      <c r="E566" s="212" t="s">
        <v>26120</v>
      </c>
    </row>
    <row r="567" spans="2:5" x14ac:dyDescent="0.35">
      <c r="B567" s="211" t="s">
        <v>7860</v>
      </c>
      <c r="E567" s="212" t="s">
        <v>26120</v>
      </c>
    </row>
    <row r="568" spans="2:5" x14ac:dyDescent="0.35">
      <c r="B568" s="161" t="s">
        <v>13610</v>
      </c>
      <c r="E568" s="212" t="s">
        <v>26120</v>
      </c>
    </row>
    <row r="569" spans="2:5" x14ac:dyDescent="0.35">
      <c r="B569" s="161" t="s">
        <v>13611</v>
      </c>
      <c r="E569" s="212" t="s">
        <v>26120</v>
      </c>
    </row>
    <row r="570" spans="2:5" x14ac:dyDescent="0.35">
      <c r="B570" s="211" t="s">
        <v>7861</v>
      </c>
      <c r="E570" s="212" t="s">
        <v>26120</v>
      </c>
    </row>
    <row r="571" spans="2:5" x14ac:dyDescent="0.35">
      <c r="B571" s="161" t="s">
        <v>13612</v>
      </c>
      <c r="E571" s="212" t="s">
        <v>26120</v>
      </c>
    </row>
    <row r="572" spans="2:5" x14ac:dyDescent="0.35">
      <c r="B572" s="161" t="s">
        <v>13613</v>
      </c>
      <c r="E572" s="212" t="s">
        <v>26120</v>
      </c>
    </row>
    <row r="573" spans="2:5" x14ac:dyDescent="0.35">
      <c r="B573" s="161" t="s">
        <v>13614</v>
      </c>
      <c r="E573" s="212" t="s">
        <v>26120</v>
      </c>
    </row>
    <row r="574" spans="2:5" x14ac:dyDescent="0.35">
      <c r="B574" s="211" t="s">
        <v>7862</v>
      </c>
      <c r="E574" s="212" t="s">
        <v>26120</v>
      </c>
    </row>
    <row r="575" spans="2:5" x14ac:dyDescent="0.35">
      <c r="B575" s="161" t="s">
        <v>13615</v>
      </c>
      <c r="E575" s="212" t="s">
        <v>26120</v>
      </c>
    </row>
    <row r="576" spans="2:5" x14ac:dyDescent="0.35">
      <c r="B576" s="161" t="s">
        <v>13616</v>
      </c>
      <c r="E576" s="212" t="s">
        <v>26120</v>
      </c>
    </row>
    <row r="577" spans="2:5" x14ac:dyDescent="0.35">
      <c r="B577" s="161" t="s">
        <v>13617</v>
      </c>
      <c r="E577" s="212" t="s">
        <v>26120</v>
      </c>
    </row>
    <row r="578" spans="2:5" x14ac:dyDescent="0.35">
      <c r="B578" s="161" t="s">
        <v>13618</v>
      </c>
      <c r="E578" s="212" t="s">
        <v>26120</v>
      </c>
    </row>
    <row r="579" spans="2:5" x14ac:dyDescent="0.35">
      <c r="B579" s="161" t="s">
        <v>13619</v>
      </c>
      <c r="E579" s="212" t="s">
        <v>26120</v>
      </c>
    </row>
    <row r="580" spans="2:5" x14ac:dyDescent="0.35">
      <c r="B580" s="161" t="s">
        <v>13620</v>
      </c>
      <c r="E580" s="212" t="s">
        <v>26120</v>
      </c>
    </row>
    <row r="581" spans="2:5" x14ac:dyDescent="0.35">
      <c r="B581" s="161" t="s">
        <v>13621</v>
      </c>
      <c r="E581" s="212" t="s">
        <v>26120</v>
      </c>
    </row>
    <row r="582" spans="2:5" x14ac:dyDescent="0.35">
      <c r="B582" s="161" t="s">
        <v>13622</v>
      </c>
      <c r="E582" s="212" t="s">
        <v>26120</v>
      </c>
    </row>
    <row r="583" spans="2:5" x14ac:dyDescent="0.35">
      <c r="B583" s="161" t="s">
        <v>13623</v>
      </c>
      <c r="E583" s="212" t="s">
        <v>26120</v>
      </c>
    </row>
    <row r="584" spans="2:5" x14ac:dyDescent="0.35">
      <c r="B584" s="161" t="s">
        <v>13624</v>
      </c>
      <c r="E584" s="212" t="s">
        <v>26120</v>
      </c>
    </row>
    <row r="585" spans="2:5" x14ac:dyDescent="0.35">
      <c r="B585" s="161" t="s">
        <v>13625</v>
      </c>
      <c r="E585" s="212" t="s">
        <v>26120</v>
      </c>
    </row>
    <row r="586" spans="2:5" x14ac:dyDescent="0.35">
      <c r="B586" s="161" t="s">
        <v>13626</v>
      </c>
      <c r="E586" s="212" t="s">
        <v>26120</v>
      </c>
    </row>
    <row r="587" spans="2:5" x14ac:dyDescent="0.35">
      <c r="B587" s="161" t="s">
        <v>13627</v>
      </c>
      <c r="E587" s="212" t="s">
        <v>26120</v>
      </c>
    </row>
    <row r="588" spans="2:5" x14ac:dyDescent="0.35">
      <c r="B588" s="161" t="s">
        <v>13628</v>
      </c>
      <c r="E588" s="212" t="s">
        <v>26120</v>
      </c>
    </row>
    <row r="589" spans="2:5" x14ac:dyDescent="0.35">
      <c r="B589" s="161" t="s">
        <v>13629</v>
      </c>
      <c r="E589" s="212" t="s">
        <v>26120</v>
      </c>
    </row>
    <row r="590" spans="2:5" x14ac:dyDescent="0.35">
      <c r="B590" s="161" t="s">
        <v>13630</v>
      </c>
      <c r="E590" s="212" t="s">
        <v>26120</v>
      </c>
    </row>
    <row r="591" spans="2:5" x14ac:dyDescent="0.35">
      <c r="B591" s="161" t="s">
        <v>13631</v>
      </c>
      <c r="E591" s="212" t="s">
        <v>26120</v>
      </c>
    </row>
    <row r="592" spans="2:5" x14ac:dyDescent="0.35">
      <c r="B592" s="161" t="s">
        <v>13632</v>
      </c>
      <c r="E592" s="212" t="s">
        <v>26120</v>
      </c>
    </row>
    <row r="593" spans="2:5" x14ac:dyDescent="0.35">
      <c r="B593" s="161" t="s">
        <v>13633</v>
      </c>
      <c r="E593" s="212" t="s">
        <v>26120</v>
      </c>
    </row>
    <row r="594" spans="2:5" x14ac:dyDescent="0.35">
      <c r="B594" s="161" t="s">
        <v>13634</v>
      </c>
      <c r="E594" s="212" t="s">
        <v>26120</v>
      </c>
    </row>
    <row r="595" spans="2:5" x14ac:dyDescent="0.35">
      <c r="B595" s="161" t="s">
        <v>13635</v>
      </c>
      <c r="E595" s="212" t="s">
        <v>26120</v>
      </c>
    </row>
    <row r="596" spans="2:5" x14ac:dyDescent="0.35">
      <c r="B596" s="161" t="s">
        <v>13636</v>
      </c>
      <c r="E596" s="212" t="s">
        <v>26120</v>
      </c>
    </row>
    <row r="597" spans="2:5" x14ac:dyDescent="0.35">
      <c r="B597" s="161" t="s">
        <v>13637</v>
      </c>
      <c r="E597" s="212" t="s">
        <v>26120</v>
      </c>
    </row>
    <row r="598" spans="2:5" x14ac:dyDescent="0.35">
      <c r="B598" s="161" t="s">
        <v>13638</v>
      </c>
      <c r="E598" s="212" t="s">
        <v>26120</v>
      </c>
    </row>
    <row r="599" spans="2:5" x14ac:dyDescent="0.35">
      <c r="B599" s="161" t="s">
        <v>13639</v>
      </c>
      <c r="E599" s="212" t="s">
        <v>26120</v>
      </c>
    </row>
    <row r="600" spans="2:5" x14ac:dyDescent="0.35">
      <c r="B600" s="161" t="s">
        <v>13640</v>
      </c>
      <c r="E600" s="212" t="s">
        <v>26120</v>
      </c>
    </row>
    <row r="601" spans="2:5" x14ac:dyDescent="0.35">
      <c r="B601" s="161" t="s">
        <v>13641</v>
      </c>
      <c r="E601" s="212" t="s">
        <v>26120</v>
      </c>
    </row>
    <row r="602" spans="2:5" x14ac:dyDescent="0.35">
      <c r="B602" s="161" t="s">
        <v>13642</v>
      </c>
      <c r="E602" s="212" t="s">
        <v>26120</v>
      </c>
    </row>
    <row r="603" spans="2:5" x14ac:dyDescent="0.35">
      <c r="B603" s="161" t="s">
        <v>13643</v>
      </c>
      <c r="E603" s="212" t="s">
        <v>26120</v>
      </c>
    </row>
    <row r="604" spans="2:5" x14ac:dyDescent="0.35">
      <c r="B604" s="161" t="s">
        <v>13644</v>
      </c>
      <c r="E604" s="212" t="s">
        <v>26120</v>
      </c>
    </row>
    <row r="605" spans="2:5" x14ac:dyDescent="0.35">
      <c r="B605" s="161" t="s">
        <v>13645</v>
      </c>
      <c r="E605" s="212" t="s">
        <v>26120</v>
      </c>
    </row>
    <row r="606" spans="2:5" x14ac:dyDescent="0.35">
      <c r="B606" s="161" t="s">
        <v>13646</v>
      </c>
      <c r="E606" s="212" t="s">
        <v>26120</v>
      </c>
    </row>
    <row r="607" spans="2:5" x14ac:dyDescent="0.35">
      <c r="B607" s="161" t="s">
        <v>13647</v>
      </c>
      <c r="E607" s="212" t="s">
        <v>26120</v>
      </c>
    </row>
    <row r="608" spans="2:5" x14ac:dyDescent="0.35">
      <c r="B608" s="161" t="s">
        <v>13648</v>
      </c>
      <c r="E608" s="212" t="s">
        <v>26120</v>
      </c>
    </row>
    <row r="609" spans="2:5" x14ac:dyDescent="0.35">
      <c r="B609" s="161" t="s">
        <v>13649</v>
      </c>
      <c r="E609" s="212" t="s">
        <v>26120</v>
      </c>
    </row>
    <row r="610" spans="2:5" x14ac:dyDescent="0.35">
      <c r="B610" s="161" t="s">
        <v>13650</v>
      </c>
      <c r="E610" s="212" t="s">
        <v>26120</v>
      </c>
    </row>
    <row r="611" spans="2:5" x14ac:dyDescent="0.35">
      <c r="B611" s="161" t="s">
        <v>13651</v>
      </c>
      <c r="E611" s="212" t="s">
        <v>26120</v>
      </c>
    </row>
    <row r="612" spans="2:5" x14ac:dyDescent="0.35">
      <c r="B612" s="161" t="s">
        <v>13652</v>
      </c>
      <c r="E612" s="212" t="s">
        <v>26120</v>
      </c>
    </row>
    <row r="613" spans="2:5" x14ac:dyDescent="0.35">
      <c r="B613" s="161" t="s">
        <v>13653</v>
      </c>
      <c r="E613" s="212" t="s">
        <v>26120</v>
      </c>
    </row>
    <row r="614" spans="2:5" x14ac:dyDescent="0.35">
      <c r="B614" s="161" t="s">
        <v>13654</v>
      </c>
      <c r="E614" s="212" t="s">
        <v>26120</v>
      </c>
    </row>
    <row r="615" spans="2:5" x14ac:dyDescent="0.35">
      <c r="B615" s="161" t="s">
        <v>13655</v>
      </c>
      <c r="E615" s="212" t="s">
        <v>26120</v>
      </c>
    </row>
    <row r="616" spans="2:5" x14ac:dyDescent="0.35">
      <c r="B616" s="161" t="s">
        <v>13656</v>
      </c>
      <c r="E616" s="212" t="s">
        <v>26120</v>
      </c>
    </row>
    <row r="617" spans="2:5" x14ac:dyDescent="0.35">
      <c r="B617" s="161" t="s">
        <v>13657</v>
      </c>
      <c r="E617" s="212" t="s">
        <v>26120</v>
      </c>
    </row>
    <row r="618" spans="2:5" x14ac:dyDescent="0.35">
      <c r="B618" s="161" t="s">
        <v>13658</v>
      </c>
      <c r="E618" s="212" t="s">
        <v>26120</v>
      </c>
    </row>
    <row r="619" spans="2:5" x14ac:dyDescent="0.35">
      <c r="B619" s="161" t="s">
        <v>13659</v>
      </c>
      <c r="E619" s="212" t="s">
        <v>26120</v>
      </c>
    </row>
    <row r="620" spans="2:5" x14ac:dyDescent="0.35">
      <c r="B620" s="161" t="s">
        <v>13660</v>
      </c>
      <c r="E620" s="212" t="s">
        <v>26120</v>
      </c>
    </row>
    <row r="621" spans="2:5" x14ac:dyDescent="0.35">
      <c r="B621" s="161" t="s">
        <v>13661</v>
      </c>
      <c r="E621" s="212" t="s">
        <v>26120</v>
      </c>
    </row>
    <row r="622" spans="2:5" x14ac:dyDescent="0.35">
      <c r="B622" s="161" t="s">
        <v>13662</v>
      </c>
      <c r="E622" s="212" t="s">
        <v>26120</v>
      </c>
    </row>
    <row r="623" spans="2:5" x14ac:dyDescent="0.35">
      <c r="B623" s="161" t="s">
        <v>13663</v>
      </c>
      <c r="E623" s="212" t="s">
        <v>26120</v>
      </c>
    </row>
    <row r="624" spans="2:5" x14ac:dyDescent="0.35">
      <c r="B624" s="161" t="s">
        <v>13664</v>
      </c>
      <c r="E624" s="212" t="s">
        <v>26120</v>
      </c>
    </row>
    <row r="625" spans="2:5" x14ac:dyDescent="0.35">
      <c r="B625" s="161" t="s">
        <v>13665</v>
      </c>
      <c r="E625" s="212" t="s">
        <v>26120</v>
      </c>
    </row>
    <row r="626" spans="2:5" x14ac:dyDescent="0.35">
      <c r="B626" s="161" t="s">
        <v>13666</v>
      </c>
      <c r="E626" s="212" t="s">
        <v>26120</v>
      </c>
    </row>
    <row r="627" spans="2:5" x14ac:dyDescent="0.35">
      <c r="B627" s="161" t="s">
        <v>13667</v>
      </c>
      <c r="E627" s="212" t="s">
        <v>26120</v>
      </c>
    </row>
    <row r="628" spans="2:5" x14ac:dyDescent="0.35">
      <c r="B628" s="211" t="s">
        <v>7863</v>
      </c>
      <c r="E628" s="212" t="s">
        <v>26120</v>
      </c>
    </row>
    <row r="629" spans="2:5" x14ac:dyDescent="0.35">
      <c r="B629" s="161" t="s">
        <v>13668</v>
      </c>
      <c r="E629" s="212" t="s">
        <v>26120</v>
      </c>
    </row>
    <row r="630" spans="2:5" x14ac:dyDescent="0.35">
      <c r="B630" s="161" t="s">
        <v>13669</v>
      </c>
      <c r="E630" s="212" t="s">
        <v>26120</v>
      </c>
    </row>
    <row r="631" spans="2:5" x14ac:dyDescent="0.35">
      <c r="B631" s="161" t="s">
        <v>13670</v>
      </c>
      <c r="E631" s="212" t="s">
        <v>26120</v>
      </c>
    </row>
    <row r="632" spans="2:5" x14ac:dyDescent="0.35">
      <c r="B632" s="211" t="s">
        <v>7864</v>
      </c>
      <c r="E632" s="212" t="s">
        <v>26120</v>
      </c>
    </row>
    <row r="633" spans="2:5" x14ac:dyDescent="0.35">
      <c r="B633" s="161" t="s">
        <v>13671</v>
      </c>
      <c r="E633" s="212" t="s">
        <v>26120</v>
      </c>
    </row>
    <row r="634" spans="2:5" x14ac:dyDescent="0.35">
      <c r="B634" s="161" t="s">
        <v>13672</v>
      </c>
      <c r="E634" s="212" t="s">
        <v>26120</v>
      </c>
    </row>
    <row r="635" spans="2:5" x14ac:dyDescent="0.35">
      <c r="B635" s="161" t="s">
        <v>13673</v>
      </c>
      <c r="E635" s="212" t="s">
        <v>26120</v>
      </c>
    </row>
    <row r="636" spans="2:5" x14ac:dyDescent="0.35">
      <c r="B636" s="161" t="s">
        <v>13674</v>
      </c>
      <c r="E636" s="212" t="s">
        <v>26120</v>
      </c>
    </row>
    <row r="637" spans="2:5" x14ac:dyDescent="0.35">
      <c r="B637" s="161" t="s">
        <v>13675</v>
      </c>
      <c r="E637" s="212" t="s">
        <v>26120</v>
      </c>
    </row>
    <row r="638" spans="2:5" x14ac:dyDescent="0.35">
      <c r="B638" s="211" t="s">
        <v>7865</v>
      </c>
      <c r="E638" s="212" t="s">
        <v>26120</v>
      </c>
    </row>
    <row r="639" spans="2:5" x14ac:dyDescent="0.35">
      <c r="B639" s="161" t="s">
        <v>13676</v>
      </c>
      <c r="E639" s="212" t="s">
        <v>26120</v>
      </c>
    </row>
    <row r="640" spans="2:5" x14ac:dyDescent="0.35">
      <c r="B640" s="161" t="s">
        <v>13677</v>
      </c>
      <c r="E640" s="212" t="s">
        <v>26120</v>
      </c>
    </row>
    <row r="641" spans="2:5" x14ac:dyDescent="0.35">
      <c r="B641" s="161" t="s">
        <v>13678</v>
      </c>
      <c r="E641" s="212" t="s">
        <v>26120</v>
      </c>
    </row>
    <row r="642" spans="2:5" x14ac:dyDescent="0.35">
      <c r="B642" s="161" t="s">
        <v>13679</v>
      </c>
      <c r="E642" s="212" t="s">
        <v>26120</v>
      </c>
    </row>
    <row r="643" spans="2:5" x14ac:dyDescent="0.35">
      <c r="B643" s="211" t="s">
        <v>7866</v>
      </c>
      <c r="E643" s="212" t="s">
        <v>26120</v>
      </c>
    </row>
    <row r="644" spans="2:5" x14ac:dyDescent="0.35">
      <c r="B644" s="161" t="s">
        <v>13680</v>
      </c>
      <c r="E644" s="212" t="s">
        <v>26120</v>
      </c>
    </row>
    <row r="645" spans="2:5" x14ac:dyDescent="0.35">
      <c r="B645" s="161" t="s">
        <v>13681</v>
      </c>
      <c r="E645" s="212" t="s">
        <v>26120</v>
      </c>
    </row>
    <row r="646" spans="2:5" x14ac:dyDescent="0.35">
      <c r="B646" s="161" t="s">
        <v>13682</v>
      </c>
      <c r="E646" s="212" t="s">
        <v>26120</v>
      </c>
    </row>
    <row r="647" spans="2:5" x14ac:dyDescent="0.35">
      <c r="B647" s="161" t="s">
        <v>13683</v>
      </c>
      <c r="E647" s="212" t="s">
        <v>26120</v>
      </c>
    </row>
    <row r="648" spans="2:5" x14ac:dyDescent="0.35">
      <c r="B648" s="161" t="s">
        <v>13684</v>
      </c>
      <c r="E648" s="212" t="s">
        <v>26120</v>
      </c>
    </row>
    <row r="649" spans="2:5" x14ac:dyDescent="0.35">
      <c r="B649" s="161" t="s">
        <v>13685</v>
      </c>
      <c r="E649" s="212" t="s">
        <v>26120</v>
      </c>
    </row>
    <row r="650" spans="2:5" x14ac:dyDescent="0.35">
      <c r="B650" s="161" t="s">
        <v>13686</v>
      </c>
      <c r="E650" s="212" t="s">
        <v>26120</v>
      </c>
    </row>
    <row r="651" spans="2:5" x14ac:dyDescent="0.35">
      <c r="B651" s="161" t="s">
        <v>13687</v>
      </c>
      <c r="E651" s="212" t="s">
        <v>26120</v>
      </c>
    </row>
    <row r="652" spans="2:5" x14ac:dyDescent="0.35">
      <c r="B652" s="161" t="s">
        <v>13688</v>
      </c>
      <c r="E652" s="212" t="s">
        <v>26120</v>
      </c>
    </row>
    <row r="653" spans="2:5" x14ac:dyDescent="0.35">
      <c r="B653" s="161" t="s">
        <v>13689</v>
      </c>
      <c r="E653" s="212" t="s">
        <v>26120</v>
      </c>
    </row>
    <row r="654" spans="2:5" x14ac:dyDescent="0.35">
      <c r="B654" s="211" t="s">
        <v>7867</v>
      </c>
      <c r="E654" s="212" t="s">
        <v>26120</v>
      </c>
    </row>
    <row r="655" spans="2:5" x14ac:dyDescent="0.35">
      <c r="B655" s="161" t="s">
        <v>13690</v>
      </c>
      <c r="E655" s="212" t="s">
        <v>26120</v>
      </c>
    </row>
    <row r="656" spans="2:5" x14ac:dyDescent="0.35">
      <c r="B656" s="161" t="s">
        <v>13691</v>
      </c>
      <c r="E656" s="212" t="s">
        <v>26120</v>
      </c>
    </row>
    <row r="657" spans="2:5" x14ac:dyDescent="0.35">
      <c r="B657" s="161" t="s">
        <v>13692</v>
      </c>
      <c r="E657" s="212" t="s">
        <v>26120</v>
      </c>
    </row>
    <row r="658" spans="2:5" x14ac:dyDescent="0.35">
      <c r="B658" s="211" t="s">
        <v>7868</v>
      </c>
      <c r="E658" s="212" t="s">
        <v>26120</v>
      </c>
    </row>
    <row r="659" spans="2:5" x14ac:dyDescent="0.35">
      <c r="B659" s="161" t="s">
        <v>13693</v>
      </c>
      <c r="E659" s="212" t="s">
        <v>26120</v>
      </c>
    </row>
    <row r="660" spans="2:5" x14ac:dyDescent="0.35">
      <c r="B660" s="161" t="s">
        <v>13694</v>
      </c>
      <c r="E660" s="212" t="s">
        <v>26120</v>
      </c>
    </row>
    <row r="661" spans="2:5" x14ac:dyDescent="0.35">
      <c r="B661" s="161" t="s">
        <v>13695</v>
      </c>
      <c r="E661" s="212" t="s">
        <v>26120</v>
      </c>
    </row>
    <row r="662" spans="2:5" x14ac:dyDescent="0.35">
      <c r="B662" s="161" t="s">
        <v>13696</v>
      </c>
      <c r="E662" s="212" t="s">
        <v>26120</v>
      </c>
    </row>
    <row r="663" spans="2:5" x14ac:dyDescent="0.35">
      <c r="B663" s="161" t="s">
        <v>13697</v>
      </c>
      <c r="E663" s="212" t="s">
        <v>26120</v>
      </c>
    </row>
    <row r="664" spans="2:5" x14ac:dyDescent="0.35">
      <c r="B664" s="161" t="s">
        <v>13698</v>
      </c>
      <c r="E664" s="212" t="s">
        <v>26120</v>
      </c>
    </row>
    <row r="665" spans="2:5" x14ac:dyDescent="0.35">
      <c r="B665" s="161" t="s">
        <v>13699</v>
      </c>
      <c r="E665" s="212" t="s">
        <v>26120</v>
      </c>
    </row>
    <row r="666" spans="2:5" x14ac:dyDescent="0.35">
      <c r="B666" s="161" t="s">
        <v>13700</v>
      </c>
      <c r="E666" s="212" t="s">
        <v>26120</v>
      </c>
    </row>
    <row r="667" spans="2:5" x14ac:dyDescent="0.35">
      <c r="B667" s="161" t="s">
        <v>13701</v>
      </c>
      <c r="E667" s="212" t="s">
        <v>26120</v>
      </c>
    </row>
    <row r="668" spans="2:5" x14ac:dyDescent="0.35">
      <c r="B668" s="161" t="s">
        <v>13702</v>
      </c>
      <c r="E668" s="212" t="s">
        <v>26120</v>
      </c>
    </row>
    <row r="669" spans="2:5" x14ac:dyDescent="0.35">
      <c r="B669" s="161" t="s">
        <v>13703</v>
      </c>
      <c r="E669" s="212" t="s">
        <v>26120</v>
      </c>
    </row>
    <row r="670" spans="2:5" x14ac:dyDescent="0.35">
      <c r="B670" s="161" t="s">
        <v>13704</v>
      </c>
      <c r="E670" s="212" t="s">
        <v>26120</v>
      </c>
    </row>
    <row r="671" spans="2:5" x14ac:dyDescent="0.35">
      <c r="B671" s="161" t="s">
        <v>13705</v>
      </c>
      <c r="E671" s="212" t="s">
        <v>26120</v>
      </c>
    </row>
    <row r="672" spans="2:5" x14ac:dyDescent="0.35">
      <c r="B672" s="161" t="s">
        <v>13706</v>
      </c>
      <c r="E672" s="212" t="s">
        <v>26120</v>
      </c>
    </row>
    <row r="673" spans="2:5" x14ac:dyDescent="0.35">
      <c r="B673" s="161" t="s">
        <v>13707</v>
      </c>
      <c r="E673" s="212" t="s">
        <v>26120</v>
      </c>
    </row>
    <row r="674" spans="2:5" x14ac:dyDescent="0.35">
      <c r="B674" s="161" t="s">
        <v>13708</v>
      </c>
      <c r="E674" s="212" t="s">
        <v>26120</v>
      </c>
    </row>
    <row r="675" spans="2:5" x14ac:dyDescent="0.35">
      <c r="B675" s="161" t="s">
        <v>13709</v>
      </c>
      <c r="E675" s="212" t="s">
        <v>26120</v>
      </c>
    </row>
    <row r="676" spans="2:5" x14ac:dyDescent="0.35">
      <c r="B676" s="161" t="s">
        <v>13710</v>
      </c>
      <c r="E676" s="212" t="s">
        <v>26120</v>
      </c>
    </row>
    <row r="677" spans="2:5" x14ac:dyDescent="0.35">
      <c r="B677" s="161" t="s">
        <v>13711</v>
      </c>
      <c r="E677" s="212" t="s">
        <v>26120</v>
      </c>
    </row>
    <row r="678" spans="2:5" x14ac:dyDescent="0.35">
      <c r="B678" s="161" t="s">
        <v>13712</v>
      </c>
      <c r="E678" s="212" t="s">
        <v>26120</v>
      </c>
    </row>
    <row r="679" spans="2:5" x14ac:dyDescent="0.35">
      <c r="B679" s="161" t="s">
        <v>13713</v>
      </c>
      <c r="E679" s="212" t="s">
        <v>26120</v>
      </c>
    </row>
    <row r="680" spans="2:5" x14ac:dyDescent="0.35">
      <c r="B680" s="161" t="s">
        <v>13714</v>
      </c>
      <c r="E680" s="212" t="s">
        <v>26120</v>
      </c>
    </row>
    <row r="681" spans="2:5" x14ac:dyDescent="0.35">
      <c r="B681" s="161" t="s">
        <v>13715</v>
      </c>
      <c r="E681" s="212" t="s">
        <v>26120</v>
      </c>
    </row>
    <row r="682" spans="2:5" x14ac:dyDescent="0.35">
      <c r="B682" s="161" t="s">
        <v>13716</v>
      </c>
      <c r="E682" s="212" t="s">
        <v>26120</v>
      </c>
    </row>
    <row r="683" spans="2:5" x14ac:dyDescent="0.35">
      <c r="B683" s="161" t="s">
        <v>13717</v>
      </c>
      <c r="E683" s="212" t="s">
        <v>26120</v>
      </c>
    </row>
    <row r="684" spans="2:5" x14ac:dyDescent="0.35">
      <c r="B684" s="161" t="s">
        <v>13718</v>
      </c>
      <c r="E684" s="212" t="s">
        <v>26120</v>
      </c>
    </row>
    <row r="685" spans="2:5" x14ac:dyDescent="0.35">
      <c r="B685" s="161" t="s">
        <v>13719</v>
      </c>
      <c r="E685" s="212" t="s">
        <v>26120</v>
      </c>
    </row>
    <row r="686" spans="2:5" x14ac:dyDescent="0.35">
      <c r="B686" s="161" t="s">
        <v>13720</v>
      </c>
      <c r="E686" s="212" t="s">
        <v>26120</v>
      </c>
    </row>
    <row r="687" spans="2:5" x14ac:dyDescent="0.35">
      <c r="B687" s="161" t="s">
        <v>13721</v>
      </c>
      <c r="E687" s="212" t="s">
        <v>26120</v>
      </c>
    </row>
    <row r="688" spans="2:5" x14ac:dyDescent="0.35">
      <c r="B688" s="161" t="s">
        <v>13722</v>
      </c>
      <c r="E688" s="212" t="s">
        <v>26120</v>
      </c>
    </row>
    <row r="689" spans="2:5" x14ac:dyDescent="0.35">
      <c r="B689" s="161" t="s">
        <v>13723</v>
      </c>
      <c r="E689" s="212" t="s">
        <v>26120</v>
      </c>
    </row>
    <row r="690" spans="2:5" x14ac:dyDescent="0.35">
      <c r="B690" s="161" t="s">
        <v>13724</v>
      </c>
      <c r="E690" s="212" t="s">
        <v>26120</v>
      </c>
    </row>
    <row r="691" spans="2:5" x14ac:dyDescent="0.35">
      <c r="B691" s="161" t="s">
        <v>13725</v>
      </c>
      <c r="E691" s="212" t="s">
        <v>26120</v>
      </c>
    </row>
    <row r="692" spans="2:5" x14ac:dyDescent="0.35">
      <c r="B692" s="161" t="s">
        <v>13726</v>
      </c>
      <c r="E692" s="212" t="s">
        <v>26120</v>
      </c>
    </row>
    <row r="693" spans="2:5" x14ac:dyDescent="0.35">
      <c r="B693" s="161" t="s">
        <v>13727</v>
      </c>
      <c r="E693" s="212" t="s">
        <v>26120</v>
      </c>
    </row>
    <row r="694" spans="2:5" x14ac:dyDescent="0.35">
      <c r="B694" s="161" t="s">
        <v>13728</v>
      </c>
      <c r="E694" s="212" t="s">
        <v>26120</v>
      </c>
    </row>
    <row r="695" spans="2:5" x14ac:dyDescent="0.35">
      <c r="B695" s="161" t="s">
        <v>13729</v>
      </c>
      <c r="E695" s="212" t="s">
        <v>26120</v>
      </c>
    </row>
    <row r="696" spans="2:5" x14ac:dyDescent="0.35">
      <c r="B696" s="161" t="s">
        <v>13730</v>
      </c>
      <c r="E696" s="212" t="s">
        <v>26120</v>
      </c>
    </row>
    <row r="697" spans="2:5" x14ac:dyDescent="0.35">
      <c r="B697" s="161" t="s">
        <v>13731</v>
      </c>
      <c r="E697" s="212" t="s">
        <v>26120</v>
      </c>
    </row>
    <row r="698" spans="2:5" x14ac:dyDescent="0.35">
      <c r="B698" s="161" t="s">
        <v>13732</v>
      </c>
      <c r="E698" s="212" t="s">
        <v>26120</v>
      </c>
    </row>
    <row r="699" spans="2:5" x14ac:dyDescent="0.35">
      <c r="B699" s="161" t="s">
        <v>13733</v>
      </c>
      <c r="E699" s="212" t="s">
        <v>26120</v>
      </c>
    </row>
    <row r="700" spans="2:5" x14ac:dyDescent="0.35">
      <c r="B700" s="161" t="s">
        <v>13734</v>
      </c>
      <c r="E700" s="212" t="s">
        <v>26120</v>
      </c>
    </row>
    <row r="701" spans="2:5" x14ac:dyDescent="0.35">
      <c r="B701" s="161" t="s">
        <v>13735</v>
      </c>
      <c r="E701" s="212" t="s">
        <v>26120</v>
      </c>
    </row>
    <row r="702" spans="2:5" x14ac:dyDescent="0.35">
      <c r="B702" s="161" t="s">
        <v>13736</v>
      </c>
      <c r="E702" s="212" t="s">
        <v>26120</v>
      </c>
    </row>
    <row r="703" spans="2:5" x14ac:dyDescent="0.35">
      <c r="B703" s="161" t="s">
        <v>13737</v>
      </c>
      <c r="E703" s="212" t="s">
        <v>26120</v>
      </c>
    </row>
    <row r="704" spans="2:5" x14ac:dyDescent="0.35">
      <c r="B704" s="161" t="s">
        <v>13738</v>
      </c>
      <c r="E704" s="212" t="s">
        <v>26120</v>
      </c>
    </row>
    <row r="705" spans="2:5" x14ac:dyDescent="0.35">
      <c r="B705" s="161" t="s">
        <v>13739</v>
      </c>
      <c r="E705" s="212" t="s">
        <v>26120</v>
      </c>
    </row>
    <row r="706" spans="2:5" x14ac:dyDescent="0.35">
      <c r="B706" s="161" t="s">
        <v>13740</v>
      </c>
      <c r="E706" s="212" t="s">
        <v>26120</v>
      </c>
    </row>
    <row r="707" spans="2:5" x14ac:dyDescent="0.35">
      <c r="B707" s="161" t="s">
        <v>13741</v>
      </c>
      <c r="E707" s="212" t="s">
        <v>26120</v>
      </c>
    </row>
    <row r="708" spans="2:5" x14ac:dyDescent="0.35">
      <c r="B708" s="161" t="s">
        <v>13742</v>
      </c>
      <c r="E708" s="212" t="s">
        <v>26120</v>
      </c>
    </row>
    <row r="709" spans="2:5" x14ac:dyDescent="0.35">
      <c r="B709" s="161" t="s">
        <v>13743</v>
      </c>
      <c r="E709" s="212" t="s">
        <v>26120</v>
      </c>
    </row>
    <row r="710" spans="2:5" x14ac:dyDescent="0.35">
      <c r="B710" s="161" t="s">
        <v>13744</v>
      </c>
      <c r="E710" s="212" t="s">
        <v>26120</v>
      </c>
    </row>
    <row r="711" spans="2:5" x14ac:dyDescent="0.35">
      <c r="B711" s="161" t="s">
        <v>13745</v>
      </c>
      <c r="E711" s="212" t="s">
        <v>26120</v>
      </c>
    </row>
    <row r="712" spans="2:5" x14ac:dyDescent="0.35">
      <c r="B712" s="161" t="s">
        <v>13746</v>
      </c>
      <c r="E712" s="212" t="s">
        <v>26120</v>
      </c>
    </row>
    <row r="713" spans="2:5" x14ac:dyDescent="0.35">
      <c r="B713" s="161" t="s">
        <v>13747</v>
      </c>
      <c r="E713" s="212" t="s">
        <v>26120</v>
      </c>
    </row>
    <row r="714" spans="2:5" x14ac:dyDescent="0.35">
      <c r="B714" s="161" t="s">
        <v>13748</v>
      </c>
      <c r="E714" s="212" t="s">
        <v>26120</v>
      </c>
    </row>
    <row r="715" spans="2:5" x14ac:dyDescent="0.35">
      <c r="B715" s="161" t="s">
        <v>13749</v>
      </c>
      <c r="E715" s="212" t="s">
        <v>26120</v>
      </c>
    </row>
    <row r="716" spans="2:5" x14ac:dyDescent="0.35">
      <c r="B716" s="161" t="s">
        <v>13750</v>
      </c>
      <c r="E716" s="212" t="s">
        <v>26120</v>
      </c>
    </row>
    <row r="717" spans="2:5" x14ac:dyDescent="0.35">
      <c r="B717" s="161" t="s">
        <v>13751</v>
      </c>
      <c r="E717" s="212" t="s">
        <v>26120</v>
      </c>
    </row>
    <row r="718" spans="2:5" x14ac:dyDescent="0.35">
      <c r="B718" s="161" t="s">
        <v>13752</v>
      </c>
      <c r="E718" s="212" t="s">
        <v>26120</v>
      </c>
    </row>
    <row r="719" spans="2:5" x14ac:dyDescent="0.35">
      <c r="B719" s="161" t="s">
        <v>13753</v>
      </c>
      <c r="E719" s="212" t="s">
        <v>26120</v>
      </c>
    </row>
    <row r="720" spans="2:5" x14ac:dyDescent="0.35">
      <c r="B720" s="161" t="s">
        <v>13754</v>
      </c>
      <c r="E720" s="212" t="s">
        <v>26120</v>
      </c>
    </row>
    <row r="721" spans="2:5" x14ac:dyDescent="0.35">
      <c r="B721" s="161" t="s">
        <v>13755</v>
      </c>
      <c r="E721" s="212" t="s">
        <v>26120</v>
      </c>
    </row>
    <row r="722" spans="2:5" x14ac:dyDescent="0.35">
      <c r="B722" s="161" t="s">
        <v>13756</v>
      </c>
      <c r="E722" s="212" t="s">
        <v>26120</v>
      </c>
    </row>
    <row r="723" spans="2:5" x14ac:dyDescent="0.35">
      <c r="B723" s="161" t="s">
        <v>13757</v>
      </c>
      <c r="E723" s="212" t="s">
        <v>26120</v>
      </c>
    </row>
    <row r="724" spans="2:5" x14ac:dyDescent="0.35">
      <c r="B724" s="161" t="s">
        <v>13758</v>
      </c>
      <c r="E724" s="212" t="s">
        <v>26120</v>
      </c>
    </row>
    <row r="725" spans="2:5" x14ac:dyDescent="0.35">
      <c r="B725" s="161" t="s">
        <v>13759</v>
      </c>
      <c r="E725" s="212" t="s">
        <v>26120</v>
      </c>
    </row>
    <row r="726" spans="2:5" x14ac:dyDescent="0.35">
      <c r="B726" s="161" t="s">
        <v>13760</v>
      </c>
      <c r="E726" s="212" t="s">
        <v>26120</v>
      </c>
    </row>
    <row r="727" spans="2:5" x14ac:dyDescent="0.35">
      <c r="B727" s="161" t="s">
        <v>13761</v>
      </c>
      <c r="E727" s="212" t="s">
        <v>26120</v>
      </c>
    </row>
    <row r="728" spans="2:5" x14ac:dyDescent="0.35">
      <c r="B728" s="161" t="s">
        <v>13762</v>
      </c>
      <c r="E728" s="212" t="s">
        <v>26120</v>
      </c>
    </row>
    <row r="729" spans="2:5" x14ac:dyDescent="0.35">
      <c r="B729" s="161" t="s">
        <v>13763</v>
      </c>
      <c r="E729" s="212" t="s">
        <v>26120</v>
      </c>
    </row>
    <row r="730" spans="2:5" x14ac:dyDescent="0.35">
      <c r="B730" s="161" t="s">
        <v>13764</v>
      </c>
      <c r="E730" s="212" t="s">
        <v>26120</v>
      </c>
    </row>
    <row r="731" spans="2:5" x14ac:dyDescent="0.35">
      <c r="B731" s="161" t="s">
        <v>13765</v>
      </c>
      <c r="E731" s="212" t="s">
        <v>26120</v>
      </c>
    </row>
    <row r="732" spans="2:5" x14ac:dyDescent="0.35">
      <c r="B732" s="161" t="s">
        <v>13766</v>
      </c>
      <c r="E732" s="212" t="s">
        <v>26120</v>
      </c>
    </row>
    <row r="733" spans="2:5" x14ac:dyDescent="0.35">
      <c r="B733" s="161" t="s">
        <v>13767</v>
      </c>
      <c r="E733" s="212" t="s">
        <v>26120</v>
      </c>
    </row>
    <row r="734" spans="2:5" x14ac:dyDescent="0.35">
      <c r="B734" s="161" t="s">
        <v>13768</v>
      </c>
      <c r="E734" s="212" t="s">
        <v>26120</v>
      </c>
    </row>
    <row r="735" spans="2:5" x14ac:dyDescent="0.35">
      <c r="B735" s="161" t="s">
        <v>13769</v>
      </c>
      <c r="E735" s="212" t="s">
        <v>26120</v>
      </c>
    </row>
    <row r="736" spans="2:5" x14ac:dyDescent="0.35">
      <c r="B736" s="161" t="s">
        <v>13770</v>
      </c>
      <c r="E736" s="212" t="s">
        <v>26120</v>
      </c>
    </row>
    <row r="737" spans="2:5" x14ac:dyDescent="0.35">
      <c r="B737" s="161" t="s">
        <v>13771</v>
      </c>
      <c r="E737" s="212" t="s">
        <v>26120</v>
      </c>
    </row>
    <row r="738" spans="2:5" x14ac:dyDescent="0.35">
      <c r="B738" s="161" t="s">
        <v>13772</v>
      </c>
      <c r="E738" s="212" t="s">
        <v>26120</v>
      </c>
    </row>
    <row r="739" spans="2:5" x14ac:dyDescent="0.35">
      <c r="B739" s="161" t="s">
        <v>13773</v>
      </c>
      <c r="E739" s="212" t="s">
        <v>26120</v>
      </c>
    </row>
    <row r="740" spans="2:5" x14ac:dyDescent="0.35">
      <c r="B740" s="161" t="s">
        <v>13774</v>
      </c>
      <c r="E740" s="212" t="s">
        <v>26120</v>
      </c>
    </row>
    <row r="741" spans="2:5" x14ac:dyDescent="0.35">
      <c r="B741" s="161" t="s">
        <v>13775</v>
      </c>
      <c r="E741" s="212" t="s">
        <v>26120</v>
      </c>
    </row>
    <row r="742" spans="2:5" x14ac:dyDescent="0.35">
      <c r="B742" s="161" t="s">
        <v>13776</v>
      </c>
      <c r="E742" s="212" t="s">
        <v>26120</v>
      </c>
    </row>
    <row r="743" spans="2:5" x14ac:dyDescent="0.35">
      <c r="B743" s="161" t="s">
        <v>13777</v>
      </c>
      <c r="E743" s="212" t="s">
        <v>26120</v>
      </c>
    </row>
    <row r="744" spans="2:5" x14ac:dyDescent="0.35">
      <c r="B744" s="161" t="s">
        <v>13778</v>
      </c>
      <c r="E744" s="212" t="s">
        <v>26120</v>
      </c>
    </row>
    <row r="745" spans="2:5" x14ac:dyDescent="0.35">
      <c r="B745" s="161" t="s">
        <v>13779</v>
      </c>
      <c r="E745" s="212" t="s">
        <v>26120</v>
      </c>
    </row>
    <row r="746" spans="2:5" x14ac:dyDescent="0.35">
      <c r="B746" s="161" t="s">
        <v>13780</v>
      </c>
      <c r="E746" s="212" t="s">
        <v>26120</v>
      </c>
    </row>
    <row r="747" spans="2:5" x14ac:dyDescent="0.35">
      <c r="B747" s="161" t="s">
        <v>13781</v>
      </c>
      <c r="E747" s="212" t="s">
        <v>26120</v>
      </c>
    </row>
    <row r="748" spans="2:5" x14ac:dyDescent="0.35">
      <c r="B748" s="161" t="s">
        <v>13782</v>
      </c>
      <c r="E748" s="212" t="s">
        <v>26120</v>
      </c>
    </row>
    <row r="749" spans="2:5" x14ac:dyDescent="0.35">
      <c r="B749" s="161" t="s">
        <v>13783</v>
      </c>
      <c r="E749" s="212" t="s">
        <v>26120</v>
      </c>
    </row>
    <row r="750" spans="2:5" x14ac:dyDescent="0.35">
      <c r="B750" s="211" t="s">
        <v>7869</v>
      </c>
      <c r="E750" s="212" t="s">
        <v>26120</v>
      </c>
    </row>
    <row r="751" spans="2:5" x14ac:dyDescent="0.35">
      <c r="B751" s="161" t="s">
        <v>13784</v>
      </c>
      <c r="E751" s="212" t="s">
        <v>26120</v>
      </c>
    </row>
    <row r="752" spans="2:5" x14ac:dyDescent="0.35">
      <c r="B752" s="161" t="s">
        <v>13785</v>
      </c>
      <c r="E752" s="212" t="s">
        <v>26120</v>
      </c>
    </row>
    <row r="753" spans="2:5" x14ac:dyDescent="0.35">
      <c r="B753" s="161" t="s">
        <v>13786</v>
      </c>
      <c r="E753" s="212" t="s">
        <v>26120</v>
      </c>
    </row>
    <row r="754" spans="2:5" x14ac:dyDescent="0.35">
      <c r="B754" s="161" t="s">
        <v>13787</v>
      </c>
      <c r="E754" s="212" t="s">
        <v>26120</v>
      </c>
    </row>
    <row r="755" spans="2:5" x14ac:dyDescent="0.35">
      <c r="B755" s="161" t="s">
        <v>13788</v>
      </c>
      <c r="E755" s="212" t="s">
        <v>26120</v>
      </c>
    </row>
    <row r="756" spans="2:5" x14ac:dyDescent="0.35">
      <c r="B756" s="161" t="s">
        <v>13789</v>
      </c>
      <c r="E756" s="212" t="s">
        <v>26120</v>
      </c>
    </row>
    <row r="757" spans="2:5" x14ac:dyDescent="0.35">
      <c r="B757" s="161" t="s">
        <v>13790</v>
      </c>
      <c r="E757" s="212" t="s">
        <v>26120</v>
      </c>
    </row>
    <row r="758" spans="2:5" x14ac:dyDescent="0.35">
      <c r="B758" s="161" t="s">
        <v>13791</v>
      </c>
      <c r="E758" s="212" t="s">
        <v>26120</v>
      </c>
    </row>
    <row r="759" spans="2:5" x14ac:dyDescent="0.35">
      <c r="B759" s="161" t="s">
        <v>13792</v>
      </c>
      <c r="E759" s="212" t="s">
        <v>26120</v>
      </c>
    </row>
    <row r="760" spans="2:5" x14ac:dyDescent="0.35">
      <c r="B760" s="161" t="s">
        <v>13793</v>
      </c>
      <c r="E760" s="212" t="s">
        <v>26120</v>
      </c>
    </row>
    <row r="761" spans="2:5" x14ac:dyDescent="0.35">
      <c r="B761" s="161" t="s">
        <v>13794</v>
      </c>
      <c r="E761" s="212" t="s">
        <v>26120</v>
      </c>
    </row>
    <row r="762" spans="2:5" x14ac:dyDescent="0.35">
      <c r="B762" s="161" t="s">
        <v>13795</v>
      </c>
      <c r="E762" s="212" t="s">
        <v>26120</v>
      </c>
    </row>
    <row r="763" spans="2:5" x14ac:dyDescent="0.35">
      <c r="B763" s="161" t="s">
        <v>13796</v>
      </c>
      <c r="E763" s="212" t="s">
        <v>26120</v>
      </c>
    </row>
    <row r="764" spans="2:5" x14ac:dyDescent="0.35">
      <c r="B764" s="161" t="s">
        <v>13797</v>
      </c>
      <c r="E764" s="212" t="s">
        <v>26120</v>
      </c>
    </row>
    <row r="765" spans="2:5" x14ac:dyDescent="0.35">
      <c r="B765" s="161" t="s">
        <v>13798</v>
      </c>
      <c r="E765" s="212" t="s">
        <v>26120</v>
      </c>
    </row>
    <row r="766" spans="2:5" x14ac:dyDescent="0.35">
      <c r="B766" s="161" t="s">
        <v>13799</v>
      </c>
      <c r="E766" s="212" t="s">
        <v>26120</v>
      </c>
    </row>
    <row r="767" spans="2:5" x14ac:dyDescent="0.35">
      <c r="B767" s="161" t="s">
        <v>13800</v>
      </c>
      <c r="E767" s="212" t="s">
        <v>26120</v>
      </c>
    </row>
    <row r="768" spans="2:5" x14ac:dyDescent="0.35">
      <c r="B768" s="161" t="s">
        <v>13801</v>
      </c>
      <c r="E768" s="212" t="s">
        <v>26120</v>
      </c>
    </row>
    <row r="769" spans="2:5" x14ac:dyDescent="0.35">
      <c r="B769" s="161" t="s">
        <v>13802</v>
      </c>
      <c r="E769" s="212" t="s">
        <v>26120</v>
      </c>
    </row>
    <row r="770" spans="2:5" x14ac:dyDescent="0.35">
      <c r="B770" s="161" t="s">
        <v>13803</v>
      </c>
      <c r="E770" s="212" t="s">
        <v>26120</v>
      </c>
    </row>
    <row r="771" spans="2:5" x14ac:dyDescent="0.35">
      <c r="B771" s="161" t="s">
        <v>13804</v>
      </c>
      <c r="E771" s="212" t="s">
        <v>26120</v>
      </c>
    </row>
    <row r="772" spans="2:5" x14ac:dyDescent="0.35">
      <c r="B772" s="161" t="s">
        <v>13805</v>
      </c>
      <c r="E772" s="212" t="s">
        <v>26120</v>
      </c>
    </row>
    <row r="773" spans="2:5" x14ac:dyDescent="0.35">
      <c r="B773" s="161" t="s">
        <v>13806</v>
      </c>
      <c r="E773" s="212" t="s">
        <v>26120</v>
      </c>
    </row>
    <row r="774" spans="2:5" x14ac:dyDescent="0.35">
      <c r="B774" s="161" t="s">
        <v>13807</v>
      </c>
      <c r="E774" s="212" t="s">
        <v>26120</v>
      </c>
    </row>
    <row r="775" spans="2:5" x14ac:dyDescent="0.35">
      <c r="B775" s="161" t="s">
        <v>13808</v>
      </c>
      <c r="E775" s="212" t="s">
        <v>26120</v>
      </c>
    </row>
    <row r="776" spans="2:5" x14ac:dyDescent="0.35">
      <c r="B776" s="161" t="s">
        <v>13809</v>
      </c>
      <c r="E776" s="212" t="s">
        <v>26120</v>
      </c>
    </row>
    <row r="777" spans="2:5" x14ac:dyDescent="0.35">
      <c r="B777" s="161" t="s">
        <v>13810</v>
      </c>
      <c r="E777" s="212" t="s">
        <v>26120</v>
      </c>
    </row>
    <row r="778" spans="2:5" x14ac:dyDescent="0.35">
      <c r="B778" s="161" t="s">
        <v>13811</v>
      </c>
      <c r="E778" s="212" t="s">
        <v>26120</v>
      </c>
    </row>
    <row r="779" spans="2:5" x14ac:dyDescent="0.35">
      <c r="B779" s="211" t="s">
        <v>7870</v>
      </c>
      <c r="E779" s="212" t="s">
        <v>26120</v>
      </c>
    </row>
    <row r="780" spans="2:5" x14ac:dyDescent="0.35">
      <c r="B780" s="161" t="s">
        <v>13812</v>
      </c>
      <c r="E780" s="212" t="s">
        <v>26120</v>
      </c>
    </row>
    <row r="781" spans="2:5" x14ac:dyDescent="0.35">
      <c r="B781" s="161" t="s">
        <v>13813</v>
      </c>
      <c r="E781" s="212" t="s">
        <v>26120</v>
      </c>
    </row>
    <row r="782" spans="2:5" x14ac:dyDescent="0.35">
      <c r="B782" s="161" t="s">
        <v>13814</v>
      </c>
      <c r="E782" s="212" t="s">
        <v>26120</v>
      </c>
    </row>
    <row r="783" spans="2:5" x14ac:dyDescent="0.35">
      <c r="B783" s="161" t="s">
        <v>13815</v>
      </c>
      <c r="E783" s="212" t="s">
        <v>26120</v>
      </c>
    </row>
    <row r="784" spans="2:5" x14ac:dyDescent="0.35">
      <c r="B784" s="161" t="s">
        <v>13816</v>
      </c>
      <c r="E784" s="212" t="s">
        <v>26120</v>
      </c>
    </row>
    <row r="785" spans="2:5" x14ac:dyDescent="0.35">
      <c r="B785" s="161" t="s">
        <v>13817</v>
      </c>
      <c r="E785" s="212" t="s">
        <v>26120</v>
      </c>
    </row>
    <row r="786" spans="2:5" x14ac:dyDescent="0.35">
      <c r="B786" s="161" t="s">
        <v>13818</v>
      </c>
      <c r="E786" s="212" t="s">
        <v>26120</v>
      </c>
    </row>
    <row r="787" spans="2:5" x14ac:dyDescent="0.35">
      <c r="B787" s="161" t="s">
        <v>13819</v>
      </c>
      <c r="E787" s="212" t="s">
        <v>26120</v>
      </c>
    </row>
    <row r="788" spans="2:5" x14ac:dyDescent="0.35">
      <c r="B788" s="161" t="s">
        <v>13820</v>
      </c>
      <c r="E788" s="212" t="s">
        <v>26120</v>
      </c>
    </row>
    <row r="789" spans="2:5" x14ac:dyDescent="0.35">
      <c r="B789" s="161" t="s">
        <v>13821</v>
      </c>
      <c r="E789" s="212" t="s">
        <v>26120</v>
      </c>
    </row>
    <row r="790" spans="2:5" x14ac:dyDescent="0.35">
      <c r="B790" s="161" t="s">
        <v>13822</v>
      </c>
      <c r="E790" s="212" t="s">
        <v>26120</v>
      </c>
    </row>
    <row r="791" spans="2:5" x14ac:dyDescent="0.35">
      <c r="B791" s="161" t="s">
        <v>13823</v>
      </c>
      <c r="E791" s="212" t="s">
        <v>26120</v>
      </c>
    </row>
    <row r="792" spans="2:5" x14ac:dyDescent="0.35">
      <c r="B792" s="161" t="s">
        <v>13824</v>
      </c>
      <c r="E792" s="212" t="s">
        <v>26120</v>
      </c>
    </row>
    <row r="793" spans="2:5" x14ac:dyDescent="0.35">
      <c r="B793" s="161" t="s">
        <v>13825</v>
      </c>
      <c r="E793" s="212" t="s">
        <v>26120</v>
      </c>
    </row>
    <row r="794" spans="2:5" x14ac:dyDescent="0.35">
      <c r="B794" s="161" t="s">
        <v>13826</v>
      </c>
      <c r="E794" s="212" t="s">
        <v>26120</v>
      </c>
    </row>
    <row r="795" spans="2:5" x14ac:dyDescent="0.35">
      <c r="B795" s="161" t="s">
        <v>13827</v>
      </c>
      <c r="E795" s="212" t="s">
        <v>26120</v>
      </c>
    </row>
    <row r="796" spans="2:5" x14ac:dyDescent="0.35">
      <c r="B796" s="161" t="s">
        <v>13828</v>
      </c>
      <c r="E796" s="212" t="s">
        <v>26120</v>
      </c>
    </row>
    <row r="797" spans="2:5" x14ac:dyDescent="0.35">
      <c r="B797" s="161" t="s">
        <v>13829</v>
      </c>
      <c r="E797" s="212" t="s">
        <v>26120</v>
      </c>
    </row>
    <row r="798" spans="2:5" x14ac:dyDescent="0.35">
      <c r="B798" s="161" t="s">
        <v>13830</v>
      </c>
      <c r="E798" s="212" t="s">
        <v>26120</v>
      </c>
    </row>
    <row r="799" spans="2:5" x14ac:dyDescent="0.35">
      <c r="B799" s="161" t="s">
        <v>13831</v>
      </c>
      <c r="E799" s="212" t="s">
        <v>26120</v>
      </c>
    </row>
    <row r="800" spans="2:5" x14ac:dyDescent="0.35">
      <c r="B800" s="161" t="s">
        <v>13832</v>
      </c>
      <c r="E800" s="212" t="s">
        <v>26120</v>
      </c>
    </row>
    <row r="801" spans="2:5" x14ac:dyDescent="0.35">
      <c r="B801" s="161" t="s">
        <v>13833</v>
      </c>
      <c r="E801" s="212" t="s">
        <v>26120</v>
      </c>
    </row>
    <row r="802" spans="2:5" x14ac:dyDescent="0.35">
      <c r="B802" s="161" t="s">
        <v>13834</v>
      </c>
      <c r="E802" s="212" t="s">
        <v>26120</v>
      </c>
    </row>
    <row r="803" spans="2:5" x14ac:dyDescent="0.35">
      <c r="B803" s="161" t="s">
        <v>13835</v>
      </c>
      <c r="E803" s="212" t="s">
        <v>26120</v>
      </c>
    </row>
    <row r="804" spans="2:5" x14ac:dyDescent="0.35">
      <c r="B804" s="161" t="s">
        <v>13836</v>
      </c>
      <c r="E804" s="212" t="s">
        <v>26120</v>
      </c>
    </row>
    <row r="805" spans="2:5" x14ac:dyDescent="0.35">
      <c r="B805" s="161" t="s">
        <v>13837</v>
      </c>
      <c r="E805" s="212" t="s">
        <v>26120</v>
      </c>
    </row>
    <row r="806" spans="2:5" x14ac:dyDescent="0.35">
      <c r="B806" s="161" t="s">
        <v>13838</v>
      </c>
      <c r="E806" s="212" t="s">
        <v>26120</v>
      </c>
    </row>
    <row r="807" spans="2:5" x14ac:dyDescent="0.35">
      <c r="B807" s="161" t="s">
        <v>13839</v>
      </c>
      <c r="E807" s="212" t="s">
        <v>26120</v>
      </c>
    </row>
    <row r="808" spans="2:5" x14ac:dyDescent="0.35">
      <c r="B808" s="161" t="s">
        <v>13840</v>
      </c>
      <c r="E808" s="212" t="s">
        <v>26120</v>
      </c>
    </row>
    <row r="809" spans="2:5" x14ac:dyDescent="0.35">
      <c r="B809" s="161" t="s">
        <v>13841</v>
      </c>
      <c r="E809" s="212" t="s">
        <v>26120</v>
      </c>
    </row>
    <row r="810" spans="2:5" x14ac:dyDescent="0.35">
      <c r="B810" s="161" t="s">
        <v>13842</v>
      </c>
      <c r="E810" s="212" t="s">
        <v>26120</v>
      </c>
    </row>
    <row r="811" spans="2:5" x14ac:dyDescent="0.35">
      <c r="B811" s="161" t="s">
        <v>13843</v>
      </c>
      <c r="E811" s="212" t="s">
        <v>26120</v>
      </c>
    </row>
    <row r="812" spans="2:5" x14ac:dyDescent="0.35">
      <c r="B812" s="161" t="s">
        <v>13844</v>
      </c>
      <c r="E812" s="212" t="s">
        <v>26120</v>
      </c>
    </row>
    <row r="813" spans="2:5" x14ac:dyDescent="0.35">
      <c r="B813" s="161" t="s">
        <v>13845</v>
      </c>
      <c r="E813" s="212" t="s">
        <v>26120</v>
      </c>
    </row>
    <row r="814" spans="2:5" x14ac:dyDescent="0.35">
      <c r="B814" s="161" t="s">
        <v>13846</v>
      </c>
      <c r="E814" s="212" t="s">
        <v>26120</v>
      </c>
    </row>
    <row r="815" spans="2:5" x14ac:dyDescent="0.35">
      <c r="B815" s="161" t="s">
        <v>13847</v>
      </c>
      <c r="E815" s="212" t="s">
        <v>26120</v>
      </c>
    </row>
    <row r="816" spans="2:5" x14ac:dyDescent="0.35">
      <c r="B816" s="161" t="s">
        <v>13848</v>
      </c>
      <c r="E816" s="212" t="s">
        <v>26120</v>
      </c>
    </row>
    <row r="817" spans="2:5" x14ac:dyDescent="0.35">
      <c r="B817" s="161" t="s">
        <v>13849</v>
      </c>
      <c r="E817" s="212" t="s">
        <v>26120</v>
      </c>
    </row>
    <row r="818" spans="2:5" x14ac:dyDescent="0.35">
      <c r="B818" s="161" t="s">
        <v>13850</v>
      </c>
      <c r="E818" s="212" t="s">
        <v>26120</v>
      </c>
    </row>
    <row r="819" spans="2:5" x14ac:dyDescent="0.35">
      <c r="B819" s="161" t="s">
        <v>13851</v>
      </c>
      <c r="E819" s="212" t="s">
        <v>26120</v>
      </c>
    </row>
    <row r="820" spans="2:5" x14ac:dyDescent="0.35">
      <c r="B820" s="161" t="s">
        <v>13852</v>
      </c>
      <c r="E820" s="212" t="s">
        <v>26120</v>
      </c>
    </row>
    <row r="821" spans="2:5" x14ac:dyDescent="0.35">
      <c r="B821" s="161" t="s">
        <v>13853</v>
      </c>
      <c r="E821" s="212" t="s">
        <v>26120</v>
      </c>
    </row>
    <row r="822" spans="2:5" x14ac:dyDescent="0.35">
      <c r="B822" s="161" t="s">
        <v>13854</v>
      </c>
      <c r="E822" s="212" t="s">
        <v>26120</v>
      </c>
    </row>
    <row r="823" spans="2:5" x14ac:dyDescent="0.35">
      <c r="B823" s="161" t="s">
        <v>13855</v>
      </c>
      <c r="E823" s="212" t="s">
        <v>26120</v>
      </c>
    </row>
    <row r="824" spans="2:5" x14ac:dyDescent="0.35">
      <c r="B824" s="211" t="s">
        <v>7871</v>
      </c>
      <c r="E824" s="212" t="s">
        <v>26120</v>
      </c>
    </row>
    <row r="825" spans="2:5" x14ac:dyDescent="0.35">
      <c r="B825" s="161" t="s">
        <v>13856</v>
      </c>
      <c r="E825" s="212" t="s">
        <v>26120</v>
      </c>
    </row>
    <row r="826" spans="2:5" x14ac:dyDescent="0.35">
      <c r="B826" s="161" t="s">
        <v>13857</v>
      </c>
      <c r="E826" s="212" t="s">
        <v>26120</v>
      </c>
    </row>
    <row r="827" spans="2:5" x14ac:dyDescent="0.35">
      <c r="B827" s="161" t="s">
        <v>13858</v>
      </c>
      <c r="E827" s="212" t="s">
        <v>26120</v>
      </c>
    </row>
    <row r="828" spans="2:5" x14ac:dyDescent="0.35">
      <c r="B828" s="161" t="s">
        <v>13859</v>
      </c>
      <c r="E828" s="212" t="s">
        <v>26120</v>
      </c>
    </row>
    <row r="829" spans="2:5" x14ac:dyDescent="0.35">
      <c r="B829" s="161" t="s">
        <v>13860</v>
      </c>
      <c r="E829" s="212" t="s">
        <v>26120</v>
      </c>
    </row>
    <row r="830" spans="2:5" x14ac:dyDescent="0.35">
      <c r="B830" s="161" t="s">
        <v>13861</v>
      </c>
      <c r="E830" s="212" t="s">
        <v>26120</v>
      </c>
    </row>
    <row r="831" spans="2:5" x14ac:dyDescent="0.35">
      <c r="B831" s="161" t="s">
        <v>13862</v>
      </c>
      <c r="E831" s="212" t="s">
        <v>26120</v>
      </c>
    </row>
    <row r="832" spans="2:5" x14ac:dyDescent="0.35">
      <c r="B832" s="161" t="s">
        <v>13863</v>
      </c>
      <c r="E832" s="212" t="s">
        <v>26120</v>
      </c>
    </row>
    <row r="833" spans="2:5" x14ac:dyDescent="0.35">
      <c r="B833" s="161" t="s">
        <v>13864</v>
      </c>
      <c r="E833" s="212" t="s">
        <v>26120</v>
      </c>
    </row>
    <row r="834" spans="2:5" x14ac:dyDescent="0.35">
      <c r="B834" s="161" t="s">
        <v>13865</v>
      </c>
      <c r="E834" s="212" t="s">
        <v>26120</v>
      </c>
    </row>
    <row r="835" spans="2:5" x14ac:dyDescent="0.35">
      <c r="B835" s="211" t="s">
        <v>7872</v>
      </c>
      <c r="E835" s="212" t="s">
        <v>26120</v>
      </c>
    </row>
    <row r="836" spans="2:5" x14ac:dyDescent="0.35">
      <c r="B836" s="161" t="s">
        <v>13866</v>
      </c>
      <c r="E836" s="212" t="s">
        <v>26120</v>
      </c>
    </row>
    <row r="837" spans="2:5" x14ac:dyDescent="0.35">
      <c r="B837" s="161" t="s">
        <v>13867</v>
      </c>
      <c r="E837" s="212" t="s">
        <v>26120</v>
      </c>
    </row>
    <row r="838" spans="2:5" x14ac:dyDescent="0.35">
      <c r="B838" s="161" t="s">
        <v>13868</v>
      </c>
      <c r="E838" s="212" t="s">
        <v>26120</v>
      </c>
    </row>
    <row r="839" spans="2:5" x14ac:dyDescent="0.35">
      <c r="B839" s="161" t="s">
        <v>13869</v>
      </c>
      <c r="E839" s="212" t="s">
        <v>26120</v>
      </c>
    </row>
    <row r="840" spans="2:5" x14ac:dyDescent="0.35">
      <c r="B840" s="161" t="s">
        <v>13870</v>
      </c>
      <c r="E840" s="212" t="s">
        <v>26120</v>
      </c>
    </row>
    <row r="841" spans="2:5" x14ac:dyDescent="0.35">
      <c r="B841" s="161" t="s">
        <v>13871</v>
      </c>
      <c r="E841" s="212" t="s">
        <v>26120</v>
      </c>
    </row>
    <row r="842" spans="2:5" x14ac:dyDescent="0.35">
      <c r="B842" s="161" t="s">
        <v>13872</v>
      </c>
      <c r="E842" s="212" t="s">
        <v>26120</v>
      </c>
    </row>
    <row r="843" spans="2:5" x14ac:dyDescent="0.35">
      <c r="B843" s="161" t="s">
        <v>13873</v>
      </c>
      <c r="E843" s="212" t="s">
        <v>26120</v>
      </c>
    </row>
    <row r="844" spans="2:5" x14ac:dyDescent="0.35">
      <c r="B844" s="161" t="s">
        <v>13874</v>
      </c>
      <c r="E844" s="212" t="s">
        <v>26120</v>
      </c>
    </row>
    <row r="845" spans="2:5" x14ac:dyDescent="0.35">
      <c r="B845" s="161" t="s">
        <v>13875</v>
      </c>
      <c r="E845" s="212" t="s">
        <v>26120</v>
      </c>
    </row>
    <row r="846" spans="2:5" x14ac:dyDescent="0.35">
      <c r="B846" s="161" t="s">
        <v>13876</v>
      </c>
      <c r="E846" s="212" t="s">
        <v>26120</v>
      </c>
    </row>
    <row r="847" spans="2:5" x14ac:dyDescent="0.35">
      <c r="B847" s="161" t="s">
        <v>13877</v>
      </c>
      <c r="E847" s="212" t="s">
        <v>26120</v>
      </c>
    </row>
    <row r="848" spans="2:5" x14ac:dyDescent="0.35">
      <c r="B848" s="161" t="s">
        <v>13878</v>
      </c>
      <c r="E848" s="212" t="s">
        <v>26120</v>
      </c>
    </row>
    <row r="849" spans="2:5" x14ac:dyDescent="0.35">
      <c r="B849" s="161" t="s">
        <v>13879</v>
      </c>
      <c r="E849" s="212" t="s">
        <v>26120</v>
      </c>
    </row>
    <row r="850" spans="2:5" x14ac:dyDescent="0.35">
      <c r="B850" s="161" t="s">
        <v>13880</v>
      </c>
      <c r="E850" s="212" t="s">
        <v>26120</v>
      </c>
    </row>
    <row r="851" spans="2:5" x14ac:dyDescent="0.35">
      <c r="B851" s="161" t="s">
        <v>13881</v>
      </c>
      <c r="E851" s="212" t="s">
        <v>26120</v>
      </c>
    </row>
    <row r="852" spans="2:5" x14ac:dyDescent="0.35">
      <c r="B852" s="161" t="s">
        <v>13882</v>
      </c>
      <c r="E852" s="212" t="s">
        <v>26120</v>
      </c>
    </row>
    <row r="853" spans="2:5" x14ac:dyDescent="0.35">
      <c r="B853" s="161" t="s">
        <v>13883</v>
      </c>
      <c r="E853" s="212" t="s">
        <v>26120</v>
      </c>
    </row>
    <row r="854" spans="2:5" x14ac:dyDescent="0.35">
      <c r="B854" s="161" t="s">
        <v>13884</v>
      </c>
      <c r="E854" s="212" t="s">
        <v>26120</v>
      </c>
    </row>
    <row r="855" spans="2:5" x14ac:dyDescent="0.35">
      <c r="B855" s="161" t="s">
        <v>13885</v>
      </c>
      <c r="E855" s="212" t="s">
        <v>26120</v>
      </c>
    </row>
    <row r="856" spans="2:5" x14ac:dyDescent="0.35">
      <c r="B856" s="161" t="s">
        <v>13886</v>
      </c>
      <c r="E856" s="212" t="s">
        <v>26120</v>
      </c>
    </row>
    <row r="857" spans="2:5" x14ac:dyDescent="0.35">
      <c r="B857" s="161" t="s">
        <v>13887</v>
      </c>
      <c r="E857" s="212" t="s">
        <v>26120</v>
      </c>
    </row>
    <row r="858" spans="2:5" x14ac:dyDescent="0.35">
      <c r="B858" s="161" t="s">
        <v>13888</v>
      </c>
      <c r="E858" s="212" t="s">
        <v>26120</v>
      </c>
    </row>
    <row r="859" spans="2:5" x14ac:dyDescent="0.35">
      <c r="B859" s="161" t="s">
        <v>13889</v>
      </c>
      <c r="E859" s="212" t="s">
        <v>26120</v>
      </c>
    </row>
    <row r="860" spans="2:5" x14ac:dyDescent="0.35">
      <c r="B860" s="161" t="s">
        <v>13890</v>
      </c>
      <c r="E860" s="212" t="s">
        <v>26120</v>
      </c>
    </row>
    <row r="861" spans="2:5" x14ac:dyDescent="0.35">
      <c r="B861" s="161" t="s">
        <v>13891</v>
      </c>
      <c r="E861" s="212" t="s">
        <v>26120</v>
      </c>
    </row>
    <row r="862" spans="2:5" x14ac:dyDescent="0.35">
      <c r="B862" s="161" t="s">
        <v>13892</v>
      </c>
      <c r="E862" s="212" t="s">
        <v>26120</v>
      </c>
    </row>
    <row r="863" spans="2:5" x14ac:dyDescent="0.35">
      <c r="B863" s="161" t="s">
        <v>13893</v>
      </c>
      <c r="E863" s="212" t="s">
        <v>26120</v>
      </c>
    </row>
    <row r="864" spans="2:5" x14ac:dyDescent="0.35">
      <c r="B864" s="161" t="s">
        <v>13894</v>
      </c>
      <c r="E864" s="212" t="s">
        <v>26120</v>
      </c>
    </row>
    <row r="865" spans="2:5" x14ac:dyDescent="0.35">
      <c r="B865" s="161" t="s">
        <v>13895</v>
      </c>
      <c r="E865" s="212" t="s">
        <v>26120</v>
      </c>
    </row>
    <row r="866" spans="2:5" x14ac:dyDescent="0.35">
      <c r="B866" s="161" t="s">
        <v>13896</v>
      </c>
      <c r="E866" s="212" t="s">
        <v>26120</v>
      </c>
    </row>
    <row r="867" spans="2:5" x14ac:dyDescent="0.35">
      <c r="B867" s="161" t="s">
        <v>13897</v>
      </c>
      <c r="E867" s="212" t="s">
        <v>26120</v>
      </c>
    </row>
    <row r="868" spans="2:5" x14ac:dyDescent="0.35">
      <c r="B868" s="161" t="s">
        <v>13898</v>
      </c>
      <c r="E868" s="212" t="s">
        <v>26120</v>
      </c>
    </row>
    <row r="869" spans="2:5" x14ac:dyDescent="0.35">
      <c r="B869" s="161" t="s">
        <v>13899</v>
      </c>
      <c r="E869" s="212" t="s">
        <v>26120</v>
      </c>
    </row>
    <row r="870" spans="2:5" x14ac:dyDescent="0.35">
      <c r="B870" s="161" t="s">
        <v>13900</v>
      </c>
      <c r="E870" s="212" t="s">
        <v>26120</v>
      </c>
    </row>
    <row r="871" spans="2:5" x14ac:dyDescent="0.35">
      <c r="B871" s="161" t="s">
        <v>13901</v>
      </c>
      <c r="E871" s="212" t="s">
        <v>26120</v>
      </c>
    </row>
    <row r="872" spans="2:5" x14ac:dyDescent="0.35">
      <c r="B872" s="161" t="s">
        <v>13902</v>
      </c>
      <c r="E872" s="212" t="s">
        <v>26120</v>
      </c>
    </row>
    <row r="873" spans="2:5" x14ac:dyDescent="0.35">
      <c r="B873" s="161" t="s">
        <v>13903</v>
      </c>
      <c r="E873" s="212" t="s">
        <v>26120</v>
      </c>
    </row>
    <row r="874" spans="2:5" x14ac:dyDescent="0.35">
      <c r="B874" s="161" t="s">
        <v>13904</v>
      </c>
      <c r="E874" s="212" t="s">
        <v>26120</v>
      </c>
    </row>
    <row r="875" spans="2:5" x14ac:dyDescent="0.35">
      <c r="B875" s="161" t="s">
        <v>13905</v>
      </c>
      <c r="E875" s="212" t="s">
        <v>26120</v>
      </c>
    </row>
    <row r="876" spans="2:5" x14ac:dyDescent="0.35">
      <c r="B876" s="161" t="s">
        <v>13906</v>
      </c>
      <c r="E876" s="212" t="s">
        <v>26120</v>
      </c>
    </row>
    <row r="877" spans="2:5" x14ac:dyDescent="0.35">
      <c r="B877" s="161" t="s">
        <v>13907</v>
      </c>
      <c r="E877" s="212" t="s">
        <v>26120</v>
      </c>
    </row>
    <row r="878" spans="2:5" x14ac:dyDescent="0.35">
      <c r="B878" s="161" t="s">
        <v>13908</v>
      </c>
      <c r="E878" s="212" t="s">
        <v>26120</v>
      </c>
    </row>
    <row r="879" spans="2:5" x14ac:dyDescent="0.35">
      <c r="B879" s="161" t="s">
        <v>13909</v>
      </c>
      <c r="E879" s="212" t="s">
        <v>26120</v>
      </c>
    </row>
    <row r="880" spans="2:5" x14ac:dyDescent="0.35">
      <c r="B880" s="161" t="s">
        <v>13910</v>
      </c>
      <c r="E880" s="212" t="s">
        <v>26120</v>
      </c>
    </row>
    <row r="881" spans="2:5" x14ac:dyDescent="0.35">
      <c r="B881" s="161" t="s">
        <v>13911</v>
      </c>
      <c r="E881" s="212" t="s">
        <v>26120</v>
      </c>
    </row>
    <row r="882" spans="2:5" x14ac:dyDescent="0.35">
      <c r="B882" s="161" t="s">
        <v>13912</v>
      </c>
      <c r="E882" s="212" t="s">
        <v>26120</v>
      </c>
    </row>
    <row r="883" spans="2:5" x14ac:dyDescent="0.35">
      <c r="B883" s="161" t="s">
        <v>13913</v>
      </c>
      <c r="E883" s="212" t="s">
        <v>26120</v>
      </c>
    </row>
    <row r="884" spans="2:5" x14ac:dyDescent="0.35">
      <c r="B884" s="161" t="s">
        <v>13914</v>
      </c>
      <c r="E884" s="212" t="s">
        <v>26120</v>
      </c>
    </row>
    <row r="885" spans="2:5" x14ac:dyDescent="0.35">
      <c r="B885" s="161" t="s">
        <v>13915</v>
      </c>
      <c r="E885" s="212" t="s">
        <v>26120</v>
      </c>
    </row>
    <row r="886" spans="2:5" x14ac:dyDescent="0.35">
      <c r="B886" s="161" t="s">
        <v>13916</v>
      </c>
      <c r="E886" s="212" t="s">
        <v>26120</v>
      </c>
    </row>
    <row r="887" spans="2:5" x14ac:dyDescent="0.35">
      <c r="B887" s="161" t="s">
        <v>13917</v>
      </c>
      <c r="E887" s="212" t="s">
        <v>26120</v>
      </c>
    </row>
    <row r="888" spans="2:5" x14ac:dyDescent="0.35">
      <c r="B888" s="161" t="s">
        <v>13918</v>
      </c>
      <c r="E888" s="212" t="s">
        <v>26120</v>
      </c>
    </row>
    <row r="889" spans="2:5" x14ac:dyDescent="0.35">
      <c r="B889" s="161" t="s">
        <v>13919</v>
      </c>
      <c r="E889" s="212" t="s">
        <v>26120</v>
      </c>
    </row>
    <row r="890" spans="2:5" x14ac:dyDescent="0.35">
      <c r="B890" s="161" t="s">
        <v>13920</v>
      </c>
      <c r="E890" s="212" t="s">
        <v>26120</v>
      </c>
    </row>
    <row r="891" spans="2:5" x14ac:dyDescent="0.35">
      <c r="B891" s="161" t="s">
        <v>13921</v>
      </c>
      <c r="E891" s="212" t="s">
        <v>26120</v>
      </c>
    </row>
    <row r="892" spans="2:5" x14ac:dyDescent="0.35">
      <c r="B892" s="250" t="s">
        <v>26333</v>
      </c>
      <c r="E892" s="212" t="s">
        <v>26120</v>
      </c>
    </row>
    <row r="893" spans="2:5" x14ac:dyDescent="0.35">
      <c r="B893" s="161" t="s">
        <v>13922</v>
      </c>
      <c r="E893" s="212" t="s">
        <v>26120</v>
      </c>
    </row>
    <row r="894" spans="2:5" x14ac:dyDescent="0.35">
      <c r="B894" s="161" t="s">
        <v>13923</v>
      </c>
      <c r="E894" s="212" t="s">
        <v>26120</v>
      </c>
    </row>
    <row r="895" spans="2:5" x14ac:dyDescent="0.35">
      <c r="B895" s="161" t="s">
        <v>13924</v>
      </c>
      <c r="E895" s="212" t="s">
        <v>26120</v>
      </c>
    </row>
    <row r="896" spans="2:5" x14ac:dyDescent="0.35">
      <c r="B896" s="161" t="s">
        <v>13925</v>
      </c>
      <c r="E896" s="212" t="s">
        <v>26120</v>
      </c>
    </row>
    <row r="897" spans="2:5" x14ac:dyDescent="0.35">
      <c r="B897" s="161" t="s">
        <v>13926</v>
      </c>
      <c r="E897" s="212" t="s">
        <v>26120</v>
      </c>
    </row>
    <row r="898" spans="2:5" x14ac:dyDescent="0.35">
      <c r="B898" s="161" t="s">
        <v>13927</v>
      </c>
      <c r="E898" s="212" t="s">
        <v>26120</v>
      </c>
    </row>
    <row r="899" spans="2:5" x14ac:dyDescent="0.35">
      <c r="B899" s="161" t="s">
        <v>13928</v>
      </c>
      <c r="E899" s="212" t="s">
        <v>26120</v>
      </c>
    </row>
    <row r="900" spans="2:5" x14ac:dyDescent="0.35">
      <c r="B900" s="161" t="s">
        <v>13929</v>
      </c>
      <c r="E900" s="212" t="s">
        <v>26120</v>
      </c>
    </row>
    <row r="901" spans="2:5" x14ac:dyDescent="0.35">
      <c r="B901" s="161" t="s">
        <v>13930</v>
      </c>
      <c r="E901" s="212" t="s">
        <v>26120</v>
      </c>
    </row>
    <row r="902" spans="2:5" x14ac:dyDescent="0.35">
      <c r="B902" s="161" t="s">
        <v>13931</v>
      </c>
      <c r="E902" s="212" t="s">
        <v>26120</v>
      </c>
    </row>
    <row r="903" spans="2:5" x14ac:dyDescent="0.35">
      <c r="B903" s="161" t="s">
        <v>13932</v>
      </c>
      <c r="E903" s="212" t="s">
        <v>26120</v>
      </c>
    </row>
    <row r="904" spans="2:5" x14ac:dyDescent="0.35">
      <c r="B904" s="161" t="s">
        <v>13933</v>
      </c>
      <c r="E904" s="212" t="s">
        <v>26120</v>
      </c>
    </row>
    <row r="905" spans="2:5" x14ac:dyDescent="0.35">
      <c r="B905" s="161" t="s">
        <v>13934</v>
      </c>
      <c r="E905" s="212" t="s">
        <v>26120</v>
      </c>
    </row>
    <row r="906" spans="2:5" x14ac:dyDescent="0.35">
      <c r="B906" s="161" t="s">
        <v>13935</v>
      </c>
      <c r="E906" s="212" t="s">
        <v>26120</v>
      </c>
    </row>
    <row r="907" spans="2:5" x14ac:dyDescent="0.35">
      <c r="B907" s="161" t="s">
        <v>13936</v>
      </c>
      <c r="E907" s="212" t="s">
        <v>26120</v>
      </c>
    </row>
    <row r="908" spans="2:5" x14ac:dyDescent="0.35">
      <c r="B908" s="161" t="s">
        <v>13937</v>
      </c>
      <c r="E908" s="212" t="s">
        <v>26120</v>
      </c>
    </row>
    <row r="909" spans="2:5" x14ac:dyDescent="0.35">
      <c r="B909" s="161" t="s">
        <v>13938</v>
      </c>
      <c r="E909" s="212" t="s">
        <v>26120</v>
      </c>
    </row>
    <row r="910" spans="2:5" x14ac:dyDescent="0.35">
      <c r="B910" s="161" t="s">
        <v>13939</v>
      </c>
      <c r="E910" s="212" t="s">
        <v>26120</v>
      </c>
    </row>
    <row r="911" spans="2:5" x14ac:dyDescent="0.35">
      <c r="B911" s="161" t="s">
        <v>13940</v>
      </c>
      <c r="E911" s="212" t="s">
        <v>26120</v>
      </c>
    </row>
    <row r="912" spans="2:5" x14ac:dyDescent="0.35">
      <c r="B912" s="161" t="s">
        <v>13941</v>
      </c>
      <c r="E912" s="212" t="s">
        <v>26120</v>
      </c>
    </row>
    <row r="913" spans="2:5" x14ac:dyDescent="0.35">
      <c r="B913" s="161" t="s">
        <v>13942</v>
      </c>
      <c r="E913" s="212" t="s">
        <v>26120</v>
      </c>
    </row>
    <row r="914" spans="2:5" x14ac:dyDescent="0.35">
      <c r="B914" s="161" t="s">
        <v>13943</v>
      </c>
      <c r="E914" s="212" t="s">
        <v>26120</v>
      </c>
    </row>
    <row r="915" spans="2:5" x14ac:dyDescent="0.35">
      <c r="B915" s="161" t="s">
        <v>13944</v>
      </c>
      <c r="E915" s="212" t="s">
        <v>26120</v>
      </c>
    </row>
    <row r="916" spans="2:5" x14ac:dyDescent="0.35">
      <c r="B916" s="161" t="s">
        <v>13945</v>
      </c>
      <c r="E916" s="212" t="s">
        <v>26120</v>
      </c>
    </row>
    <row r="917" spans="2:5" x14ac:dyDescent="0.35">
      <c r="B917" s="161" t="s">
        <v>13946</v>
      </c>
      <c r="E917" s="212" t="s">
        <v>26120</v>
      </c>
    </row>
    <row r="918" spans="2:5" x14ac:dyDescent="0.35">
      <c r="B918" s="161" t="s">
        <v>13947</v>
      </c>
      <c r="E918" s="212" t="s">
        <v>26120</v>
      </c>
    </row>
    <row r="919" spans="2:5" x14ac:dyDescent="0.35">
      <c r="B919" s="161" t="s">
        <v>13948</v>
      </c>
      <c r="E919" s="212" t="s">
        <v>26120</v>
      </c>
    </row>
    <row r="920" spans="2:5" x14ac:dyDescent="0.35">
      <c r="B920" s="161" t="s">
        <v>13949</v>
      </c>
      <c r="E920" s="212" t="s">
        <v>26120</v>
      </c>
    </row>
    <row r="921" spans="2:5" x14ac:dyDescent="0.35">
      <c r="B921" s="161" t="s">
        <v>13950</v>
      </c>
      <c r="E921" s="212" t="s">
        <v>26120</v>
      </c>
    </row>
    <row r="922" spans="2:5" x14ac:dyDescent="0.35">
      <c r="B922" s="161" t="s">
        <v>13951</v>
      </c>
      <c r="E922" s="212" t="s">
        <v>26120</v>
      </c>
    </row>
    <row r="923" spans="2:5" x14ac:dyDescent="0.35">
      <c r="B923" s="161" t="s">
        <v>13952</v>
      </c>
      <c r="E923" s="212" t="s">
        <v>26120</v>
      </c>
    </row>
    <row r="924" spans="2:5" x14ac:dyDescent="0.35">
      <c r="B924" s="161" t="s">
        <v>13953</v>
      </c>
      <c r="E924" s="212" t="s">
        <v>26120</v>
      </c>
    </row>
    <row r="925" spans="2:5" x14ac:dyDescent="0.35">
      <c r="B925" s="161" t="s">
        <v>13954</v>
      </c>
      <c r="E925" s="212" t="s">
        <v>26120</v>
      </c>
    </row>
    <row r="926" spans="2:5" x14ac:dyDescent="0.35">
      <c r="B926" s="161" t="s">
        <v>13955</v>
      </c>
      <c r="E926" s="212" t="s">
        <v>26120</v>
      </c>
    </row>
    <row r="927" spans="2:5" x14ac:dyDescent="0.35">
      <c r="B927" s="161" t="s">
        <v>13956</v>
      </c>
      <c r="E927" s="212" t="s">
        <v>26120</v>
      </c>
    </row>
    <row r="928" spans="2:5" x14ac:dyDescent="0.35">
      <c r="B928" s="161" t="s">
        <v>13957</v>
      </c>
      <c r="E928" s="212" t="s">
        <v>26120</v>
      </c>
    </row>
    <row r="929" spans="2:5" x14ac:dyDescent="0.35">
      <c r="B929" s="161" t="s">
        <v>13958</v>
      </c>
      <c r="E929" s="212" t="s">
        <v>26120</v>
      </c>
    </row>
    <row r="930" spans="2:5" x14ac:dyDescent="0.35">
      <c r="B930" s="211" t="s">
        <v>7873</v>
      </c>
      <c r="E930" s="212" t="s">
        <v>26120</v>
      </c>
    </row>
    <row r="931" spans="2:5" x14ac:dyDescent="0.35">
      <c r="B931" s="161" t="s">
        <v>13959</v>
      </c>
      <c r="E931" s="212" t="s">
        <v>26120</v>
      </c>
    </row>
    <row r="932" spans="2:5" x14ac:dyDescent="0.35">
      <c r="B932" s="161" t="s">
        <v>13960</v>
      </c>
      <c r="E932" s="212" t="s">
        <v>26120</v>
      </c>
    </row>
    <row r="933" spans="2:5" x14ac:dyDescent="0.35">
      <c r="B933" s="161" t="s">
        <v>13961</v>
      </c>
      <c r="E933" s="212" t="s">
        <v>26120</v>
      </c>
    </row>
    <row r="934" spans="2:5" x14ac:dyDescent="0.35">
      <c r="B934" s="161" t="s">
        <v>13962</v>
      </c>
      <c r="E934" s="212" t="s">
        <v>26120</v>
      </c>
    </row>
    <row r="935" spans="2:5" x14ac:dyDescent="0.35">
      <c r="B935" s="161" t="s">
        <v>13963</v>
      </c>
      <c r="E935" s="212" t="s">
        <v>26120</v>
      </c>
    </row>
    <row r="936" spans="2:5" x14ac:dyDescent="0.35">
      <c r="B936" s="161" t="s">
        <v>13964</v>
      </c>
      <c r="E936" s="212" t="s">
        <v>26120</v>
      </c>
    </row>
    <row r="937" spans="2:5" x14ac:dyDescent="0.35">
      <c r="B937" s="161" t="s">
        <v>13965</v>
      </c>
      <c r="E937" s="212" t="s">
        <v>26120</v>
      </c>
    </row>
    <row r="938" spans="2:5" x14ac:dyDescent="0.35">
      <c r="B938" s="161" t="s">
        <v>13966</v>
      </c>
      <c r="E938" s="212" t="s">
        <v>26120</v>
      </c>
    </row>
    <row r="939" spans="2:5" x14ac:dyDescent="0.35">
      <c r="B939" s="161" t="s">
        <v>13967</v>
      </c>
      <c r="E939" s="212" t="s">
        <v>26120</v>
      </c>
    </row>
    <row r="940" spans="2:5" x14ac:dyDescent="0.35">
      <c r="B940" s="161" t="s">
        <v>13968</v>
      </c>
      <c r="E940" s="212" t="s">
        <v>26120</v>
      </c>
    </row>
    <row r="941" spans="2:5" x14ac:dyDescent="0.35">
      <c r="B941" s="161" t="s">
        <v>13969</v>
      </c>
      <c r="E941" s="212" t="s">
        <v>26120</v>
      </c>
    </row>
    <row r="942" spans="2:5" x14ac:dyDescent="0.35">
      <c r="B942" s="161" t="s">
        <v>13970</v>
      </c>
      <c r="E942" s="212" t="s">
        <v>26120</v>
      </c>
    </row>
    <row r="943" spans="2:5" x14ac:dyDescent="0.35">
      <c r="B943" s="161" t="s">
        <v>13971</v>
      </c>
      <c r="E943" s="212" t="s">
        <v>26120</v>
      </c>
    </row>
    <row r="944" spans="2:5" x14ac:dyDescent="0.35">
      <c r="B944" s="161" t="s">
        <v>13972</v>
      </c>
      <c r="E944" s="212" t="s">
        <v>26120</v>
      </c>
    </row>
    <row r="945" spans="2:5" x14ac:dyDescent="0.35">
      <c r="B945" s="161" t="s">
        <v>13973</v>
      </c>
      <c r="E945" s="212" t="s">
        <v>26120</v>
      </c>
    </row>
    <row r="946" spans="2:5" x14ac:dyDescent="0.35">
      <c r="B946" s="161" t="s">
        <v>13974</v>
      </c>
      <c r="E946" s="212" t="s">
        <v>26120</v>
      </c>
    </row>
    <row r="947" spans="2:5" x14ac:dyDescent="0.35">
      <c r="B947" s="161" t="s">
        <v>13975</v>
      </c>
      <c r="E947" s="212" t="s">
        <v>26120</v>
      </c>
    </row>
    <row r="948" spans="2:5" x14ac:dyDescent="0.35">
      <c r="B948" s="161" t="s">
        <v>13976</v>
      </c>
      <c r="E948" s="212" t="s">
        <v>26120</v>
      </c>
    </row>
    <row r="949" spans="2:5" x14ac:dyDescent="0.35">
      <c r="B949" s="161" t="s">
        <v>13977</v>
      </c>
      <c r="E949" s="212" t="s">
        <v>26120</v>
      </c>
    </row>
    <row r="950" spans="2:5" x14ac:dyDescent="0.35">
      <c r="B950" s="161" t="s">
        <v>13978</v>
      </c>
      <c r="E950" s="212" t="s">
        <v>26120</v>
      </c>
    </row>
    <row r="951" spans="2:5" x14ac:dyDescent="0.35">
      <c r="B951" s="161" t="s">
        <v>13979</v>
      </c>
      <c r="E951" s="212" t="s">
        <v>26120</v>
      </c>
    </row>
    <row r="952" spans="2:5" x14ac:dyDescent="0.35">
      <c r="B952" s="161" t="s">
        <v>13980</v>
      </c>
      <c r="E952" s="212" t="s">
        <v>26120</v>
      </c>
    </row>
    <row r="953" spans="2:5" x14ac:dyDescent="0.35">
      <c r="B953" s="161" t="s">
        <v>13981</v>
      </c>
      <c r="E953" s="212" t="s">
        <v>26120</v>
      </c>
    </row>
    <row r="954" spans="2:5" x14ac:dyDescent="0.35">
      <c r="B954" s="161" t="s">
        <v>13982</v>
      </c>
      <c r="E954" s="212" t="s">
        <v>26120</v>
      </c>
    </row>
    <row r="955" spans="2:5" x14ac:dyDescent="0.35">
      <c r="B955" s="161" t="s">
        <v>13983</v>
      </c>
      <c r="E955" s="212" t="s">
        <v>26120</v>
      </c>
    </row>
    <row r="956" spans="2:5" x14ac:dyDescent="0.35">
      <c r="B956" s="161" t="s">
        <v>13984</v>
      </c>
      <c r="E956" s="212" t="s">
        <v>26120</v>
      </c>
    </row>
    <row r="957" spans="2:5" x14ac:dyDescent="0.35">
      <c r="B957" s="161" t="s">
        <v>13985</v>
      </c>
      <c r="E957" s="212" t="s">
        <v>26120</v>
      </c>
    </row>
    <row r="958" spans="2:5" x14ac:dyDescent="0.35">
      <c r="B958" s="161" t="s">
        <v>13986</v>
      </c>
      <c r="E958" s="212" t="s">
        <v>26120</v>
      </c>
    </row>
    <row r="959" spans="2:5" x14ac:dyDescent="0.35">
      <c r="B959" s="161" t="s">
        <v>13987</v>
      </c>
      <c r="E959" s="212" t="s">
        <v>26120</v>
      </c>
    </row>
    <row r="960" spans="2:5" x14ac:dyDescent="0.35">
      <c r="B960" s="161" t="s">
        <v>13988</v>
      </c>
      <c r="E960" s="212" t="s">
        <v>26120</v>
      </c>
    </row>
    <row r="961" spans="2:5" x14ac:dyDescent="0.35">
      <c r="B961" s="161" t="s">
        <v>13989</v>
      </c>
      <c r="E961" s="212" t="s">
        <v>26120</v>
      </c>
    </row>
    <row r="962" spans="2:5" x14ac:dyDescent="0.35">
      <c r="B962" s="161" t="s">
        <v>13990</v>
      </c>
      <c r="E962" s="212" t="s">
        <v>26120</v>
      </c>
    </row>
    <row r="963" spans="2:5" x14ac:dyDescent="0.35">
      <c r="B963" s="161" t="s">
        <v>13991</v>
      </c>
      <c r="E963" s="212" t="s">
        <v>26120</v>
      </c>
    </row>
    <row r="964" spans="2:5" x14ac:dyDescent="0.35">
      <c r="B964" s="161" t="s">
        <v>13992</v>
      </c>
      <c r="E964" s="212" t="s">
        <v>26120</v>
      </c>
    </row>
    <row r="965" spans="2:5" x14ac:dyDescent="0.35">
      <c r="B965" s="161" t="s">
        <v>13993</v>
      </c>
      <c r="E965" s="212" t="s">
        <v>26120</v>
      </c>
    </row>
    <row r="966" spans="2:5" x14ac:dyDescent="0.35">
      <c r="B966" s="161" t="s">
        <v>13994</v>
      </c>
      <c r="E966" s="212" t="s">
        <v>26120</v>
      </c>
    </row>
    <row r="967" spans="2:5" x14ac:dyDescent="0.35">
      <c r="B967" s="161" t="s">
        <v>13995</v>
      </c>
      <c r="E967" s="212" t="s">
        <v>26120</v>
      </c>
    </row>
    <row r="968" spans="2:5" x14ac:dyDescent="0.35">
      <c r="B968" s="161" t="s">
        <v>13996</v>
      </c>
      <c r="E968" s="212" t="s">
        <v>26120</v>
      </c>
    </row>
    <row r="969" spans="2:5" x14ac:dyDescent="0.35">
      <c r="B969" s="161" t="s">
        <v>13997</v>
      </c>
      <c r="E969" s="212" t="s">
        <v>26120</v>
      </c>
    </row>
    <row r="970" spans="2:5" x14ac:dyDescent="0.35">
      <c r="B970" s="161" t="s">
        <v>13998</v>
      </c>
      <c r="E970" s="212" t="s">
        <v>26120</v>
      </c>
    </row>
    <row r="971" spans="2:5" x14ac:dyDescent="0.35">
      <c r="B971" s="161" t="s">
        <v>13999</v>
      </c>
      <c r="E971" s="212" t="s">
        <v>26120</v>
      </c>
    </row>
    <row r="972" spans="2:5" x14ac:dyDescent="0.35">
      <c r="B972" s="161" t="s">
        <v>14000</v>
      </c>
      <c r="E972" s="212" t="s">
        <v>26120</v>
      </c>
    </row>
    <row r="973" spans="2:5" x14ac:dyDescent="0.35">
      <c r="B973" s="161" t="s">
        <v>14001</v>
      </c>
      <c r="E973" s="212" t="s">
        <v>26120</v>
      </c>
    </row>
    <row r="974" spans="2:5" x14ac:dyDescent="0.35">
      <c r="B974" s="161" t="s">
        <v>14002</v>
      </c>
      <c r="E974" s="212" t="s">
        <v>26120</v>
      </c>
    </row>
    <row r="975" spans="2:5" x14ac:dyDescent="0.35">
      <c r="B975" s="161" t="s">
        <v>14003</v>
      </c>
      <c r="E975" s="212" t="s">
        <v>26120</v>
      </c>
    </row>
    <row r="976" spans="2:5" x14ac:dyDescent="0.35">
      <c r="B976" s="161" t="s">
        <v>14004</v>
      </c>
      <c r="E976" s="212" t="s">
        <v>26120</v>
      </c>
    </row>
    <row r="977" spans="2:5" x14ac:dyDescent="0.35">
      <c r="B977" s="161" t="s">
        <v>14005</v>
      </c>
      <c r="E977" s="212" t="s">
        <v>26120</v>
      </c>
    </row>
    <row r="978" spans="2:5" x14ac:dyDescent="0.35">
      <c r="B978" s="161" t="s">
        <v>14006</v>
      </c>
      <c r="E978" s="212" t="s">
        <v>26120</v>
      </c>
    </row>
    <row r="979" spans="2:5" x14ac:dyDescent="0.35">
      <c r="B979" s="161" t="s">
        <v>14007</v>
      </c>
      <c r="E979" s="212" t="s">
        <v>26120</v>
      </c>
    </row>
    <row r="980" spans="2:5" x14ac:dyDescent="0.35">
      <c r="B980" s="161" t="s">
        <v>14008</v>
      </c>
      <c r="E980" s="212" t="s">
        <v>26120</v>
      </c>
    </row>
    <row r="981" spans="2:5" x14ac:dyDescent="0.35">
      <c r="B981" s="161" t="s">
        <v>14009</v>
      </c>
      <c r="E981" s="212" t="s">
        <v>26120</v>
      </c>
    </row>
    <row r="982" spans="2:5" x14ac:dyDescent="0.35">
      <c r="B982" s="161" t="s">
        <v>14010</v>
      </c>
      <c r="E982" s="212" t="s">
        <v>26120</v>
      </c>
    </row>
    <row r="983" spans="2:5" x14ac:dyDescent="0.35">
      <c r="B983" s="161" t="s">
        <v>14011</v>
      </c>
      <c r="E983" s="212" t="s">
        <v>26120</v>
      </c>
    </row>
    <row r="984" spans="2:5" x14ac:dyDescent="0.35">
      <c r="B984" s="161" t="s">
        <v>14012</v>
      </c>
      <c r="E984" s="212" t="s">
        <v>26120</v>
      </c>
    </row>
    <row r="985" spans="2:5" x14ac:dyDescent="0.35">
      <c r="B985" s="161" t="s">
        <v>14013</v>
      </c>
      <c r="E985" s="212" t="s">
        <v>26120</v>
      </c>
    </row>
    <row r="986" spans="2:5" x14ac:dyDescent="0.35">
      <c r="B986" s="161" t="s">
        <v>14014</v>
      </c>
      <c r="E986" s="212" t="s">
        <v>26120</v>
      </c>
    </row>
    <row r="987" spans="2:5" x14ac:dyDescent="0.35">
      <c r="B987" s="161" t="s">
        <v>14015</v>
      </c>
      <c r="E987" s="212" t="s">
        <v>26120</v>
      </c>
    </row>
    <row r="988" spans="2:5" x14ac:dyDescent="0.35">
      <c r="B988" s="161" t="s">
        <v>14016</v>
      </c>
      <c r="E988" s="212" t="s">
        <v>26120</v>
      </c>
    </row>
    <row r="989" spans="2:5" x14ac:dyDescent="0.35">
      <c r="B989" s="161" t="s">
        <v>14017</v>
      </c>
      <c r="E989" s="212" t="s">
        <v>26120</v>
      </c>
    </row>
    <row r="990" spans="2:5" x14ac:dyDescent="0.35">
      <c r="B990" s="161" t="s">
        <v>14018</v>
      </c>
      <c r="E990" s="212" t="s">
        <v>26120</v>
      </c>
    </row>
    <row r="991" spans="2:5" x14ac:dyDescent="0.35">
      <c r="B991" s="161" t="s">
        <v>14019</v>
      </c>
      <c r="E991" s="212" t="s">
        <v>26120</v>
      </c>
    </row>
    <row r="992" spans="2:5" x14ac:dyDescent="0.35">
      <c r="B992" s="161" t="s">
        <v>14020</v>
      </c>
      <c r="E992" s="212" t="s">
        <v>26120</v>
      </c>
    </row>
    <row r="993" spans="2:5" x14ac:dyDescent="0.35">
      <c r="B993" s="161" t="s">
        <v>14021</v>
      </c>
      <c r="E993" s="212" t="s">
        <v>26120</v>
      </c>
    </row>
    <row r="994" spans="2:5" x14ac:dyDescent="0.35">
      <c r="B994" s="161" t="s">
        <v>14022</v>
      </c>
      <c r="E994" s="212" t="s">
        <v>26120</v>
      </c>
    </row>
    <row r="995" spans="2:5" x14ac:dyDescent="0.35">
      <c r="B995" s="161" t="s">
        <v>14023</v>
      </c>
      <c r="E995" s="212" t="s">
        <v>26120</v>
      </c>
    </row>
    <row r="996" spans="2:5" x14ac:dyDescent="0.35">
      <c r="B996" s="161" t="s">
        <v>14024</v>
      </c>
      <c r="E996" s="212" t="s">
        <v>26120</v>
      </c>
    </row>
    <row r="997" spans="2:5" x14ac:dyDescent="0.35">
      <c r="B997" s="161" t="s">
        <v>14025</v>
      </c>
      <c r="E997" s="212" t="s">
        <v>26120</v>
      </c>
    </row>
    <row r="998" spans="2:5" x14ac:dyDescent="0.35">
      <c r="B998" s="161" t="s">
        <v>14026</v>
      </c>
      <c r="E998" s="212" t="s">
        <v>26120</v>
      </c>
    </row>
    <row r="999" spans="2:5" x14ac:dyDescent="0.35">
      <c r="B999" s="161" t="s">
        <v>14027</v>
      </c>
      <c r="E999" s="212" t="s">
        <v>26120</v>
      </c>
    </row>
    <row r="1000" spans="2:5" x14ac:dyDescent="0.35">
      <c r="B1000" s="161" t="s">
        <v>14028</v>
      </c>
      <c r="E1000" s="212" t="s">
        <v>26120</v>
      </c>
    </row>
    <row r="1001" spans="2:5" x14ac:dyDescent="0.35">
      <c r="B1001" s="161" t="s">
        <v>14029</v>
      </c>
      <c r="E1001" s="212" t="s">
        <v>26120</v>
      </c>
    </row>
    <row r="1002" spans="2:5" x14ac:dyDescent="0.35">
      <c r="B1002" s="161" t="s">
        <v>14030</v>
      </c>
      <c r="E1002" s="212" t="s">
        <v>26120</v>
      </c>
    </row>
    <row r="1003" spans="2:5" x14ac:dyDescent="0.35">
      <c r="B1003" s="161" t="s">
        <v>14031</v>
      </c>
      <c r="E1003" s="212" t="s">
        <v>26120</v>
      </c>
    </row>
    <row r="1004" spans="2:5" x14ac:dyDescent="0.35">
      <c r="B1004" s="161" t="s">
        <v>14032</v>
      </c>
      <c r="E1004" s="212" t="s">
        <v>26120</v>
      </c>
    </row>
    <row r="1005" spans="2:5" x14ac:dyDescent="0.35">
      <c r="B1005" s="161" t="s">
        <v>14033</v>
      </c>
      <c r="E1005" s="212" t="s">
        <v>26120</v>
      </c>
    </row>
    <row r="1006" spans="2:5" x14ac:dyDescent="0.35">
      <c r="B1006" s="161" t="s">
        <v>14034</v>
      </c>
      <c r="E1006" s="212" t="s">
        <v>26120</v>
      </c>
    </row>
    <row r="1007" spans="2:5" x14ac:dyDescent="0.35">
      <c r="B1007" s="161" t="s">
        <v>14035</v>
      </c>
      <c r="E1007" s="212" t="s">
        <v>26120</v>
      </c>
    </row>
    <row r="1008" spans="2:5" x14ac:dyDescent="0.35">
      <c r="B1008" s="211" t="s">
        <v>7874</v>
      </c>
      <c r="E1008" s="212" t="s">
        <v>26120</v>
      </c>
    </row>
    <row r="1009" spans="2:5" x14ac:dyDescent="0.35">
      <c r="B1009" s="161" t="s">
        <v>14036</v>
      </c>
      <c r="E1009" s="212" t="s">
        <v>26120</v>
      </c>
    </row>
    <row r="1010" spans="2:5" x14ac:dyDescent="0.35">
      <c r="B1010" s="161" t="s">
        <v>14037</v>
      </c>
      <c r="E1010" s="212" t="s">
        <v>26120</v>
      </c>
    </row>
    <row r="1011" spans="2:5" x14ac:dyDescent="0.35">
      <c r="B1011" s="161" t="s">
        <v>14038</v>
      </c>
      <c r="E1011" s="212" t="s">
        <v>26120</v>
      </c>
    </row>
    <row r="1012" spans="2:5" x14ac:dyDescent="0.35">
      <c r="B1012" s="161" t="s">
        <v>14039</v>
      </c>
      <c r="E1012" s="212" t="s">
        <v>26120</v>
      </c>
    </row>
    <row r="1013" spans="2:5" x14ac:dyDescent="0.35">
      <c r="B1013" s="161" t="s">
        <v>14040</v>
      </c>
      <c r="E1013" s="212" t="s">
        <v>26120</v>
      </c>
    </row>
    <row r="1014" spans="2:5" x14ac:dyDescent="0.35">
      <c r="B1014" s="161" t="s">
        <v>14041</v>
      </c>
      <c r="E1014" s="212" t="s">
        <v>26120</v>
      </c>
    </row>
    <row r="1015" spans="2:5" x14ac:dyDescent="0.35">
      <c r="B1015" s="161" t="s">
        <v>14042</v>
      </c>
      <c r="E1015" s="212" t="s">
        <v>26120</v>
      </c>
    </row>
    <row r="1016" spans="2:5" x14ac:dyDescent="0.35">
      <c r="B1016" s="161" t="s">
        <v>14043</v>
      </c>
      <c r="E1016" s="212" t="s">
        <v>26120</v>
      </c>
    </row>
    <row r="1017" spans="2:5" x14ac:dyDescent="0.35">
      <c r="B1017" s="161" t="s">
        <v>14044</v>
      </c>
      <c r="E1017" s="212" t="s">
        <v>26120</v>
      </c>
    </row>
    <row r="1018" spans="2:5" x14ac:dyDescent="0.35">
      <c r="B1018" s="161" t="s">
        <v>14045</v>
      </c>
      <c r="E1018" s="212" t="s">
        <v>26120</v>
      </c>
    </row>
    <row r="1019" spans="2:5" x14ac:dyDescent="0.35">
      <c r="B1019" s="161" t="s">
        <v>14046</v>
      </c>
      <c r="E1019" s="212" t="s">
        <v>26120</v>
      </c>
    </row>
    <row r="1020" spans="2:5" x14ac:dyDescent="0.35">
      <c r="B1020" s="161" t="s">
        <v>14047</v>
      </c>
      <c r="E1020" s="212" t="s">
        <v>26120</v>
      </c>
    </row>
    <row r="1021" spans="2:5" x14ac:dyDescent="0.35">
      <c r="B1021" s="161" t="s">
        <v>14048</v>
      </c>
      <c r="E1021" s="212" t="s">
        <v>26120</v>
      </c>
    </row>
    <row r="1022" spans="2:5" x14ac:dyDescent="0.35">
      <c r="B1022" s="161" t="s">
        <v>14049</v>
      </c>
      <c r="E1022" s="212" t="s">
        <v>26120</v>
      </c>
    </row>
    <row r="1023" spans="2:5" x14ac:dyDescent="0.35">
      <c r="B1023" s="161" t="s">
        <v>26344</v>
      </c>
      <c r="E1023" s="212" t="s">
        <v>26120</v>
      </c>
    </row>
    <row r="1024" spans="2:5" x14ac:dyDescent="0.35">
      <c r="B1024" s="161" t="s">
        <v>14050</v>
      </c>
      <c r="E1024" s="212" t="s">
        <v>26120</v>
      </c>
    </row>
    <row r="1025" spans="2:5" x14ac:dyDescent="0.35">
      <c r="B1025" s="161" t="s">
        <v>14051</v>
      </c>
      <c r="E1025" s="212" t="s">
        <v>26120</v>
      </c>
    </row>
    <row r="1026" spans="2:5" x14ac:dyDescent="0.35">
      <c r="B1026" s="211" t="s">
        <v>7875</v>
      </c>
      <c r="E1026" s="212" t="s">
        <v>26120</v>
      </c>
    </row>
    <row r="1027" spans="2:5" x14ac:dyDescent="0.35">
      <c r="B1027" s="161" t="s">
        <v>14052</v>
      </c>
      <c r="E1027" s="212" t="s">
        <v>26120</v>
      </c>
    </row>
    <row r="1028" spans="2:5" x14ac:dyDescent="0.35">
      <c r="B1028" s="161" t="s">
        <v>14053</v>
      </c>
      <c r="E1028" s="212" t="s">
        <v>26120</v>
      </c>
    </row>
    <row r="1029" spans="2:5" x14ac:dyDescent="0.35">
      <c r="B1029" s="161" t="s">
        <v>14054</v>
      </c>
      <c r="E1029" s="212" t="s">
        <v>26120</v>
      </c>
    </row>
    <row r="1030" spans="2:5" x14ac:dyDescent="0.35">
      <c r="B1030" s="211" t="s">
        <v>7876</v>
      </c>
      <c r="E1030" s="212" t="s">
        <v>26120</v>
      </c>
    </row>
    <row r="1031" spans="2:5" x14ac:dyDescent="0.35">
      <c r="B1031" s="211" t="s">
        <v>7877</v>
      </c>
      <c r="E1031" s="212" t="s">
        <v>26120</v>
      </c>
    </row>
    <row r="1032" spans="2:5" x14ac:dyDescent="0.35">
      <c r="B1032" s="161" t="s">
        <v>14055</v>
      </c>
      <c r="E1032" s="212" t="s">
        <v>26120</v>
      </c>
    </row>
    <row r="1033" spans="2:5" x14ac:dyDescent="0.35">
      <c r="B1033" s="211" t="s">
        <v>7878</v>
      </c>
      <c r="E1033" s="212" t="s">
        <v>26120</v>
      </c>
    </row>
    <row r="1034" spans="2:5" x14ac:dyDescent="0.35">
      <c r="B1034" s="161" t="s">
        <v>14056</v>
      </c>
      <c r="E1034" s="212" t="s">
        <v>26120</v>
      </c>
    </row>
    <row r="1035" spans="2:5" x14ac:dyDescent="0.35">
      <c r="B1035" s="161" t="s">
        <v>14057</v>
      </c>
      <c r="E1035" s="212" t="s">
        <v>26120</v>
      </c>
    </row>
    <row r="1036" spans="2:5" x14ac:dyDescent="0.35">
      <c r="B1036" s="211" t="s">
        <v>7879</v>
      </c>
      <c r="E1036" s="212" t="s">
        <v>26120</v>
      </c>
    </row>
    <row r="1037" spans="2:5" x14ac:dyDescent="0.35">
      <c r="B1037" s="161" t="s">
        <v>14058</v>
      </c>
      <c r="E1037" s="212" t="s">
        <v>26120</v>
      </c>
    </row>
    <row r="1038" spans="2:5" x14ac:dyDescent="0.35">
      <c r="B1038" s="161" t="s">
        <v>14059</v>
      </c>
      <c r="E1038" s="212" t="s">
        <v>26120</v>
      </c>
    </row>
    <row r="1039" spans="2:5" x14ac:dyDescent="0.35">
      <c r="B1039" s="161" t="s">
        <v>14060</v>
      </c>
      <c r="E1039" s="212" t="s">
        <v>26120</v>
      </c>
    </row>
    <row r="1040" spans="2:5" x14ac:dyDescent="0.35">
      <c r="B1040" s="161" t="s">
        <v>14061</v>
      </c>
      <c r="E1040" s="212" t="s">
        <v>26120</v>
      </c>
    </row>
    <row r="1041" spans="2:5" x14ac:dyDescent="0.35">
      <c r="B1041" s="161" t="s">
        <v>14062</v>
      </c>
      <c r="E1041" s="212" t="s">
        <v>26120</v>
      </c>
    </row>
    <row r="1042" spans="2:5" x14ac:dyDescent="0.35">
      <c r="B1042" s="161" t="s">
        <v>14063</v>
      </c>
      <c r="E1042" s="212" t="s">
        <v>26120</v>
      </c>
    </row>
    <row r="1043" spans="2:5" x14ac:dyDescent="0.35">
      <c r="B1043" s="161" t="s">
        <v>14064</v>
      </c>
      <c r="E1043" s="212" t="s">
        <v>26120</v>
      </c>
    </row>
    <row r="1044" spans="2:5" x14ac:dyDescent="0.35">
      <c r="B1044" s="161" t="s">
        <v>14065</v>
      </c>
      <c r="E1044" s="212" t="s">
        <v>26120</v>
      </c>
    </row>
    <row r="1045" spans="2:5" x14ac:dyDescent="0.35">
      <c r="B1045" s="211" t="s">
        <v>7880</v>
      </c>
      <c r="E1045" s="212" t="s">
        <v>26120</v>
      </c>
    </row>
    <row r="1046" spans="2:5" x14ac:dyDescent="0.35">
      <c r="B1046" s="161" t="s">
        <v>14066</v>
      </c>
      <c r="E1046" s="212" t="s">
        <v>26120</v>
      </c>
    </row>
    <row r="1047" spans="2:5" x14ac:dyDescent="0.35">
      <c r="B1047" s="161" t="s">
        <v>14067</v>
      </c>
      <c r="E1047" s="212" t="s">
        <v>26120</v>
      </c>
    </row>
    <row r="1048" spans="2:5" x14ac:dyDescent="0.35">
      <c r="B1048" s="161" t="s">
        <v>14068</v>
      </c>
      <c r="E1048" s="212" t="s">
        <v>26120</v>
      </c>
    </row>
    <row r="1049" spans="2:5" x14ac:dyDescent="0.35">
      <c r="B1049" s="161" t="s">
        <v>14069</v>
      </c>
      <c r="E1049" s="212" t="s">
        <v>26120</v>
      </c>
    </row>
    <row r="1050" spans="2:5" x14ac:dyDescent="0.35">
      <c r="B1050" s="161" t="s">
        <v>14070</v>
      </c>
      <c r="E1050" s="212" t="s">
        <v>26120</v>
      </c>
    </row>
    <row r="1051" spans="2:5" x14ac:dyDescent="0.35">
      <c r="B1051" s="161" t="s">
        <v>14071</v>
      </c>
      <c r="E1051" s="212" t="s">
        <v>26120</v>
      </c>
    </row>
    <row r="1052" spans="2:5" x14ac:dyDescent="0.35">
      <c r="B1052" s="161" t="s">
        <v>14072</v>
      </c>
      <c r="E1052" s="212" t="s">
        <v>26120</v>
      </c>
    </row>
    <row r="1053" spans="2:5" x14ac:dyDescent="0.35">
      <c r="B1053" s="161" t="s">
        <v>14073</v>
      </c>
      <c r="E1053" s="212" t="s">
        <v>26120</v>
      </c>
    </row>
    <row r="1054" spans="2:5" x14ac:dyDescent="0.35">
      <c r="B1054" s="161" t="s">
        <v>14074</v>
      </c>
      <c r="E1054" s="212" t="s">
        <v>26120</v>
      </c>
    </row>
    <row r="1055" spans="2:5" x14ac:dyDescent="0.35">
      <c r="B1055" s="161" t="s">
        <v>14075</v>
      </c>
      <c r="E1055" s="212" t="s">
        <v>26120</v>
      </c>
    </row>
    <row r="1056" spans="2:5" x14ac:dyDescent="0.35">
      <c r="B1056" s="161" t="s">
        <v>14076</v>
      </c>
      <c r="E1056" s="212" t="s">
        <v>26120</v>
      </c>
    </row>
    <row r="1057" spans="2:5" x14ac:dyDescent="0.35">
      <c r="B1057" s="211" t="s">
        <v>7881</v>
      </c>
      <c r="E1057" s="212" t="s">
        <v>26120</v>
      </c>
    </row>
    <row r="1058" spans="2:5" x14ac:dyDescent="0.35">
      <c r="B1058" s="161" t="s">
        <v>14077</v>
      </c>
      <c r="E1058" s="212" t="s">
        <v>26120</v>
      </c>
    </row>
    <row r="1059" spans="2:5" x14ac:dyDescent="0.35">
      <c r="B1059" s="161" t="s">
        <v>14078</v>
      </c>
      <c r="E1059" s="212" t="s">
        <v>26120</v>
      </c>
    </row>
    <row r="1060" spans="2:5" x14ac:dyDescent="0.35">
      <c r="B1060" s="161" t="s">
        <v>14079</v>
      </c>
      <c r="E1060" s="212" t="s">
        <v>26120</v>
      </c>
    </row>
    <row r="1061" spans="2:5" x14ac:dyDescent="0.35">
      <c r="B1061" s="161" t="s">
        <v>14080</v>
      </c>
      <c r="E1061" s="212" t="s">
        <v>26120</v>
      </c>
    </row>
    <row r="1062" spans="2:5" x14ac:dyDescent="0.35">
      <c r="B1062" s="161" t="s">
        <v>14081</v>
      </c>
      <c r="E1062" s="212" t="s">
        <v>26120</v>
      </c>
    </row>
    <row r="1063" spans="2:5" x14ac:dyDescent="0.35">
      <c r="B1063" s="161" t="s">
        <v>14082</v>
      </c>
      <c r="E1063" s="212" t="s">
        <v>26120</v>
      </c>
    </row>
    <row r="1064" spans="2:5" x14ac:dyDescent="0.35">
      <c r="B1064" s="161" t="s">
        <v>14083</v>
      </c>
      <c r="E1064" s="212" t="s">
        <v>26120</v>
      </c>
    </row>
    <row r="1065" spans="2:5" x14ac:dyDescent="0.35">
      <c r="B1065" s="161" t="s">
        <v>14084</v>
      </c>
      <c r="E1065" s="212" t="s">
        <v>26120</v>
      </c>
    </row>
    <row r="1066" spans="2:5" x14ac:dyDescent="0.35">
      <c r="B1066" s="161" t="s">
        <v>14085</v>
      </c>
      <c r="E1066" s="212" t="s">
        <v>26120</v>
      </c>
    </row>
    <row r="1067" spans="2:5" x14ac:dyDescent="0.35">
      <c r="B1067" s="161" t="s">
        <v>14086</v>
      </c>
      <c r="E1067" s="212" t="s">
        <v>26120</v>
      </c>
    </row>
    <row r="1068" spans="2:5" x14ac:dyDescent="0.35">
      <c r="B1068" s="161" t="s">
        <v>14087</v>
      </c>
      <c r="E1068" s="212" t="s">
        <v>26120</v>
      </c>
    </row>
    <row r="1069" spans="2:5" x14ac:dyDescent="0.35">
      <c r="B1069" s="161" t="s">
        <v>14088</v>
      </c>
      <c r="E1069" s="212" t="s">
        <v>26120</v>
      </c>
    </row>
    <row r="1070" spans="2:5" x14ac:dyDescent="0.35">
      <c r="B1070" s="161" t="s">
        <v>14089</v>
      </c>
      <c r="E1070" s="212" t="s">
        <v>26120</v>
      </c>
    </row>
    <row r="1071" spans="2:5" x14ac:dyDescent="0.35">
      <c r="B1071" s="161" t="s">
        <v>14090</v>
      </c>
      <c r="E1071" s="212" t="s">
        <v>26120</v>
      </c>
    </row>
    <row r="1072" spans="2:5" x14ac:dyDescent="0.35">
      <c r="B1072" s="161" t="s">
        <v>14091</v>
      </c>
      <c r="E1072" s="212" t="s">
        <v>26120</v>
      </c>
    </row>
    <row r="1073" spans="2:5" x14ac:dyDescent="0.35">
      <c r="B1073" s="161" t="s">
        <v>14092</v>
      </c>
      <c r="E1073" s="212" t="s">
        <v>26120</v>
      </c>
    </row>
    <row r="1074" spans="2:5" x14ac:dyDescent="0.35">
      <c r="B1074" s="161" t="s">
        <v>14093</v>
      </c>
      <c r="E1074" s="212" t="s">
        <v>26120</v>
      </c>
    </row>
    <row r="1075" spans="2:5" x14ac:dyDescent="0.35">
      <c r="B1075" s="161" t="s">
        <v>14094</v>
      </c>
      <c r="E1075" s="212" t="s">
        <v>26120</v>
      </c>
    </row>
    <row r="1076" spans="2:5" x14ac:dyDescent="0.35">
      <c r="B1076" s="161" t="s">
        <v>14095</v>
      </c>
      <c r="E1076" s="212" t="s">
        <v>26120</v>
      </c>
    </row>
    <row r="1077" spans="2:5" x14ac:dyDescent="0.35">
      <c r="B1077" s="161" t="s">
        <v>14096</v>
      </c>
      <c r="E1077" s="212" t="s">
        <v>26120</v>
      </c>
    </row>
    <row r="1078" spans="2:5" x14ac:dyDescent="0.35">
      <c r="B1078" s="161" t="s">
        <v>14097</v>
      </c>
      <c r="E1078" s="212" t="s">
        <v>26120</v>
      </c>
    </row>
    <row r="1079" spans="2:5" x14ac:dyDescent="0.35">
      <c r="B1079" s="161" t="s">
        <v>14098</v>
      </c>
      <c r="E1079" s="212" t="s">
        <v>26120</v>
      </c>
    </row>
    <row r="1080" spans="2:5" x14ac:dyDescent="0.35">
      <c r="B1080" s="161" t="s">
        <v>14099</v>
      </c>
      <c r="E1080" s="212" t="s">
        <v>26120</v>
      </c>
    </row>
    <row r="1081" spans="2:5" x14ac:dyDescent="0.35">
      <c r="B1081" s="161" t="s">
        <v>14100</v>
      </c>
      <c r="E1081" s="212" t="s">
        <v>26120</v>
      </c>
    </row>
    <row r="1082" spans="2:5" x14ac:dyDescent="0.35">
      <c r="B1082" s="161" t="s">
        <v>14101</v>
      </c>
      <c r="E1082" s="212" t="s">
        <v>26120</v>
      </c>
    </row>
    <row r="1083" spans="2:5" x14ac:dyDescent="0.35">
      <c r="B1083" s="161" t="s">
        <v>14102</v>
      </c>
      <c r="E1083" s="212" t="s">
        <v>26120</v>
      </c>
    </row>
    <row r="1084" spans="2:5" x14ac:dyDescent="0.35">
      <c r="B1084" s="161" t="s">
        <v>14103</v>
      </c>
      <c r="E1084" s="212" t="s">
        <v>26120</v>
      </c>
    </row>
    <row r="1085" spans="2:5" x14ac:dyDescent="0.35">
      <c r="B1085" s="161" t="s">
        <v>14104</v>
      </c>
      <c r="E1085" s="212" t="s">
        <v>26120</v>
      </c>
    </row>
    <row r="1086" spans="2:5" x14ac:dyDescent="0.35">
      <c r="B1086" s="161" t="s">
        <v>14105</v>
      </c>
      <c r="E1086" s="212" t="s">
        <v>26120</v>
      </c>
    </row>
    <row r="1087" spans="2:5" x14ac:dyDescent="0.35">
      <c r="B1087" s="161" t="s">
        <v>14106</v>
      </c>
      <c r="E1087" s="212" t="s">
        <v>26120</v>
      </c>
    </row>
    <row r="1088" spans="2:5" x14ac:dyDescent="0.35">
      <c r="B1088" s="161" t="s">
        <v>14107</v>
      </c>
      <c r="E1088" s="212" t="s">
        <v>26120</v>
      </c>
    </row>
    <row r="1089" spans="2:5" x14ac:dyDescent="0.35">
      <c r="B1089" s="161" t="s">
        <v>14108</v>
      </c>
      <c r="E1089" s="212" t="s">
        <v>26120</v>
      </c>
    </row>
    <row r="1090" spans="2:5" s="126" customFormat="1" x14ac:dyDescent="0.35">
      <c r="B1090" s="161" t="s">
        <v>14109</v>
      </c>
      <c r="D1090" s="31"/>
      <c r="E1090" s="212" t="s">
        <v>26120</v>
      </c>
    </row>
    <row r="1091" spans="2:5" x14ac:dyDescent="0.35">
      <c r="B1091" s="161" t="s">
        <v>14110</v>
      </c>
      <c r="D1091" s="126"/>
      <c r="E1091" s="212" t="s">
        <v>26120</v>
      </c>
    </row>
    <row r="1092" spans="2:5" x14ac:dyDescent="0.35">
      <c r="B1092" s="161" t="s">
        <v>14111</v>
      </c>
      <c r="E1092" s="212" t="s">
        <v>26120</v>
      </c>
    </row>
    <row r="1093" spans="2:5" x14ac:dyDescent="0.35">
      <c r="B1093" s="161" t="s">
        <v>14112</v>
      </c>
      <c r="E1093" s="212" t="s">
        <v>26120</v>
      </c>
    </row>
    <row r="1094" spans="2:5" x14ac:dyDescent="0.35">
      <c r="B1094" s="161" t="s">
        <v>14113</v>
      </c>
      <c r="E1094" s="212" t="s">
        <v>26120</v>
      </c>
    </row>
    <row r="1095" spans="2:5" x14ac:dyDescent="0.35">
      <c r="B1095" s="161" t="s">
        <v>14114</v>
      </c>
      <c r="E1095" s="212" t="s">
        <v>26120</v>
      </c>
    </row>
    <row r="1096" spans="2:5" x14ac:dyDescent="0.35">
      <c r="B1096" s="161" t="s">
        <v>14115</v>
      </c>
      <c r="E1096" s="212" t="s">
        <v>26120</v>
      </c>
    </row>
    <row r="1097" spans="2:5" x14ac:dyDescent="0.35">
      <c r="B1097" s="161" t="s">
        <v>14116</v>
      </c>
      <c r="E1097" s="212" t="s">
        <v>26120</v>
      </c>
    </row>
    <row r="1098" spans="2:5" x14ac:dyDescent="0.35">
      <c r="B1098" s="161" t="s">
        <v>14117</v>
      </c>
      <c r="E1098" s="212" t="s">
        <v>26120</v>
      </c>
    </row>
    <row r="1099" spans="2:5" x14ac:dyDescent="0.35">
      <c r="B1099" s="161" t="s">
        <v>14118</v>
      </c>
      <c r="E1099" s="212" t="s">
        <v>26120</v>
      </c>
    </row>
    <row r="1100" spans="2:5" x14ac:dyDescent="0.35">
      <c r="B1100" s="161" t="s">
        <v>14119</v>
      </c>
      <c r="E1100" s="212" t="s">
        <v>26120</v>
      </c>
    </row>
    <row r="1101" spans="2:5" x14ac:dyDescent="0.35">
      <c r="B1101" s="161" t="s">
        <v>14120</v>
      </c>
      <c r="E1101" s="212" t="s">
        <v>26120</v>
      </c>
    </row>
    <row r="1102" spans="2:5" x14ac:dyDescent="0.35">
      <c r="B1102" s="161" t="s">
        <v>14121</v>
      </c>
      <c r="E1102" s="212" t="s">
        <v>26120</v>
      </c>
    </row>
    <row r="1103" spans="2:5" x14ac:dyDescent="0.35">
      <c r="B1103" s="161" t="s">
        <v>14122</v>
      </c>
      <c r="E1103" s="212" t="s">
        <v>26120</v>
      </c>
    </row>
    <row r="1104" spans="2:5" x14ac:dyDescent="0.35">
      <c r="B1104" s="161" t="s">
        <v>14123</v>
      </c>
      <c r="E1104" s="212" t="s">
        <v>26120</v>
      </c>
    </row>
    <row r="1105" spans="2:5" x14ac:dyDescent="0.35">
      <c r="B1105" s="161" t="s">
        <v>14124</v>
      </c>
      <c r="E1105" s="212" t="s">
        <v>26120</v>
      </c>
    </row>
    <row r="1106" spans="2:5" x14ac:dyDescent="0.35">
      <c r="B1106" s="161" t="s">
        <v>14125</v>
      </c>
      <c r="E1106" s="212" t="s">
        <v>26120</v>
      </c>
    </row>
    <row r="1107" spans="2:5" x14ac:dyDescent="0.35">
      <c r="B1107" s="161" t="s">
        <v>14126</v>
      </c>
      <c r="E1107" s="212" t="s">
        <v>26120</v>
      </c>
    </row>
    <row r="1108" spans="2:5" x14ac:dyDescent="0.35">
      <c r="B1108" s="161" t="s">
        <v>14127</v>
      </c>
      <c r="E1108" s="212" t="s">
        <v>26120</v>
      </c>
    </row>
    <row r="1109" spans="2:5" x14ac:dyDescent="0.35">
      <c r="B1109" s="161" t="s">
        <v>14128</v>
      </c>
      <c r="E1109" s="212" t="s">
        <v>26120</v>
      </c>
    </row>
    <row r="1110" spans="2:5" x14ac:dyDescent="0.35">
      <c r="B1110" s="161" t="s">
        <v>14129</v>
      </c>
      <c r="E1110" s="212" t="s">
        <v>26120</v>
      </c>
    </row>
    <row r="1111" spans="2:5" x14ac:dyDescent="0.35">
      <c r="B1111" s="161" t="s">
        <v>14130</v>
      </c>
      <c r="E1111" s="212" t="s">
        <v>26120</v>
      </c>
    </row>
    <row r="1112" spans="2:5" x14ac:dyDescent="0.35">
      <c r="B1112" s="161" t="s">
        <v>14131</v>
      </c>
      <c r="E1112" s="212" t="s">
        <v>26120</v>
      </c>
    </row>
    <row r="1113" spans="2:5" x14ac:dyDescent="0.35">
      <c r="B1113" s="161" t="s">
        <v>14132</v>
      </c>
      <c r="E1113" s="212" t="s">
        <v>26120</v>
      </c>
    </row>
    <row r="1114" spans="2:5" x14ac:dyDescent="0.35">
      <c r="B1114" s="161" t="s">
        <v>14133</v>
      </c>
      <c r="E1114" s="212" t="s">
        <v>26120</v>
      </c>
    </row>
    <row r="1115" spans="2:5" x14ac:dyDescent="0.35">
      <c r="B1115" s="161" t="s">
        <v>14134</v>
      </c>
      <c r="E1115" s="212" t="s">
        <v>26120</v>
      </c>
    </row>
    <row r="1116" spans="2:5" x14ac:dyDescent="0.35">
      <c r="B1116" s="161" t="s">
        <v>14135</v>
      </c>
      <c r="E1116" s="212" t="s">
        <v>26120</v>
      </c>
    </row>
    <row r="1117" spans="2:5" x14ac:dyDescent="0.35">
      <c r="B1117" s="161" t="s">
        <v>14136</v>
      </c>
      <c r="E1117" s="212" t="s">
        <v>26120</v>
      </c>
    </row>
    <row r="1118" spans="2:5" x14ac:dyDescent="0.35">
      <c r="B1118" s="211" t="s">
        <v>7882</v>
      </c>
      <c r="E1118" s="212" t="s">
        <v>26120</v>
      </c>
    </row>
    <row r="1119" spans="2:5" x14ac:dyDescent="0.35">
      <c r="B1119" s="161" t="s">
        <v>14137</v>
      </c>
      <c r="E1119" s="212" t="s">
        <v>26120</v>
      </c>
    </row>
    <row r="1120" spans="2:5" x14ac:dyDescent="0.35">
      <c r="B1120" s="161" t="s">
        <v>14138</v>
      </c>
      <c r="E1120" s="212" t="s">
        <v>26120</v>
      </c>
    </row>
    <row r="1121" spans="2:5" x14ac:dyDescent="0.35">
      <c r="B1121" s="161" t="s">
        <v>14139</v>
      </c>
      <c r="E1121" s="212" t="s">
        <v>26120</v>
      </c>
    </row>
    <row r="1122" spans="2:5" x14ac:dyDescent="0.35">
      <c r="B1122" s="161" t="s">
        <v>14140</v>
      </c>
      <c r="E1122" s="212" t="s">
        <v>26120</v>
      </c>
    </row>
    <row r="1123" spans="2:5" x14ac:dyDescent="0.35">
      <c r="B1123" s="161" t="s">
        <v>14141</v>
      </c>
      <c r="E1123" s="212" t="s">
        <v>26120</v>
      </c>
    </row>
    <row r="1124" spans="2:5" x14ac:dyDescent="0.35">
      <c r="B1124" s="161" t="s">
        <v>14142</v>
      </c>
      <c r="E1124" s="212" t="s">
        <v>26120</v>
      </c>
    </row>
    <row r="1125" spans="2:5" x14ac:dyDescent="0.35">
      <c r="B1125" s="161" t="s">
        <v>14143</v>
      </c>
      <c r="E1125" s="212" t="s">
        <v>26120</v>
      </c>
    </row>
    <row r="1126" spans="2:5" x14ac:dyDescent="0.35">
      <c r="B1126" s="211" t="s">
        <v>7883</v>
      </c>
      <c r="E1126" s="212" t="s">
        <v>26120</v>
      </c>
    </row>
    <row r="1127" spans="2:5" x14ac:dyDescent="0.35">
      <c r="B1127" s="161" t="s">
        <v>14144</v>
      </c>
      <c r="E1127" s="212" t="s">
        <v>26120</v>
      </c>
    </row>
    <row r="1128" spans="2:5" x14ac:dyDescent="0.35">
      <c r="B1128" s="161" t="s">
        <v>14145</v>
      </c>
      <c r="E1128" s="212" t="s">
        <v>26120</v>
      </c>
    </row>
    <row r="1129" spans="2:5" x14ac:dyDescent="0.35">
      <c r="B1129" s="161" t="s">
        <v>14146</v>
      </c>
      <c r="E1129" s="212" t="s">
        <v>26120</v>
      </c>
    </row>
    <row r="1130" spans="2:5" x14ac:dyDescent="0.35">
      <c r="B1130" s="161" t="s">
        <v>14147</v>
      </c>
      <c r="E1130" s="212" t="s">
        <v>26120</v>
      </c>
    </row>
    <row r="1131" spans="2:5" x14ac:dyDescent="0.35">
      <c r="B1131" s="161" t="s">
        <v>14148</v>
      </c>
      <c r="E1131" s="212" t="s">
        <v>26120</v>
      </c>
    </row>
    <row r="1132" spans="2:5" x14ac:dyDescent="0.35">
      <c r="B1132" s="161" t="s">
        <v>14149</v>
      </c>
      <c r="E1132" s="212" t="s">
        <v>26120</v>
      </c>
    </row>
    <row r="1133" spans="2:5" x14ac:dyDescent="0.35">
      <c r="B1133" s="161" t="s">
        <v>14150</v>
      </c>
      <c r="E1133" s="212" t="s">
        <v>26120</v>
      </c>
    </row>
    <row r="1134" spans="2:5" x14ac:dyDescent="0.35">
      <c r="B1134" s="161" t="s">
        <v>14151</v>
      </c>
      <c r="E1134" s="212" t="s">
        <v>26120</v>
      </c>
    </row>
    <row r="1135" spans="2:5" x14ac:dyDescent="0.35">
      <c r="B1135" s="161" t="s">
        <v>14152</v>
      </c>
      <c r="E1135" s="212" t="s">
        <v>26120</v>
      </c>
    </row>
    <row r="1136" spans="2:5" x14ac:dyDescent="0.35">
      <c r="B1136" s="161" t="s">
        <v>26309</v>
      </c>
      <c r="E1136" s="212" t="s">
        <v>26120</v>
      </c>
    </row>
    <row r="1137" spans="2:5" x14ac:dyDescent="0.35">
      <c r="B1137" s="161" t="s">
        <v>14153</v>
      </c>
      <c r="E1137" s="212" t="s">
        <v>26120</v>
      </c>
    </row>
    <row r="1138" spans="2:5" x14ac:dyDescent="0.35">
      <c r="B1138" s="161" t="s">
        <v>14154</v>
      </c>
      <c r="E1138" s="212" t="s">
        <v>26120</v>
      </c>
    </row>
    <row r="1139" spans="2:5" x14ac:dyDescent="0.35">
      <c r="B1139" s="161" t="s">
        <v>14155</v>
      </c>
      <c r="E1139" s="212" t="s">
        <v>26120</v>
      </c>
    </row>
    <row r="1140" spans="2:5" x14ac:dyDescent="0.35">
      <c r="B1140" s="161" t="s">
        <v>14156</v>
      </c>
      <c r="E1140" s="212" t="s">
        <v>26120</v>
      </c>
    </row>
    <row r="1141" spans="2:5" x14ac:dyDescent="0.35">
      <c r="B1141" s="161" t="s">
        <v>14157</v>
      </c>
      <c r="E1141" s="212" t="s">
        <v>26120</v>
      </c>
    </row>
    <row r="1142" spans="2:5" x14ac:dyDescent="0.35">
      <c r="B1142" s="161" t="s">
        <v>14158</v>
      </c>
      <c r="E1142" s="212" t="s">
        <v>26120</v>
      </c>
    </row>
    <row r="1143" spans="2:5" x14ac:dyDescent="0.35">
      <c r="B1143" s="161" t="s">
        <v>14159</v>
      </c>
      <c r="E1143" s="212" t="s">
        <v>26120</v>
      </c>
    </row>
    <row r="1144" spans="2:5" x14ac:dyDescent="0.35">
      <c r="B1144" s="161" t="s">
        <v>14160</v>
      </c>
      <c r="E1144" s="212" t="s">
        <v>26120</v>
      </c>
    </row>
    <row r="1145" spans="2:5" x14ac:dyDescent="0.35">
      <c r="B1145" s="161" t="s">
        <v>14161</v>
      </c>
      <c r="E1145" s="212" t="s">
        <v>26120</v>
      </c>
    </row>
    <row r="1146" spans="2:5" x14ac:dyDescent="0.35">
      <c r="B1146" s="161" t="s">
        <v>14162</v>
      </c>
      <c r="E1146" s="212" t="s">
        <v>26120</v>
      </c>
    </row>
    <row r="1147" spans="2:5" x14ac:dyDescent="0.35">
      <c r="B1147" s="161" t="s">
        <v>14163</v>
      </c>
      <c r="E1147" s="212" t="s">
        <v>26120</v>
      </c>
    </row>
    <row r="1148" spans="2:5" x14ac:dyDescent="0.35">
      <c r="B1148" s="161" t="s">
        <v>14164</v>
      </c>
      <c r="E1148" s="212" t="s">
        <v>26120</v>
      </c>
    </row>
    <row r="1149" spans="2:5" x14ac:dyDescent="0.35">
      <c r="B1149" s="161" t="s">
        <v>14165</v>
      </c>
      <c r="E1149" s="212" t="s">
        <v>26120</v>
      </c>
    </row>
    <row r="1150" spans="2:5" x14ac:dyDescent="0.35">
      <c r="B1150" s="161" t="s">
        <v>14166</v>
      </c>
      <c r="E1150" s="212" t="s">
        <v>26120</v>
      </c>
    </row>
    <row r="1151" spans="2:5" x14ac:dyDescent="0.35">
      <c r="B1151" s="161" t="s">
        <v>14167</v>
      </c>
      <c r="E1151" s="212" t="s">
        <v>26120</v>
      </c>
    </row>
    <row r="1152" spans="2:5" x14ac:dyDescent="0.35">
      <c r="B1152" s="161" t="s">
        <v>14168</v>
      </c>
      <c r="E1152" s="212" t="s">
        <v>26120</v>
      </c>
    </row>
    <row r="1153" spans="2:5" x14ac:dyDescent="0.35">
      <c r="B1153" s="161" t="s">
        <v>14169</v>
      </c>
      <c r="E1153" s="212" t="s">
        <v>26120</v>
      </c>
    </row>
    <row r="1154" spans="2:5" x14ac:dyDescent="0.35">
      <c r="B1154" s="161" t="s">
        <v>14170</v>
      </c>
      <c r="E1154" s="212" t="s">
        <v>26120</v>
      </c>
    </row>
    <row r="1155" spans="2:5" x14ac:dyDescent="0.35">
      <c r="B1155" s="161" t="s">
        <v>14171</v>
      </c>
      <c r="E1155" s="212" t="s">
        <v>26120</v>
      </c>
    </row>
    <row r="1156" spans="2:5" x14ac:dyDescent="0.35">
      <c r="B1156" s="161" t="s">
        <v>14172</v>
      </c>
      <c r="E1156" s="212" t="s">
        <v>26120</v>
      </c>
    </row>
    <row r="1157" spans="2:5" x14ac:dyDescent="0.35">
      <c r="B1157" s="161" t="s">
        <v>14173</v>
      </c>
      <c r="E1157" s="212" t="s">
        <v>26120</v>
      </c>
    </row>
    <row r="1158" spans="2:5" x14ac:dyDescent="0.35">
      <c r="B1158" s="161" t="s">
        <v>14174</v>
      </c>
      <c r="E1158" s="212" t="s">
        <v>26120</v>
      </c>
    </row>
    <row r="1159" spans="2:5" x14ac:dyDescent="0.35">
      <c r="B1159" s="161" t="s">
        <v>14175</v>
      </c>
      <c r="E1159" s="212" t="s">
        <v>26120</v>
      </c>
    </row>
    <row r="1160" spans="2:5" x14ac:dyDescent="0.35">
      <c r="B1160" s="161" t="s">
        <v>14176</v>
      </c>
      <c r="E1160" s="212" t="s">
        <v>26120</v>
      </c>
    </row>
    <row r="1161" spans="2:5" x14ac:dyDescent="0.35">
      <c r="B1161" s="161" t="s">
        <v>14177</v>
      </c>
      <c r="E1161" s="212" t="s">
        <v>26120</v>
      </c>
    </row>
    <row r="1162" spans="2:5" x14ac:dyDescent="0.35">
      <c r="B1162" s="161" t="s">
        <v>14178</v>
      </c>
      <c r="E1162" s="212" t="s">
        <v>26120</v>
      </c>
    </row>
    <row r="1163" spans="2:5" x14ac:dyDescent="0.35">
      <c r="B1163" s="161" t="s">
        <v>14179</v>
      </c>
      <c r="E1163" s="212" t="s">
        <v>26120</v>
      </c>
    </row>
    <row r="1164" spans="2:5" x14ac:dyDescent="0.35">
      <c r="B1164" s="161" t="s">
        <v>14180</v>
      </c>
      <c r="E1164" s="212" t="s">
        <v>26120</v>
      </c>
    </row>
    <row r="1165" spans="2:5" x14ac:dyDescent="0.35">
      <c r="B1165" s="161" t="s">
        <v>14181</v>
      </c>
      <c r="E1165" s="212" t="s">
        <v>26120</v>
      </c>
    </row>
    <row r="1166" spans="2:5" x14ac:dyDescent="0.35">
      <c r="B1166" s="161" t="s">
        <v>14182</v>
      </c>
      <c r="E1166" s="212" t="s">
        <v>26120</v>
      </c>
    </row>
    <row r="1167" spans="2:5" x14ac:dyDescent="0.35">
      <c r="B1167" s="161" t="s">
        <v>14183</v>
      </c>
      <c r="E1167" s="212" t="s">
        <v>26120</v>
      </c>
    </row>
    <row r="1168" spans="2:5" x14ac:dyDescent="0.35">
      <c r="B1168" s="161" t="s">
        <v>14184</v>
      </c>
      <c r="E1168" s="212" t="s">
        <v>26120</v>
      </c>
    </row>
    <row r="1169" spans="2:5" x14ac:dyDescent="0.35">
      <c r="B1169" s="161" t="s">
        <v>14185</v>
      </c>
      <c r="E1169" s="212" t="s">
        <v>26120</v>
      </c>
    </row>
    <row r="1170" spans="2:5" x14ac:dyDescent="0.35">
      <c r="B1170" s="161" t="s">
        <v>14186</v>
      </c>
      <c r="E1170" s="212" t="s">
        <v>26120</v>
      </c>
    </row>
    <row r="1171" spans="2:5" x14ac:dyDescent="0.35">
      <c r="B1171" s="161" t="s">
        <v>14187</v>
      </c>
      <c r="E1171" s="212" t="s">
        <v>26120</v>
      </c>
    </row>
    <row r="1172" spans="2:5" x14ac:dyDescent="0.35">
      <c r="B1172" s="161" t="s">
        <v>14188</v>
      </c>
      <c r="E1172" s="212" t="s">
        <v>26120</v>
      </c>
    </row>
    <row r="1173" spans="2:5" x14ac:dyDescent="0.35">
      <c r="B1173" s="211" t="s">
        <v>7884</v>
      </c>
      <c r="E1173" s="212" t="s">
        <v>26120</v>
      </c>
    </row>
    <row r="1174" spans="2:5" x14ac:dyDescent="0.35">
      <c r="B1174" s="161" t="s">
        <v>14189</v>
      </c>
      <c r="E1174" s="212" t="s">
        <v>26120</v>
      </c>
    </row>
    <row r="1175" spans="2:5" x14ac:dyDescent="0.35">
      <c r="B1175" s="161" t="s">
        <v>14190</v>
      </c>
      <c r="E1175" s="212" t="s">
        <v>26120</v>
      </c>
    </row>
    <row r="1176" spans="2:5" x14ac:dyDescent="0.35">
      <c r="B1176" s="161" t="s">
        <v>14191</v>
      </c>
      <c r="E1176" s="212" t="s">
        <v>26120</v>
      </c>
    </row>
    <row r="1177" spans="2:5" x14ac:dyDescent="0.35">
      <c r="B1177" s="161" t="s">
        <v>14192</v>
      </c>
      <c r="E1177" s="212" t="s">
        <v>26120</v>
      </c>
    </row>
    <row r="1178" spans="2:5" x14ac:dyDescent="0.35">
      <c r="B1178" s="161" t="s">
        <v>14193</v>
      </c>
      <c r="E1178" s="212" t="s">
        <v>26120</v>
      </c>
    </row>
    <row r="1179" spans="2:5" x14ac:dyDescent="0.35">
      <c r="B1179" s="161" t="s">
        <v>14194</v>
      </c>
      <c r="E1179" s="212" t="s">
        <v>26120</v>
      </c>
    </row>
    <row r="1180" spans="2:5" x14ac:dyDescent="0.35">
      <c r="B1180" s="161" t="s">
        <v>14195</v>
      </c>
      <c r="E1180" s="212" t="s">
        <v>26120</v>
      </c>
    </row>
    <row r="1181" spans="2:5" x14ac:dyDescent="0.35">
      <c r="B1181" s="161" t="s">
        <v>14196</v>
      </c>
      <c r="E1181" s="212" t="s">
        <v>26120</v>
      </c>
    </row>
    <row r="1182" spans="2:5" x14ac:dyDescent="0.35">
      <c r="B1182" s="161" t="s">
        <v>14197</v>
      </c>
      <c r="E1182" s="212" t="s">
        <v>26120</v>
      </c>
    </row>
    <row r="1183" spans="2:5" x14ac:dyDescent="0.35">
      <c r="B1183" s="161" t="s">
        <v>14198</v>
      </c>
      <c r="E1183" s="212" t="s">
        <v>26120</v>
      </c>
    </row>
    <row r="1184" spans="2:5" x14ac:dyDescent="0.35">
      <c r="B1184" s="161" t="s">
        <v>14199</v>
      </c>
      <c r="E1184" s="212" t="s">
        <v>26120</v>
      </c>
    </row>
    <row r="1185" spans="2:5" x14ac:dyDescent="0.35">
      <c r="B1185" s="161" t="s">
        <v>14200</v>
      </c>
      <c r="E1185" s="212" t="s">
        <v>26120</v>
      </c>
    </row>
    <row r="1186" spans="2:5" x14ac:dyDescent="0.35">
      <c r="B1186" s="161" t="s">
        <v>14201</v>
      </c>
      <c r="E1186" s="212" t="s">
        <v>26120</v>
      </c>
    </row>
    <row r="1187" spans="2:5" x14ac:dyDescent="0.35">
      <c r="B1187" s="161" t="s">
        <v>14202</v>
      </c>
      <c r="E1187" s="212" t="s">
        <v>26120</v>
      </c>
    </row>
    <row r="1188" spans="2:5" x14ac:dyDescent="0.35">
      <c r="B1188" s="161" t="s">
        <v>14203</v>
      </c>
      <c r="E1188" s="212" t="s">
        <v>26120</v>
      </c>
    </row>
    <row r="1189" spans="2:5" x14ac:dyDescent="0.35">
      <c r="B1189" s="161" t="s">
        <v>14204</v>
      </c>
      <c r="E1189" s="212" t="s">
        <v>26120</v>
      </c>
    </row>
    <row r="1190" spans="2:5" x14ac:dyDescent="0.35">
      <c r="B1190" s="161" t="s">
        <v>14205</v>
      </c>
      <c r="E1190" s="212" t="s">
        <v>26120</v>
      </c>
    </row>
    <row r="1191" spans="2:5" x14ac:dyDescent="0.35">
      <c r="B1191" s="161" t="s">
        <v>14206</v>
      </c>
      <c r="E1191" s="212" t="s">
        <v>26120</v>
      </c>
    </row>
    <row r="1192" spans="2:5" x14ac:dyDescent="0.35">
      <c r="B1192" s="161" t="s">
        <v>14207</v>
      </c>
      <c r="E1192" s="212" t="s">
        <v>26120</v>
      </c>
    </row>
    <row r="1193" spans="2:5" x14ac:dyDescent="0.35">
      <c r="B1193" s="161" t="s">
        <v>14208</v>
      </c>
      <c r="E1193" s="212" t="s">
        <v>26120</v>
      </c>
    </row>
    <row r="1194" spans="2:5" x14ac:dyDescent="0.35">
      <c r="B1194" s="161" t="s">
        <v>14209</v>
      </c>
      <c r="E1194" s="212" t="s">
        <v>26120</v>
      </c>
    </row>
    <row r="1195" spans="2:5" x14ac:dyDescent="0.35">
      <c r="B1195" s="161" t="s">
        <v>14210</v>
      </c>
      <c r="E1195" s="212" t="s">
        <v>26120</v>
      </c>
    </row>
    <row r="1196" spans="2:5" x14ac:dyDescent="0.35">
      <c r="B1196" s="161" t="s">
        <v>14211</v>
      </c>
      <c r="E1196" s="212" t="s">
        <v>26120</v>
      </c>
    </row>
    <row r="1197" spans="2:5" x14ac:dyDescent="0.35">
      <c r="B1197" s="161" t="s">
        <v>14212</v>
      </c>
      <c r="E1197" s="212" t="s">
        <v>26120</v>
      </c>
    </row>
    <row r="1198" spans="2:5" x14ac:dyDescent="0.35">
      <c r="B1198" s="161" t="s">
        <v>14213</v>
      </c>
      <c r="E1198" s="212" t="s">
        <v>26120</v>
      </c>
    </row>
    <row r="1199" spans="2:5" x14ac:dyDescent="0.35">
      <c r="B1199" s="161" t="s">
        <v>14214</v>
      </c>
      <c r="E1199" s="212" t="s">
        <v>26120</v>
      </c>
    </row>
    <row r="1200" spans="2:5" x14ac:dyDescent="0.35">
      <c r="B1200" s="161" t="s">
        <v>14215</v>
      </c>
      <c r="E1200" s="212" t="s">
        <v>26120</v>
      </c>
    </row>
    <row r="1201" spans="2:5" x14ac:dyDescent="0.35">
      <c r="B1201" s="161" t="s">
        <v>14216</v>
      </c>
      <c r="E1201" s="212" t="s">
        <v>26120</v>
      </c>
    </row>
    <row r="1202" spans="2:5" x14ac:dyDescent="0.35">
      <c r="B1202" s="161" t="s">
        <v>14217</v>
      </c>
      <c r="E1202" s="212" t="s">
        <v>26120</v>
      </c>
    </row>
    <row r="1203" spans="2:5" x14ac:dyDescent="0.35">
      <c r="B1203" s="161" t="s">
        <v>14218</v>
      </c>
      <c r="E1203" s="212" t="s">
        <v>26120</v>
      </c>
    </row>
    <row r="1204" spans="2:5" x14ac:dyDescent="0.35">
      <c r="B1204" s="161" t="s">
        <v>14219</v>
      </c>
      <c r="E1204" s="212" t="s">
        <v>26120</v>
      </c>
    </row>
    <row r="1205" spans="2:5" x14ac:dyDescent="0.35">
      <c r="B1205" s="161" t="s">
        <v>14220</v>
      </c>
      <c r="E1205" s="212" t="s">
        <v>26120</v>
      </c>
    </row>
    <row r="1206" spans="2:5" x14ac:dyDescent="0.35">
      <c r="B1206" s="161" t="s">
        <v>14221</v>
      </c>
      <c r="E1206" s="212" t="s">
        <v>26120</v>
      </c>
    </row>
    <row r="1207" spans="2:5" x14ac:dyDescent="0.35">
      <c r="B1207" s="161" t="s">
        <v>14222</v>
      </c>
      <c r="E1207" s="212" t="s">
        <v>26120</v>
      </c>
    </row>
    <row r="1208" spans="2:5" x14ac:dyDescent="0.35">
      <c r="B1208" s="161" t="s">
        <v>14223</v>
      </c>
      <c r="E1208" s="212" t="s">
        <v>26120</v>
      </c>
    </row>
    <row r="1209" spans="2:5" x14ac:dyDescent="0.35">
      <c r="B1209" s="161" t="s">
        <v>14224</v>
      </c>
      <c r="E1209" s="212" t="s">
        <v>26120</v>
      </c>
    </row>
    <row r="1210" spans="2:5" x14ac:dyDescent="0.35">
      <c r="B1210" s="161" t="s">
        <v>14225</v>
      </c>
      <c r="E1210" s="212" t="s">
        <v>26120</v>
      </c>
    </row>
    <row r="1211" spans="2:5" x14ac:dyDescent="0.35">
      <c r="B1211" s="161" t="s">
        <v>14226</v>
      </c>
      <c r="E1211" s="212" t="s">
        <v>26120</v>
      </c>
    </row>
    <row r="1212" spans="2:5" x14ac:dyDescent="0.35">
      <c r="B1212" s="161" t="s">
        <v>14227</v>
      </c>
      <c r="E1212" s="212" t="s">
        <v>26120</v>
      </c>
    </row>
    <row r="1213" spans="2:5" x14ac:dyDescent="0.35">
      <c r="B1213" s="161" t="s">
        <v>14228</v>
      </c>
      <c r="E1213" s="212" t="s">
        <v>26120</v>
      </c>
    </row>
    <row r="1214" spans="2:5" x14ac:dyDescent="0.35">
      <c r="B1214" s="161" t="s">
        <v>14229</v>
      </c>
      <c r="E1214" s="212" t="s">
        <v>26120</v>
      </c>
    </row>
    <row r="1215" spans="2:5" x14ac:dyDescent="0.35">
      <c r="B1215" s="161" t="s">
        <v>14230</v>
      </c>
      <c r="E1215" s="212" t="s">
        <v>26120</v>
      </c>
    </row>
    <row r="1216" spans="2:5" x14ac:dyDescent="0.35">
      <c r="B1216" s="161" t="s">
        <v>14231</v>
      </c>
      <c r="E1216" s="212" t="s">
        <v>26120</v>
      </c>
    </row>
    <row r="1217" spans="2:5" x14ac:dyDescent="0.35">
      <c r="B1217" s="161" t="s">
        <v>14232</v>
      </c>
      <c r="E1217" s="212" t="s">
        <v>26120</v>
      </c>
    </row>
    <row r="1218" spans="2:5" x14ac:dyDescent="0.35">
      <c r="B1218" s="161" t="s">
        <v>14233</v>
      </c>
      <c r="E1218" s="212" t="s">
        <v>26120</v>
      </c>
    </row>
    <row r="1219" spans="2:5" x14ac:dyDescent="0.35">
      <c r="B1219" s="161" t="s">
        <v>14234</v>
      </c>
      <c r="E1219" s="212" t="s">
        <v>26120</v>
      </c>
    </row>
    <row r="1220" spans="2:5" x14ac:dyDescent="0.35">
      <c r="B1220" s="161" t="s">
        <v>14235</v>
      </c>
      <c r="E1220" s="212" t="s">
        <v>26120</v>
      </c>
    </row>
    <row r="1221" spans="2:5" x14ac:dyDescent="0.35">
      <c r="B1221" s="161" t="s">
        <v>14236</v>
      </c>
      <c r="E1221" s="212" t="s">
        <v>26120</v>
      </c>
    </row>
    <row r="1222" spans="2:5" x14ac:dyDescent="0.35">
      <c r="B1222" s="161" t="s">
        <v>14237</v>
      </c>
      <c r="E1222" s="212" t="s">
        <v>26120</v>
      </c>
    </row>
    <row r="1223" spans="2:5" x14ac:dyDescent="0.35">
      <c r="B1223" s="161" t="s">
        <v>14238</v>
      </c>
      <c r="E1223" s="212" t="s">
        <v>26120</v>
      </c>
    </row>
    <row r="1224" spans="2:5" x14ac:dyDescent="0.35">
      <c r="B1224" s="161" t="s">
        <v>14239</v>
      </c>
      <c r="E1224" s="212" t="s">
        <v>26120</v>
      </c>
    </row>
    <row r="1225" spans="2:5" x14ac:dyDescent="0.35">
      <c r="B1225" s="161" t="s">
        <v>14240</v>
      </c>
      <c r="E1225" s="212" t="s">
        <v>26120</v>
      </c>
    </row>
    <row r="1226" spans="2:5" x14ac:dyDescent="0.35">
      <c r="B1226" s="161" t="s">
        <v>14241</v>
      </c>
      <c r="E1226" s="212" t="s">
        <v>26120</v>
      </c>
    </row>
    <row r="1227" spans="2:5" x14ac:dyDescent="0.35">
      <c r="B1227" s="161" t="s">
        <v>14242</v>
      </c>
      <c r="E1227" s="212" t="s">
        <v>26120</v>
      </c>
    </row>
    <row r="1228" spans="2:5" x14ac:dyDescent="0.35">
      <c r="B1228" s="211" t="s">
        <v>7885</v>
      </c>
      <c r="E1228" s="212" t="s">
        <v>26120</v>
      </c>
    </row>
    <row r="1229" spans="2:5" x14ac:dyDescent="0.35">
      <c r="B1229" s="161" t="s">
        <v>14243</v>
      </c>
      <c r="E1229" s="212" t="s">
        <v>26120</v>
      </c>
    </row>
    <row r="1230" spans="2:5" x14ac:dyDescent="0.35">
      <c r="B1230" s="161" t="s">
        <v>14244</v>
      </c>
      <c r="E1230" s="212" t="s">
        <v>26120</v>
      </c>
    </row>
    <row r="1231" spans="2:5" x14ac:dyDescent="0.35">
      <c r="B1231" s="161" t="s">
        <v>14245</v>
      </c>
      <c r="E1231" s="212" t="s">
        <v>26120</v>
      </c>
    </row>
    <row r="1232" spans="2:5" x14ac:dyDescent="0.35">
      <c r="B1232" s="161" t="s">
        <v>14246</v>
      </c>
      <c r="E1232" s="212" t="s">
        <v>26120</v>
      </c>
    </row>
    <row r="1233" spans="2:5" x14ac:dyDescent="0.35">
      <c r="B1233" s="161" t="s">
        <v>14247</v>
      </c>
      <c r="E1233" s="212" t="s">
        <v>26120</v>
      </c>
    </row>
    <row r="1234" spans="2:5" x14ac:dyDescent="0.35">
      <c r="B1234" s="161" t="s">
        <v>14248</v>
      </c>
      <c r="E1234" s="212" t="s">
        <v>26120</v>
      </c>
    </row>
    <row r="1235" spans="2:5" x14ac:dyDescent="0.35">
      <c r="B1235" s="161" t="s">
        <v>14249</v>
      </c>
      <c r="E1235" s="212" t="s">
        <v>26120</v>
      </c>
    </row>
    <row r="1236" spans="2:5" x14ac:dyDescent="0.35">
      <c r="B1236" s="161" t="s">
        <v>14250</v>
      </c>
      <c r="E1236" s="212" t="s">
        <v>26120</v>
      </c>
    </row>
    <row r="1237" spans="2:5" x14ac:dyDescent="0.35">
      <c r="B1237" s="161" t="s">
        <v>14251</v>
      </c>
      <c r="E1237" s="212" t="s">
        <v>26120</v>
      </c>
    </row>
    <row r="1238" spans="2:5" x14ac:dyDescent="0.35">
      <c r="B1238" s="211" t="s">
        <v>7886</v>
      </c>
      <c r="E1238" s="212" t="s">
        <v>26120</v>
      </c>
    </row>
    <row r="1239" spans="2:5" x14ac:dyDescent="0.35">
      <c r="B1239" s="161" t="s">
        <v>14252</v>
      </c>
      <c r="E1239" s="212" t="s">
        <v>26120</v>
      </c>
    </row>
    <row r="1240" spans="2:5" x14ac:dyDescent="0.35">
      <c r="B1240" s="161" t="s">
        <v>14253</v>
      </c>
      <c r="E1240" s="212" t="s">
        <v>26120</v>
      </c>
    </row>
    <row r="1241" spans="2:5" x14ac:dyDescent="0.35">
      <c r="B1241" s="161" t="s">
        <v>14254</v>
      </c>
      <c r="E1241" s="212" t="s">
        <v>26120</v>
      </c>
    </row>
    <row r="1242" spans="2:5" x14ac:dyDescent="0.35">
      <c r="B1242" s="161" t="s">
        <v>14255</v>
      </c>
      <c r="E1242" s="212" t="s">
        <v>26120</v>
      </c>
    </row>
    <row r="1243" spans="2:5" x14ac:dyDescent="0.35">
      <c r="B1243" s="161" t="s">
        <v>14256</v>
      </c>
      <c r="E1243" s="212" t="s">
        <v>26120</v>
      </c>
    </row>
    <row r="1244" spans="2:5" x14ac:dyDescent="0.35">
      <c r="B1244" s="161" t="s">
        <v>14257</v>
      </c>
      <c r="E1244" s="212" t="s">
        <v>26120</v>
      </c>
    </row>
    <row r="1245" spans="2:5" x14ac:dyDescent="0.35">
      <c r="B1245" s="161" t="s">
        <v>14258</v>
      </c>
      <c r="E1245" s="212" t="s">
        <v>26120</v>
      </c>
    </row>
    <row r="1246" spans="2:5" x14ac:dyDescent="0.35">
      <c r="B1246" s="161" t="s">
        <v>14259</v>
      </c>
      <c r="E1246" s="212" t="s">
        <v>26120</v>
      </c>
    </row>
    <row r="1247" spans="2:5" x14ac:dyDescent="0.35">
      <c r="B1247" s="161" t="s">
        <v>14260</v>
      </c>
      <c r="E1247" s="212" t="s">
        <v>26120</v>
      </c>
    </row>
    <row r="1248" spans="2:5" x14ac:dyDescent="0.35">
      <c r="B1248" s="161" t="s">
        <v>14261</v>
      </c>
      <c r="E1248" s="212" t="s">
        <v>26120</v>
      </c>
    </row>
    <row r="1249" spans="2:5" x14ac:dyDescent="0.35">
      <c r="B1249" s="161" t="s">
        <v>14262</v>
      </c>
      <c r="E1249" s="212" t="s">
        <v>26120</v>
      </c>
    </row>
    <row r="1250" spans="2:5" x14ac:dyDescent="0.35">
      <c r="B1250" s="161" t="s">
        <v>14263</v>
      </c>
      <c r="E1250" s="212" t="s">
        <v>26120</v>
      </c>
    </row>
    <row r="1251" spans="2:5" x14ac:dyDescent="0.35">
      <c r="B1251" s="161" t="s">
        <v>14264</v>
      </c>
      <c r="E1251" s="212" t="s">
        <v>26120</v>
      </c>
    </row>
    <row r="1252" spans="2:5" x14ac:dyDescent="0.35">
      <c r="B1252" s="161" t="s">
        <v>14265</v>
      </c>
      <c r="E1252" s="212" t="s">
        <v>26120</v>
      </c>
    </row>
    <row r="1253" spans="2:5" x14ac:dyDescent="0.35">
      <c r="B1253" s="161" t="s">
        <v>14266</v>
      </c>
      <c r="E1253" s="212" t="s">
        <v>26120</v>
      </c>
    </row>
    <row r="1254" spans="2:5" x14ac:dyDescent="0.35">
      <c r="B1254" s="161" t="s">
        <v>14267</v>
      </c>
      <c r="E1254" s="212" t="s">
        <v>26120</v>
      </c>
    </row>
    <row r="1255" spans="2:5" x14ac:dyDescent="0.35">
      <c r="B1255" s="161" t="s">
        <v>14268</v>
      </c>
      <c r="E1255" s="212" t="s">
        <v>26120</v>
      </c>
    </row>
    <row r="1256" spans="2:5" x14ac:dyDescent="0.35">
      <c r="B1256" s="161" t="s">
        <v>14269</v>
      </c>
      <c r="E1256" s="212" t="s">
        <v>26120</v>
      </c>
    </row>
    <row r="1257" spans="2:5" x14ac:dyDescent="0.35">
      <c r="B1257" s="161" t="s">
        <v>14270</v>
      </c>
      <c r="E1257" s="212" t="s">
        <v>26120</v>
      </c>
    </row>
    <row r="1258" spans="2:5" x14ac:dyDescent="0.35">
      <c r="B1258" s="161" t="s">
        <v>14271</v>
      </c>
      <c r="E1258" s="212" t="s">
        <v>26120</v>
      </c>
    </row>
    <row r="1259" spans="2:5" x14ac:dyDescent="0.35">
      <c r="B1259" s="161" t="s">
        <v>14272</v>
      </c>
      <c r="E1259" s="212" t="s">
        <v>26120</v>
      </c>
    </row>
    <row r="1260" spans="2:5" x14ac:dyDescent="0.35">
      <c r="B1260" s="211" t="s">
        <v>7887</v>
      </c>
      <c r="E1260" s="212" t="s">
        <v>26120</v>
      </c>
    </row>
    <row r="1261" spans="2:5" x14ac:dyDescent="0.35">
      <c r="B1261" s="161" t="s">
        <v>14273</v>
      </c>
      <c r="E1261" s="212" t="s">
        <v>26120</v>
      </c>
    </row>
    <row r="1262" spans="2:5" x14ac:dyDescent="0.35">
      <c r="B1262" s="161" t="s">
        <v>14274</v>
      </c>
      <c r="E1262" s="212" t="s">
        <v>26120</v>
      </c>
    </row>
    <row r="1263" spans="2:5" x14ac:dyDescent="0.35">
      <c r="B1263" s="161" t="s">
        <v>14275</v>
      </c>
      <c r="E1263" s="212" t="s">
        <v>26120</v>
      </c>
    </row>
    <row r="1264" spans="2:5" x14ac:dyDescent="0.35">
      <c r="B1264" s="161" t="s">
        <v>14276</v>
      </c>
      <c r="E1264" s="212" t="s">
        <v>26120</v>
      </c>
    </row>
    <row r="1265" spans="2:5" x14ac:dyDescent="0.35">
      <c r="B1265" s="161" t="s">
        <v>14277</v>
      </c>
      <c r="E1265" s="212" t="s">
        <v>26120</v>
      </c>
    </row>
    <row r="1266" spans="2:5" x14ac:dyDescent="0.35">
      <c r="B1266" s="161" t="s">
        <v>14278</v>
      </c>
      <c r="E1266" s="212" t="s">
        <v>26120</v>
      </c>
    </row>
    <row r="1267" spans="2:5" x14ac:dyDescent="0.35">
      <c r="B1267" s="161" t="s">
        <v>14279</v>
      </c>
      <c r="E1267" s="212" t="s">
        <v>26120</v>
      </c>
    </row>
    <row r="1268" spans="2:5" x14ac:dyDescent="0.35">
      <c r="B1268" s="161" t="s">
        <v>14280</v>
      </c>
      <c r="E1268" s="212" t="s">
        <v>26120</v>
      </c>
    </row>
    <row r="1269" spans="2:5" x14ac:dyDescent="0.35">
      <c r="B1269" s="161" t="s">
        <v>14281</v>
      </c>
      <c r="E1269" s="212" t="s">
        <v>26120</v>
      </c>
    </row>
    <row r="1270" spans="2:5" x14ac:dyDescent="0.35">
      <c r="B1270" s="161" t="s">
        <v>14282</v>
      </c>
      <c r="E1270" s="212" t="s">
        <v>26120</v>
      </c>
    </row>
    <row r="1271" spans="2:5" x14ac:dyDescent="0.35">
      <c r="B1271" s="161" t="s">
        <v>14283</v>
      </c>
      <c r="E1271" s="212" t="s">
        <v>26120</v>
      </c>
    </row>
    <row r="1272" spans="2:5" x14ac:dyDescent="0.35">
      <c r="B1272" s="161" t="s">
        <v>14284</v>
      </c>
      <c r="E1272" s="212" t="s">
        <v>26120</v>
      </c>
    </row>
    <row r="1273" spans="2:5" x14ac:dyDescent="0.35">
      <c r="B1273" s="161" t="s">
        <v>14285</v>
      </c>
      <c r="E1273" s="212" t="s">
        <v>26120</v>
      </c>
    </row>
    <row r="1274" spans="2:5" x14ac:dyDescent="0.35">
      <c r="B1274" s="161" t="s">
        <v>14286</v>
      </c>
      <c r="E1274" s="212" t="s">
        <v>26120</v>
      </c>
    </row>
    <row r="1275" spans="2:5" x14ac:dyDescent="0.35">
      <c r="B1275" s="161" t="s">
        <v>14287</v>
      </c>
      <c r="E1275" s="212" t="s">
        <v>26120</v>
      </c>
    </row>
    <row r="1276" spans="2:5" x14ac:dyDescent="0.35">
      <c r="B1276" s="161" t="s">
        <v>14288</v>
      </c>
      <c r="E1276" s="212" t="s">
        <v>26120</v>
      </c>
    </row>
    <row r="1277" spans="2:5" x14ac:dyDescent="0.35">
      <c r="B1277" s="161" t="s">
        <v>14289</v>
      </c>
      <c r="E1277" s="212" t="s">
        <v>26120</v>
      </c>
    </row>
    <row r="1278" spans="2:5" x14ac:dyDescent="0.35">
      <c r="B1278" s="161" t="s">
        <v>14290</v>
      </c>
      <c r="E1278" s="212" t="s">
        <v>26120</v>
      </c>
    </row>
    <row r="1279" spans="2:5" x14ac:dyDescent="0.35">
      <c r="B1279" s="161" t="s">
        <v>14291</v>
      </c>
      <c r="E1279" s="212" t="s">
        <v>26120</v>
      </c>
    </row>
    <row r="1280" spans="2:5" x14ac:dyDescent="0.35">
      <c r="B1280" s="161" t="s">
        <v>14292</v>
      </c>
      <c r="E1280" s="212" t="s">
        <v>26120</v>
      </c>
    </row>
    <row r="1281" spans="2:5" x14ac:dyDescent="0.35">
      <c r="B1281" s="161" t="s">
        <v>14293</v>
      </c>
      <c r="E1281" s="212" t="s">
        <v>26120</v>
      </c>
    </row>
    <row r="1282" spans="2:5" x14ac:dyDescent="0.35">
      <c r="B1282" s="161" t="s">
        <v>14294</v>
      </c>
      <c r="E1282" s="212" t="s">
        <v>26120</v>
      </c>
    </row>
    <row r="1283" spans="2:5" x14ac:dyDescent="0.35">
      <c r="B1283" s="161" t="s">
        <v>26269</v>
      </c>
      <c r="E1283" s="212" t="s">
        <v>26120</v>
      </c>
    </row>
    <row r="1284" spans="2:5" x14ac:dyDescent="0.35">
      <c r="B1284" s="161" t="s">
        <v>14295</v>
      </c>
      <c r="E1284" s="212" t="s">
        <v>26120</v>
      </c>
    </row>
    <row r="1285" spans="2:5" x14ac:dyDescent="0.35">
      <c r="B1285" s="161" t="s">
        <v>14296</v>
      </c>
      <c r="E1285" s="212" t="s">
        <v>26120</v>
      </c>
    </row>
    <row r="1286" spans="2:5" x14ac:dyDescent="0.35">
      <c r="B1286" s="161" t="s">
        <v>14297</v>
      </c>
      <c r="E1286" s="212" t="s">
        <v>26120</v>
      </c>
    </row>
    <row r="1287" spans="2:5" x14ac:dyDescent="0.35">
      <c r="B1287" s="161" t="s">
        <v>14298</v>
      </c>
      <c r="E1287" s="212" t="s">
        <v>26120</v>
      </c>
    </row>
    <row r="1288" spans="2:5" x14ac:dyDescent="0.35">
      <c r="B1288" s="161" t="s">
        <v>14299</v>
      </c>
      <c r="E1288" s="212" t="s">
        <v>26120</v>
      </c>
    </row>
    <row r="1289" spans="2:5" x14ac:dyDescent="0.35">
      <c r="B1289" s="161" t="s">
        <v>14300</v>
      </c>
      <c r="E1289" s="212" t="s">
        <v>26120</v>
      </c>
    </row>
    <row r="1290" spans="2:5" x14ac:dyDescent="0.35">
      <c r="B1290" s="161" t="s">
        <v>14301</v>
      </c>
      <c r="E1290" s="212" t="s">
        <v>26120</v>
      </c>
    </row>
    <row r="1291" spans="2:5" x14ac:dyDescent="0.35">
      <c r="B1291" s="161" t="s">
        <v>14302</v>
      </c>
      <c r="E1291" s="212" t="s">
        <v>26120</v>
      </c>
    </row>
    <row r="1292" spans="2:5" x14ac:dyDescent="0.35">
      <c r="B1292" s="161" t="s">
        <v>14303</v>
      </c>
      <c r="E1292" s="212" t="s">
        <v>26120</v>
      </c>
    </row>
    <row r="1293" spans="2:5" x14ac:dyDescent="0.35">
      <c r="B1293" s="161" t="s">
        <v>14304</v>
      </c>
      <c r="E1293" s="212" t="s">
        <v>26120</v>
      </c>
    </row>
    <row r="1294" spans="2:5" x14ac:dyDescent="0.35">
      <c r="B1294" s="161" t="s">
        <v>14305</v>
      </c>
      <c r="E1294" s="212" t="s">
        <v>26120</v>
      </c>
    </row>
    <row r="1295" spans="2:5" x14ac:dyDescent="0.35">
      <c r="B1295" s="161" t="s">
        <v>14306</v>
      </c>
      <c r="E1295" s="212" t="s">
        <v>26120</v>
      </c>
    </row>
    <row r="1296" spans="2:5" x14ac:dyDescent="0.35">
      <c r="B1296" s="161" t="s">
        <v>14307</v>
      </c>
      <c r="E1296" s="212" t="s">
        <v>26120</v>
      </c>
    </row>
    <row r="1297" spans="2:5" x14ac:dyDescent="0.35">
      <c r="B1297" s="161" t="s">
        <v>14308</v>
      </c>
      <c r="E1297" s="212" t="s">
        <v>26120</v>
      </c>
    </row>
    <row r="1298" spans="2:5" x14ac:dyDescent="0.35">
      <c r="B1298" s="161" t="s">
        <v>14309</v>
      </c>
      <c r="E1298" s="212" t="s">
        <v>26120</v>
      </c>
    </row>
    <row r="1299" spans="2:5" x14ac:dyDescent="0.35">
      <c r="B1299" s="161" t="s">
        <v>14310</v>
      </c>
      <c r="E1299" s="212" t="s">
        <v>26120</v>
      </c>
    </row>
    <row r="1300" spans="2:5" x14ac:dyDescent="0.35">
      <c r="B1300" s="161" t="s">
        <v>14311</v>
      </c>
      <c r="E1300" s="212" t="s">
        <v>26120</v>
      </c>
    </row>
    <row r="1301" spans="2:5" x14ac:dyDescent="0.35">
      <c r="B1301" s="161" t="s">
        <v>14312</v>
      </c>
      <c r="E1301" s="212" t="s">
        <v>26120</v>
      </c>
    </row>
    <row r="1302" spans="2:5" x14ac:dyDescent="0.35">
      <c r="B1302" s="161" t="s">
        <v>14313</v>
      </c>
      <c r="E1302" s="212" t="s">
        <v>26120</v>
      </c>
    </row>
    <row r="1303" spans="2:5" x14ac:dyDescent="0.35">
      <c r="B1303" s="161" t="s">
        <v>14314</v>
      </c>
      <c r="E1303" s="212" t="s">
        <v>26120</v>
      </c>
    </row>
    <row r="1304" spans="2:5" x14ac:dyDescent="0.35">
      <c r="B1304" s="161" t="s">
        <v>14315</v>
      </c>
      <c r="E1304" s="212" t="s">
        <v>26120</v>
      </c>
    </row>
    <row r="1305" spans="2:5" x14ac:dyDescent="0.35">
      <c r="B1305" s="161" t="s">
        <v>14316</v>
      </c>
      <c r="E1305" s="212" t="s">
        <v>26120</v>
      </c>
    </row>
    <row r="1306" spans="2:5" x14ac:dyDescent="0.35">
      <c r="B1306" s="161" t="s">
        <v>14317</v>
      </c>
      <c r="E1306" s="212" t="s">
        <v>26120</v>
      </c>
    </row>
    <row r="1307" spans="2:5" x14ac:dyDescent="0.35">
      <c r="B1307" s="161" t="s">
        <v>14318</v>
      </c>
      <c r="E1307" s="212" t="s">
        <v>26120</v>
      </c>
    </row>
    <row r="1308" spans="2:5" x14ac:dyDescent="0.35">
      <c r="B1308" s="161" t="s">
        <v>14319</v>
      </c>
      <c r="E1308" s="212" t="s">
        <v>26120</v>
      </c>
    </row>
    <row r="1309" spans="2:5" x14ac:dyDescent="0.35">
      <c r="B1309" s="161" t="s">
        <v>14320</v>
      </c>
      <c r="E1309" s="212" t="s">
        <v>26120</v>
      </c>
    </row>
    <row r="1310" spans="2:5" x14ac:dyDescent="0.35">
      <c r="B1310" s="161" t="s">
        <v>14321</v>
      </c>
      <c r="E1310" s="212" t="s">
        <v>26120</v>
      </c>
    </row>
    <row r="1311" spans="2:5" x14ac:dyDescent="0.35">
      <c r="B1311" s="161" t="s">
        <v>14322</v>
      </c>
      <c r="E1311" s="212" t="s">
        <v>26120</v>
      </c>
    </row>
    <row r="1312" spans="2:5" x14ac:dyDescent="0.35">
      <c r="B1312" s="161" t="s">
        <v>14323</v>
      </c>
      <c r="E1312" s="212" t="s">
        <v>26120</v>
      </c>
    </row>
    <row r="1313" spans="2:5" x14ac:dyDescent="0.35">
      <c r="B1313" s="161" t="s">
        <v>14324</v>
      </c>
      <c r="E1313" s="212" t="s">
        <v>26120</v>
      </c>
    </row>
    <row r="1314" spans="2:5" x14ac:dyDescent="0.35">
      <c r="B1314" s="161" t="s">
        <v>14325</v>
      </c>
      <c r="E1314" s="212" t="s">
        <v>26120</v>
      </c>
    </row>
    <row r="1315" spans="2:5" x14ac:dyDescent="0.35">
      <c r="B1315" s="161" t="s">
        <v>14326</v>
      </c>
      <c r="E1315" s="212" t="s">
        <v>26120</v>
      </c>
    </row>
    <row r="1316" spans="2:5" x14ac:dyDescent="0.35">
      <c r="B1316" s="161" t="s">
        <v>14327</v>
      </c>
      <c r="E1316" s="212" t="s">
        <v>26120</v>
      </c>
    </row>
    <row r="1317" spans="2:5" x14ac:dyDescent="0.35">
      <c r="B1317" s="161" t="s">
        <v>14328</v>
      </c>
      <c r="E1317" s="212" t="s">
        <v>26120</v>
      </c>
    </row>
    <row r="1318" spans="2:5" x14ac:dyDescent="0.35">
      <c r="B1318" s="161" t="s">
        <v>14329</v>
      </c>
      <c r="E1318" s="212" t="s">
        <v>26120</v>
      </c>
    </row>
    <row r="1319" spans="2:5" x14ac:dyDescent="0.35">
      <c r="B1319" s="161" t="s">
        <v>14330</v>
      </c>
      <c r="E1319" s="212" t="s">
        <v>26120</v>
      </c>
    </row>
    <row r="1320" spans="2:5" x14ac:dyDescent="0.35">
      <c r="B1320" s="161" t="s">
        <v>14331</v>
      </c>
      <c r="E1320" s="212" t="s">
        <v>26120</v>
      </c>
    </row>
    <row r="1321" spans="2:5" x14ac:dyDescent="0.35">
      <c r="B1321" s="161" t="s">
        <v>14332</v>
      </c>
      <c r="E1321" s="212" t="s">
        <v>26120</v>
      </c>
    </row>
    <row r="1322" spans="2:5" x14ac:dyDescent="0.35">
      <c r="B1322" s="161" t="s">
        <v>14333</v>
      </c>
      <c r="E1322" s="212" t="s">
        <v>26120</v>
      </c>
    </row>
    <row r="1323" spans="2:5" x14ac:dyDescent="0.35">
      <c r="B1323" s="161" t="s">
        <v>14334</v>
      </c>
      <c r="E1323" s="212" t="s">
        <v>26120</v>
      </c>
    </row>
    <row r="1324" spans="2:5" x14ac:dyDescent="0.35">
      <c r="B1324" s="161" t="s">
        <v>14335</v>
      </c>
      <c r="E1324" s="212" t="s">
        <v>26120</v>
      </c>
    </row>
    <row r="1325" spans="2:5" x14ac:dyDescent="0.35">
      <c r="B1325" s="161" t="s">
        <v>14336</v>
      </c>
      <c r="E1325" s="212" t="s">
        <v>26120</v>
      </c>
    </row>
    <row r="1326" spans="2:5" x14ac:dyDescent="0.35">
      <c r="B1326" s="161" t="s">
        <v>14337</v>
      </c>
      <c r="E1326" s="212" t="s">
        <v>26120</v>
      </c>
    </row>
    <row r="1327" spans="2:5" x14ac:dyDescent="0.35">
      <c r="B1327" s="161" t="s">
        <v>14338</v>
      </c>
      <c r="E1327" s="212" t="s">
        <v>26120</v>
      </c>
    </row>
    <row r="1328" spans="2:5" x14ac:dyDescent="0.35">
      <c r="B1328" s="161" t="s">
        <v>14339</v>
      </c>
      <c r="E1328" s="212" t="s">
        <v>26120</v>
      </c>
    </row>
    <row r="1329" spans="2:5" x14ac:dyDescent="0.35">
      <c r="B1329" s="161" t="s">
        <v>14340</v>
      </c>
      <c r="E1329" s="212" t="s">
        <v>26120</v>
      </c>
    </row>
    <row r="1330" spans="2:5" x14ac:dyDescent="0.35">
      <c r="B1330" s="161" t="s">
        <v>14341</v>
      </c>
      <c r="E1330" s="212" t="s">
        <v>26120</v>
      </c>
    </row>
    <row r="1331" spans="2:5" x14ac:dyDescent="0.35">
      <c r="B1331" s="161" t="s">
        <v>14342</v>
      </c>
      <c r="E1331" s="212" t="s">
        <v>26120</v>
      </c>
    </row>
    <row r="1332" spans="2:5" x14ac:dyDescent="0.35">
      <c r="B1332" s="161" t="s">
        <v>14343</v>
      </c>
      <c r="E1332" s="212" t="s">
        <v>26120</v>
      </c>
    </row>
    <row r="1333" spans="2:5" x14ac:dyDescent="0.35">
      <c r="B1333" s="161" t="s">
        <v>14344</v>
      </c>
      <c r="E1333" s="212" t="s">
        <v>26120</v>
      </c>
    </row>
    <row r="1334" spans="2:5" x14ac:dyDescent="0.35">
      <c r="B1334" s="161" t="s">
        <v>14345</v>
      </c>
      <c r="E1334" s="212" t="s">
        <v>26120</v>
      </c>
    </row>
    <row r="1335" spans="2:5" x14ac:dyDescent="0.35">
      <c r="B1335" s="161" t="s">
        <v>14346</v>
      </c>
      <c r="E1335" s="212" t="s">
        <v>26120</v>
      </c>
    </row>
    <row r="1336" spans="2:5" x14ac:dyDescent="0.35">
      <c r="B1336" s="161" t="s">
        <v>14347</v>
      </c>
      <c r="E1336" s="212" t="s">
        <v>26120</v>
      </c>
    </row>
    <row r="1337" spans="2:5" x14ac:dyDescent="0.35">
      <c r="B1337" s="161" t="s">
        <v>14348</v>
      </c>
      <c r="E1337" s="212" t="s">
        <v>26120</v>
      </c>
    </row>
    <row r="1338" spans="2:5" x14ac:dyDescent="0.35">
      <c r="B1338" s="161" t="s">
        <v>14349</v>
      </c>
      <c r="E1338" s="212" t="s">
        <v>26120</v>
      </c>
    </row>
    <row r="1339" spans="2:5" x14ac:dyDescent="0.35">
      <c r="B1339" s="161" t="s">
        <v>14350</v>
      </c>
      <c r="E1339" s="212" t="s">
        <v>26120</v>
      </c>
    </row>
    <row r="1340" spans="2:5" x14ac:dyDescent="0.35">
      <c r="B1340" s="161" t="s">
        <v>14351</v>
      </c>
      <c r="E1340" s="212" t="s">
        <v>26120</v>
      </c>
    </row>
    <row r="1341" spans="2:5" x14ac:dyDescent="0.35">
      <c r="B1341" s="161" t="s">
        <v>14352</v>
      </c>
      <c r="E1341" s="212" t="s">
        <v>26120</v>
      </c>
    </row>
    <row r="1342" spans="2:5" x14ac:dyDescent="0.35">
      <c r="B1342" s="161" t="s">
        <v>14353</v>
      </c>
      <c r="E1342" s="212" t="s">
        <v>26120</v>
      </c>
    </row>
    <row r="1343" spans="2:5" x14ac:dyDescent="0.35">
      <c r="B1343" s="161" t="s">
        <v>14354</v>
      </c>
      <c r="E1343" s="212" t="s">
        <v>26120</v>
      </c>
    </row>
    <row r="1344" spans="2:5" x14ac:dyDescent="0.35">
      <c r="B1344" s="161" t="s">
        <v>14355</v>
      </c>
      <c r="E1344" s="212" t="s">
        <v>26120</v>
      </c>
    </row>
    <row r="1345" spans="2:5" x14ac:dyDescent="0.35">
      <c r="B1345" s="161" t="s">
        <v>14356</v>
      </c>
      <c r="E1345" s="212" t="s">
        <v>26120</v>
      </c>
    </row>
    <row r="1346" spans="2:5" x14ac:dyDescent="0.35">
      <c r="B1346" s="161" t="s">
        <v>14357</v>
      </c>
      <c r="E1346" s="212" t="s">
        <v>26120</v>
      </c>
    </row>
    <row r="1347" spans="2:5" x14ac:dyDescent="0.35">
      <c r="B1347" s="161" t="s">
        <v>14358</v>
      </c>
      <c r="E1347" s="212" t="s">
        <v>26120</v>
      </c>
    </row>
    <row r="1348" spans="2:5" x14ac:dyDescent="0.35">
      <c r="B1348" s="161" t="s">
        <v>14359</v>
      </c>
      <c r="E1348" s="212" t="s">
        <v>26120</v>
      </c>
    </row>
    <row r="1349" spans="2:5" x14ac:dyDescent="0.35">
      <c r="B1349" s="161" t="s">
        <v>14360</v>
      </c>
      <c r="E1349" s="212" t="s">
        <v>26120</v>
      </c>
    </row>
    <row r="1350" spans="2:5" x14ac:dyDescent="0.35">
      <c r="B1350" s="161" t="s">
        <v>14361</v>
      </c>
      <c r="E1350" s="212" t="s">
        <v>26120</v>
      </c>
    </row>
    <row r="1351" spans="2:5" x14ac:dyDescent="0.35">
      <c r="B1351" s="161" t="s">
        <v>14362</v>
      </c>
      <c r="E1351" s="212" t="s">
        <v>26120</v>
      </c>
    </row>
    <row r="1352" spans="2:5" x14ac:dyDescent="0.35">
      <c r="B1352" s="161" t="s">
        <v>14363</v>
      </c>
      <c r="E1352" s="212" t="s">
        <v>26120</v>
      </c>
    </row>
    <row r="1353" spans="2:5" x14ac:dyDescent="0.35">
      <c r="B1353" s="161" t="s">
        <v>14364</v>
      </c>
      <c r="E1353" s="212" t="s">
        <v>26120</v>
      </c>
    </row>
    <row r="1354" spans="2:5" x14ac:dyDescent="0.35">
      <c r="B1354" s="161" t="s">
        <v>14365</v>
      </c>
      <c r="E1354" s="212" t="s">
        <v>26120</v>
      </c>
    </row>
    <row r="1355" spans="2:5" x14ac:dyDescent="0.35">
      <c r="B1355" s="161" t="s">
        <v>14366</v>
      </c>
      <c r="E1355" s="212" t="s">
        <v>26120</v>
      </c>
    </row>
    <row r="1356" spans="2:5" x14ac:dyDescent="0.35">
      <c r="B1356" s="161" t="s">
        <v>14367</v>
      </c>
      <c r="E1356" s="212" t="s">
        <v>26120</v>
      </c>
    </row>
    <row r="1357" spans="2:5" x14ac:dyDescent="0.35">
      <c r="B1357" s="161" t="s">
        <v>14368</v>
      </c>
      <c r="E1357" s="212" t="s">
        <v>26120</v>
      </c>
    </row>
    <row r="1358" spans="2:5" x14ac:dyDescent="0.35">
      <c r="B1358" s="161" t="s">
        <v>14369</v>
      </c>
      <c r="E1358" s="212" t="s">
        <v>26120</v>
      </c>
    </row>
    <row r="1359" spans="2:5" x14ac:dyDescent="0.35">
      <c r="B1359" s="161" t="s">
        <v>14370</v>
      </c>
      <c r="E1359" s="212" t="s">
        <v>26120</v>
      </c>
    </row>
    <row r="1360" spans="2:5" x14ac:dyDescent="0.35">
      <c r="B1360" s="211" t="s">
        <v>7888</v>
      </c>
      <c r="E1360" s="212" t="s">
        <v>26120</v>
      </c>
    </row>
    <row r="1361" spans="2:5" x14ac:dyDescent="0.35">
      <c r="B1361" s="161" t="s">
        <v>14371</v>
      </c>
      <c r="E1361" s="212" t="s">
        <v>26120</v>
      </c>
    </row>
    <row r="1362" spans="2:5" x14ac:dyDescent="0.35">
      <c r="B1362" s="161" t="s">
        <v>14372</v>
      </c>
      <c r="E1362" s="212" t="s">
        <v>26120</v>
      </c>
    </row>
    <row r="1363" spans="2:5" x14ac:dyDescent="0.35">
      <c r="B1363" s="161" t="s">
        <v>14373</v>
      </c>
      <c r="E1363" s="212" t="s">
        <v>26120</v>
      </c>
    </row>
    <row r="1364" spans="2:5" x14ac:dyDescent="0.35">
      <c r="B1364" s="161" t="s">
        <v>14374</v>
      </c>
      <c r="E1364" s="212" t="s">
        <v>26120</v>
      </c>
    </row>
    <row r="1365" spans="2:5" x14ac:dyDescent="0.35">
      <c r="B1365" s="161" t="s">
        <v>14375</v>
      </c>
      <c r="E1365" s="212" t="s">
        <v>26120</v>
      </c>
    </row>
    <row r="1366" spans="2:5" x14ac:dyDescent="0.35">
      <c r="B1366" s="161" t="s">
        <v>14376</v>
      </c>
      <c r="E1366" s="212" t="s">
        <v>26120</v>
      </c>
    </row>
    <row r="1367" spans="2:5" x14ac:dyDescent="0.35">
      <c r="B1367" s="161" t="s">
        <v>14377</v>
      </c>
      <c r="E1367" s="212" t="s">
        <v>26120</v>
      </c>
    </row>
    <row r="1368" spans="2:5" x14ac:dyDescent="0.35">
      <c r="B1368" s="161" t="s">
        <v>14378</v>
      </c>
      <c r="E1368" s="212" t="s">
        <v>26120</v>
      </c>
    </row>
    <row r="1369" spans="2:5" x14ac:dyDescent="0.35">
      <c r="B1369" s="161" t="s">
        <v>14379</v>
      </c>
      <c r="E1369" s="212" t="s">
        <v>26120</v>
      </c>
    </row>
    <row r="1370" spans="2:5" x14ac:dyDescent="0.35">
      <c r="B1370" s="161" t="s">
        <v>14380</v>
      </c>
      <c r="E1370" s="212" t="s">
        <v>26120</v>
      </c>
    </row>
    <row r="1371" spans="2:5" x14ac:dyDescent="0.35">
      <c r="B1371" s="161" t="s">
        <v>14381</v>
      </c>
      <c r="E1371" s="212" t="s">
        <v>26120</v>
      </c>
    </row>
    <row r="1372" spans="2:5" x14ac:dyDescent="0.35">
      <c r="B1372" s="161" t="s">
        <v>14383</v>
      </c>
      <c r="E1372" s="212" t="s">
        <v>26120</v>
      </c>
    </row>
    <row r="1373" spans="2:5" x14ac:dyDescent="0.35">
      <c r="B1373" s="161" t="s">
        <v>14384</v>
      </c>
      <c r="E1373" s="212" t="s">
        <v>26120</v>
      </c>
    </row>
    <row r="1374" spans="2:5" x14ac:dyDescent="0.35">
      <c r="B1374" s="161" t="s">
        <v>14385</v>
      </c>
      <c r="E1374" s="212" t="s">
        <v>26120</v>
      </c>
    </row>
    <row r="1375" spans="2:5" x14ac:dyDescent="0.35">
      <c r="B1375" s="161" t="s">
        <v>14386</v>
      </c>
      <c r="E1375" s="212" t="s">
        <v>26120</v>
      </c>
    </row>
    <row r="1376" spans="2:5" x14ac:dyDescent="0.35">
      <c r="B1376" s="161" t="s">
        <v>14387</v>
      </c>
      <c r="E1376" s="212" t="s">
        <v>26120</v>
      </c>
    </row>
    <row r="1377" spans="2:5" x14ac:dyDescent="0.35">
      <c r="B1377" s="161" t="s">
        <v>14388</v>
      </c>
      <c r="E1377" s="212" t="s">
        <v>26120</v>
      </c>
    </row>
    <row r="1378" spans="2:5" x14ac:dyDescent="0.35">
      <c r="B1378" s="161" t="s">
        <v>14389</v>
      </c>
      <c r="E1378" s="212" t="s">
        <v>26120</v>
      </c>
    </row>
    <row r="1379" spans="2:5" x14ac:dyDescent="0.35">
      <c r="B1379" s="161" t="s">
        <v>14390</v>
      </c>
      <c r="E1379" s="212" t="s">
        <v>26120</v>
      </c>
    </row>
    <row r="1380" spans="2:5" x14ac:dyDescent="0.35">
      <c r="B1380" s="161" t="s">
        <v>14391</v>
      </c>
      <c r="E1380" s="212" t="s">
        <v>26120</v>
      </c>
    </row>
    <row r="1381" spans="2:5" x14ac:dyDescent="0.35">
      <c r="B1381" s="161" t="s">
        <v>14392</v>
      </c>
      <c r="E1381" s="212" t="s">
        <v>26120</v>
      </c>
    </row>
    <row r="1382" spans="2:5" x14ac:dyDescent="0.35">
      <c r="B1382" s="161" t="s">
        <v>14393</v>
      </c>
      <c r="E1382" s="212" t="s">
        <v>26120</v>
      </c>
    </row>
    <row r="1383" spans="2:5" x14ac:dyDescent="0.35">
      <c r="B1383" s="161" t="s">
        <v>14394</v>
      </c>
      <c r="E1383" s="212" t="s">
        <v>26120</v>
      </c>
    </row>
    <row r="1384" spans="2:5" x14ac:dyDescent="0.35">
      <c r="B1384" s="161" t="s">
        <v>14395</v>
      </c>
      <c r="E1384" s="212" t="s">
        <v>26120</v>
      </c>
    </row>
    <row r="1385" spans="2:5" x14ac:dyDescent="0.35">
      <c r="B1385" s="161" t="s">
        <v>14396</v>
      </c>
      <c r="E1385" s="212" t="s">
        <v>26120</v>
      </c>
    </row>
    <row r="1386" spans="2:5" x14ac:dyDescent="0.35">
      <c r="B1386" s="161" t="s">
        <v>14397</v>
      </c>
      <c r="E1386" s="212" t="s">
        <v>26120</v>
      </c>
    </row>
    <row r="1387" spans="2:5" x14ac:dyDescent="0.35">
      <c r="B1387" s="161" t="s">
        <v>14398</v>
      </c>
      <c r="E1387" s="212" t="s">
        <v>26120</v>
      </c>
    </row>
    <row r="1388" spans="2:5" x14ac:dyDescent="0.35">
      <c r="B1388" s="211" t="s">
        <v>7889</v>
      </c>
      <c r="E1388" s="212" t="s">
        <v>26120</v>
      </c>
    </row>
    <row r="1389" spans="2:5" x14ac:dyDescent="0.35">
      <c r="B1389" s="161" t="s">
        <v>14399</v>
      </c>
      <c r="E1389" s="212" t="s">
        <v>26120</v>
      </c>
    </row>
    <row r="1390" spans="2:5" x14ac:dyDescent="0.35">
      <c r="B1390" s="161" t="s">
        <v>14400</v>
      </c>
      <c r="E1390" s="212" t="s">
        <v>26120</v>
      </c>
    </row>
    <row r="1391" spans="2:5" x14ac:dyDescent="0.35">
      <c r="B1391" s="161" t="s">
        <v>14401</v>
      </c>
      <c r="E1391" s="212" t="s">
        <v>26120</v>
      </c>
    </row>
    <row r="1392" spans="2:5" x14ac:dyDescent="0.35">
      <c r="B1392" s="161" t="s">
        <v>14402</v>
      </c>
      <c r="E1392" s="212" t="s">
        <v>26120</v>
      </c>
    </row>
    <row r="1393" spans="2:5" x14ac:dyDescent="0.35">
      <c r="B1393" s="161" t="s">
        <v>14403</v>
      </c>
      <c r="E1393" s="212" t="s">
        <v>26120</v>
      </c>
    </row>
    <row r="1394" spans="2:5" x14ac:dyDescent="0.35">
      <c r="B1394" s="161" t="s">
        <v>14404</v>
      </c>
      <c r="E1394" s="212" t="s">
        <v>26120</v>
      </c>
    </row>
    <row r="1395" spans="2:5" x14ac:dyDescent="0.35">
      <c r="B1395" s="161" t="s">
        <v>14405</v>
      </c>
      <c r="E1395" s="212" t="s">
        <v>26120</v>
      </c>
    </row>
    <row r="1396" spans="2:5" x14ac:dyDescent="0.35">
      <c r="B1396" s="161" t="s">
        <v>14406</v>
      </c>
      <c r="E1396" s="212" t="s">
        <v>26120</v>
      </c>
    </row>
    <row r="1397" spans="2:5" x14ac:dyDescent="0.35">
      <c r="B1397" s="161" t="s">
        <v>14407</v>
      </c>
      <c r="E1397" s="212" t="s">
        <v>26120</v>
      </c>
    </row>
    <row r="1398" spans="2:5" x14ac:dyDescent="0.35">
      <c r="B1398" s="161" t="s">
        <v>14408</v>
      </c>
      <c r="E1398" s="212" t="s">
        <v>26120</v>
      </c>
    </row>
    <row r="1399" spans="2:5" x14ac:dyDescent="0.35">
      <c r="B1399" s="161" t="s">
        <v>14409</v>
      </c>
      <c r="E1399" s="212" t="s">
        <v>26120</v>
      </c>
    </row>
    <row r="1400" spans="2:5" x14ac:dyDescent="0.35">
      <c r="B1400" s="161" t="s">
        <v>14410</v>
      </c>
      <c r="E1400" s="212" t="s">
        <v>26120</v>
      </c>
    </row>
    <row r="1401" spans="2:5" x14ac:dyDescent="0.35">
      <c r="B1401" s="161" t="s">
        <v>14411</v>
      </c>
      <c r="E1401" s="212" t="s">
        <v>26120</v>
      </c>
    </row>
    <row r="1402" spans="2:5" x14ac:dyDescent="0.35">
      <c r="B1402" s="161" t="s">
        <v>14412</v>
      </c>
      <c r="E1402" s="212" t="s">
        <v>26120</v>
      </c>
    </row>
    <row r="1403" spans="2:5" x14ac:dyDescent="0.35">
      <c r="B1403" s="161" t="s">
        <v>14413</v>
      </c>
      <c r="E1403" s="212" t="s">
        <v>26120</v>
      </c>
    </row>
    <row r="1404" spans="2:5" x14ac:dyDescent="0.35">
      <c r="B1404" s="161" t="s">
        <v>14414</v>
      </c>
      <c r="E1404" s="212" t="s">
        <v>26120</v>
      </c>
    </row>
    <row r="1405" spans="2:5" x14ac:dyDescent="0.35">
      <c r="B1405" s="161" t="s">
        <v>14415</v>
      </c>
      <c r="E1405" s="212" t="s">
        <v>26120</v>
      </c>
    </row>
    <row r="1406" spans="2:5" x14ac:dyDescent="0.35">
      <c r="B1406" s="161" t="s">
        <v>14416</v>
      </c>
      <c r="E1406" s="212" t="s">
        <v>26120</v>
      </c>
    </row>
    <row r="1407" spans="2:5" x14ac:dyDescent="0.35">
      <c r="B1407" s="161" t="s">
        <v>14417</v>
      </c>
      <c r="E1407" s="212" t="s">
        <v>26120</v>
      </c>
    </row>
    <row r="1408" spans="2:5" x14ac:dyDescent="0.35">
      <c r="B1408" s="211" t="s">
        <v>7890</v>
      </c>
      <c r="E1408" s="212" t="s">
        <v>26120</v>
      </c>
    </row>
    <row r="1409" spans="2:5" x14ac:dyDescent="0.35">
      <c r="B1409" s="211" t="s">
        <v>7891</v>
      </c>
      <c r="E1409" s="212" t="s">
        <v>26120</v>
      </c>
    </row>
    <row r="1410" spans="2:5" x14ac:dyDescent="0.35">
      <c r="B1410" s="161" t="s">
        <v>14418</v>
      </c>
      <c r="E1410" s="212" t="s">
        <v>26120</v>
      </c>
    </row>
    <row r="1411" spans="2:5" x14ac:dyDescent="0.35">
      <c r="B1411" s="161" t="s">
        <v>14419</v>
      </c>
      <c r="E1411" s="212" t="s">
        <v>26120</v>
      </c>
    </row>
    <row r="1412" spans="2:5" x14ac:dyDescent="0.35">
      <c r="B1412" s="161" t="s">
        <v>14420</v>
      </c>
      <c r="E1412" s="212" t="s">
        <v>26120</v>
      </c>
    </row>
    <row r="1413" spans="2:5" x14ac:dyDescent="0.35">
      <c r="B1413" s="161" t="s">
        <v>14421</v>
      </c>
      <c r="E1413" s="212" t="s">
        <v>26120</v>
      </c>
    </row>
    <row r="1414" spans="2:5" x14ac:dyDescent="0.35">
      <c r="B1414" s="161" t="s">
        <v>14422</v>
      </c>
      <c r="E1414" s="212" t="s">
        <v>26120</v>
      </c>
    </row>
    <row r="1415" spans="2:5" x14ac:dyDescent="0.35">
      <c r="B1415" s="161" t="s">
        <v>14423</v>
      </c>
      <c r="E1415" s="212" t="s">
        <v>26120</v>
      </c>
    </row>
    <row r="1416" spans="2:5" x14ac:dyDescent="0.35">
      <c r="B1416" s="161" t="s">
        <v>14424</v>
      </c>
      <c r="E1416" s="212" t="s">
        <v>26120</v>
      </c>
    </row>
    <row r="1417" spans="2:5" x14ac:dyDescent="0.35">
      <c r="B1417" s="161" t="s">
        <v>14425</v>
      </c>
      <c r="E1417" s="212" t="s">
        <v>26120</v>
      </c>
    </row>
    <row r="1418" spans="2:5" x14ac:dyDescent="0.35">
      <c r="B1418" s="161" t="s">
        <v>14426</v>
      </c>
      <c r="E1418" s="212" t="s">
        <v>26120</v>
      </c>
    </row>
    <row r="1419" spans="2:5" x14ac:dyDescent="0.35">
      <c r="B1419" s="161" t="s">
        <v>14427</v>
      </c>
      <c r="E1419" s="212" t="s">
        <v>26120</v>
      </c>
    </row>
    <row r="1420" spans="2:5" x14ac:dyDescent="0.35">
      <c r="B1420" s="161" t="s">
        <v>14428</v>
      </c>
      <c r="E1420" s="212" t="s">
        <v>26120</v>
      </c>
    </row>
    <row r="1421" spans="2:5" x14ac:dyDescent="0.35">
      <c r="B1421" s="161" t="s">
        <v>14429</v>
      </c>
      <c r="E1421" s="212" t="s">
        <v>26120</v>
      </c>
    </row>
    <row r="1422" spans="2:5" x14ac:dyDescent="0.35">
      <c r="B1422" s="211" t="s">
        <v>7892</v>
      </c>
      <c r="E1422" s="212" t="s">
        <v>26120</v>
      </c>
    </row>
    <row r="1423" spans="2:5" x14ac:dyDescent="0.35">
      <c r="B1423" s="211" t="s">
        <v>7893</v>
      </c>
      <c r="E1423" s="212" t="s">
        <v>26120</v>
      </c>
    </row>
    <row r="1424" spans="2:5" x14ac:dyDescent="0.35">
      <c r="B1424" s="161" t="s">
        <v>14430</v>
      </c>
      <c r="E1424" s="212" t="s">
        <v>26120</v>
      </c>
    </row>
    <row r="1425" spans="2:5" x14ac:dyDescent="0.35">
      <c r="B1425" s="161" t="s">
        <v>14431</v>
      </c>
      <c r="E1425" s="212" t="s">
        <v>26120</v>
      </c>
    </row>
    <row r="1426" spans="2:5" x14ac:dyDescent="0.35">
      <c r="B1426" s="161" t="s">
        <v>14432</v>
      </c>
      <c r="E1426" s="212" t="s">
        <v>26120</v>
      </c>
    </row>
    <row r="1427" spans="2:5" x14ac:dyDescent="0.35">
      <c r="B1427" s="161" t="s">
        <v>14433</v>
      </c>
      <c r="E1427" s="212" t="s">
        <v>26120</v>
      </c>
    </row>
    <row r="1428" spans="2:5" x14ac:dyDescent="0.35">
      <c r="B1428" s="161" t="s">
        <v>14434</v>
      </c>
      <c r="E1428" s="212" t="s">
        <v>26120</v>
      </c>
    </row>
    <row r="1429" spans="2:5" x14ac:dyDescent="0.35">
      <c r="B1429" s="161" t="s">
        <v>14435</v>
      </c>
      <c r="E1429" s="212" t="s">
        <v>26120</v>
      </c>
    </row>
    <row r="1430" spans="2:5" x14ac:dyDescent="0.35">
      <c r="B1430" s="161" t="s">
        <v>14436</v>
      </c>
      <c r="E1430" s="212" t="s">
        <v>26120</v>
      </c>
    </row>
    <row r="1431" spans="2:5" x14ac:dyDescent="0.35">
      <c r="B1431" s="161" t="s">
        <v>14437</v>
      </c>
      <c r="E1431" s="212" t="s">
        <v>26120</v>
      </c>
    </row>
    <row r="1432" spans="2:5" x14ac:dyDescent="0.35">
      <c r="B1432" s="161" t="s">
        <v>14438</v>
      </c>
      <c r="E1432" s="212" t="s">
        <v>26120</v>
      </c>
    </row>
    <row r="1433" spans="2:5" x14ac:dyDescent="0.35">
      <c r="B1433" s="211" t="s">
        <v>7894</v>
      </c>
      <c r="E1433" s="212" t="s">
        <v>26120</v>
      </c>
    </row>
    <row r="1434" spans="2:5" x14ac:dyDescent="0.35">
      <c r="B1434" s="161" t="s">
        <v>14439</v>
      </c>
      <c r="E1434" s="212" t="s">
        <v>26120</v>
      </c>
    </row>
    <row r="1435" spans="2:5" x14ac:dyDescent="0.35">
      <c r="B1435" s="161" t="s">
        <v>14440</v>
      </c>
      <c r="E1435" s="212" t="s">
        <v>26120</v>
      </c>
    </row>
    <row r="1436" spans="2:5" x14ac:dyDescent="0.35">
      <c r="B1436" s="161" t="s">
        <v>14441</v>
      </c>
      <c r="E1436" s="212" t="s">
        <v>26120</v>
      </c>
    </row>
    <row r="1437" spans="2:5" x14ac:dyDescent="0.35">
      <c r="B1437" s="161" t="s">
        <v>14442</v>
      </c>
      <c r="E1437" s="212" t="s">
        <v>26120</v>
      </c>
    </row>
    <row r="1438" spans="2:5" x14ac:dyDescent="0.35">
      <c r="B1438" s="161" t="s">
        <v>14443</v>
      </c>
      <c r="E1438" s="212" t="s">
        <v>26120</v>
      </c>
    </row>
    <row r="1439" spans="2:5" x14ac:dyDescent="0.35">
      <c r="B1439" s="161" t="s">
        <v>14444</v>
      </c>
      <c r="E1439" s="212" t="s">
        <v>26120</v>
      </c>
    </row>
    <row r="1440" spans="2:5" x14ac:dyDescent="0.35">
      <c r="B1440" s="161" t="s">
        <v>14445</v>
      </c>
      <c r="E1440" s="212" t="s">
        <v>26120</v>
      </c>
    </row>
    <row r="1441" spans="2:5" x14ac:dyDescent="0.35">
      <c r="B1441" s="161" t="s">
        <v>14446</v>
      </c>
      <c r="E1441" s="212" t="s">
        <v>26120</v>
      </c>
    </row>
    <row r="1442" spans="2:5" x14ac:dyDescent="0.35">
      <c r="B1442" s="161" t="s">
        <v>14447</v>
      </c>
      <c r="E1442" s="212" t="s">
        <v>26120</v>
      </c>
    </row>
    <row r="1443" spans="2:5" x14ac:dyDescent="0.35">
      <c r="B1443" s="161" t="s">
        <v>14448</v>
      </c>
      <c r="E1443" s="212" t="s">
        <v>26120</v>
      </c>
    </row>
    <row r="1444" spans="2:5" x14ac:dyDescent="0.35">
      <c r="B1444" s="161" t="s">
        <v>14449</v>
      </c>
      <c r="E1444" s="212" t="s">
        <v>26120</v>
      </c>
    </row>
    <row r="1445" spans="2:5" x14ac:dyDescent="0.35">
      <c r="B1445" s="161" t="s">
        <v>14450</v>
      </c>
      <c r="E1445" s="212" t="s">
        <v>26120</v>
      </c>
    </row>
    <row r="1446" spans="2:5" x14ac:dyDescent="0.35">
      <c r="B1446" s="161" t="s">
        <v>14451</v>
      </c>
      <c r="E1446" s="212" t="s">
        <v>26120</v>
      </c>
    </row>
    <row r="1447" spans="2:5" x14ac:dyDescent="0.35">
      <c r="B1447" s="161" t="s">
        <v>14452</v>
      </c>
      <c r="E1447" s="212" t="s">
        <v>26120</v>
      </c>
    </row>
    <row r="1448" spans="2:5" x14ac:dyDescent="0.35">
      <c r="B1448" s="161" t="s">
        <v>14453</v>
      </c>
      <c r="E1448" s="212" t="s">
        <v>26120</v>
      </c>
    </row>
    <row r="1449" spans="2:5" x14ac:dyDescent="0.35">
      <c r="B1449" s="161" t="s">
        <v>14454</v>
      </c>
      <c r="E1449" s="212" t="s">
        <v>26120</v>
      </c>
    </row>
    <row r="1450" spans="2:5" x14ac:dyDescent="0.35">
      <c r="B1450" s="161" t="s">
        <v>14455</v>
      </c>
      <c r="E1450" s="212" t="s">
        <v>26120</v>
      </c>
    </row>
    <row r="1451" spans="2:5" x14ac:dyDescent="0.35">
      <c r="B1451" s="161" t="s">
        <v>14456</v>
      </c>
      <c r="E1451" s="212" t="s">
        <v>26120</v>
      </c>
    </row>
    <row r="1452" spans="2:5" x14ac:dyDescent="0.35">
      <c r="B1452" s="161" t="s">
        <v>14457</v>
      </c>
      <c r="E1452" s="212" t="s">
        <v>26120</v>
      </c>
    </row>
    <row r="1453" spans="2:5" x14ac:dyDescent="0.35">
      <c r="B1453" s="161" t="s">
        <v>14458</v>
      </c>
      <c r="E1453" s="212" t="s">
        <v>26120</v>
      </c>
    </row>
    <row r="1454" spans="2:5" x14ac:dyDescent="0.35">
      <c r="B1454" s="161" t="s">
        <v>14459</v>
      </c>
      <c r="E1454" s="212" t="s">
        <v>26120</v>
      </c>
    </row>
    <row r="1455" spans="2:5" x14ac:dyDescent="0.35">
      <c r="B1455" s="161" t="s">
        <v>14460</v>
      </c>
      <c r="E1455" s="212" t="s">
        <v>26120</v>
      </c>
    </row>
    <row r="1456" spans="2:5" x14ac:dyDescent="0.35">
      <c r="B1456" s="161" t="s">
        <v>14461</v>
      </c>
      <c r="E1456" s="212" t="s">
        <v>26120</v>
      </c>
    </row>
    <row r="1457" spans="2:5" x14ac:dyDescent="0.35">
      <c r="B1457" s="161" t="s">
        <v>14462</v>
      </c>
      <c r="E1457" s="212" t="s">
        <v>26120</v>
      </c>
    </row>
    <row r="1458" spans="2:5" x14ac:dyDescent="0.35">
      <c r="B1458" s="161" t="s">
        <v>14463</v>
      </c>
      <c r="E1458" s="212" t="s">
        <v>26120</v>
      </c>
    </row>
    <row r="1459" spans="2:5" x14ac:dyDescent="0.35">
      <c r="B1459" s="161" t="s">
        <v>14464</v>
      </c>
      <c r="E1459" s="212" t="s">
        <v>26120</v>
      </c>
    </row>
    <row r="1460" spans="2:5" x14ac:dyDescent="0.35">
      <c r="B1460" s="161" t="s">
        <v>14465</v>
      </c>
      <c r="E1460" s="212" t="s">
        <v>26120</v>
      </c>
    </row>
    <row r="1461" spans="2:5" x14ac:dyDescent="0.35">
      <c r="B1461" s="161" t="s">
        <v>14466</v>
      </c>
      <c r="E1461" s="212" t="s">
        <v>26120</v>
      </c>
    </row>
    <row r="1462" spans="2:5" x14ac:dyDescent="0.35">
      <c r="B1462" s="161" t="s">
        <v>14467</v>
      </c>
      <c r="E1462" s="212" t="s">
        <v>26120</v>
      </c>
    </row>
    <row r="1463" spans="2:5" x14ac:dyDescent="0.35">
      <c r="B1463" s="211" t="s">
        <v>7895</v>
      </c>
      <c r="E1463" s="212" t="s">
        <v>26120</v>
      </c>
    </row>
    <row r="1464" spans="2:5" x14ac:dyDescent="0.35">
      <c r="B1464" s="161" t="s">
        <v>14468</v>
      </c>
      <c r="E1464" s="212" t="s">
        <v>26120</v>
      </c>
    </row>
    <row r="1465" spans="2:5" x14ac:dyDescent="0.35">
      <c r="B1465" s="161" t="s">
        <v>14469</v>
      </c>
      <c r="E1465" s="212" t="s">
        <v>26120</v>
      </c>
    </row>
    <row r="1466" spans="2:5" x14ac:dyDescent="0.35">
      <c r="B1466" s="161" t="s">
        <v>14470</v>
      </c>
      <c r="E1466" s="212" t="s">
        <v>26120</v>
      </c>
    </row>
    <row r="1467" spans="2:5" x14ac:dyDescent="0.35">
      <c r="B1467" s="161" t="s">
        <v>14471</v>
      </c>
      <c r="E1467" s="212" t="s">
        <v>26120</v>
      </c>
    </row>
    <row r="1468" spans="2:5" x14ac:dyDescent="0.35">
      <c r="B1468" s="161" t="s">
        <v>14472</v>
      </c>
      <c r="E1468" s="212" t="s">
        <v>26120</v>
      </c>
    </row>
    <row r="1469" spans="2:5" x14ac:dyDescent="0.35">
      <c r="B1469" s="211" t="s">
        <v>7896</v>
      </c>
      <c r="E1469" s="212" t="s">
        <v>26120</v>
      </c>
    </row>
    <row r="1470" spans="2:5" x14ac:dyDescent="0.35">
      <c r="B1470" s="161" t="s">
        <v>14473</v>
      </c>
      <c r="E1470" s="212" t="s">
        <v>26120</v>
      </c>
    </row>
    <row r="1471" spans="2:5" x14ac:dyDescent="0.35">
      <c r="B1471" s="161" t="s">
        <v>14474</v>
      </c>
      <c r="E1471" s="212" t="s">
        <v>26120</v>
      </c>
    </row>
    <row r="1472" spans="2:5" x14ac:dyDescent="0.35">
      <c r="B1472" s="161" t="s">
        <v>14475</v>
      </c>
      <c r="E1472" s="212" t="s">
        <v>26120</v>
      </c>
    </row>
    <row r="1473" spans="2:5" x14ac:dyDescent="0.35">
      <c r="B1473" s="161" t="s">
        <v>14476</v>
      </c>
      <c r="E1473" s="212" t="s">
        <v>26120</v>
      </c>
    </row>
    <row r="1474" spans="2:5" x14ac:dyDescent="0.35">
      <c r="B1474" s="161" t="s">
        <v>14477</v>
      </c>
      <c r="E1474" s="212" t="s">
        <v>26120</v>
      </c>
    </row>
    <row r="1475" spans="2:5" x14ac:dyDescent="0.35">
      <c r="B1475" s="161" t="s">
        <v>14478</v>
      </c>
      <c r="E1475" s="212" t="s">
        <v>26120</v>
      </c>
    </row>
    <row r="1476" spans="2:5" x14ac:dyDescent="0.35">
      <c r="B1476" s="161" t="s">
        <v>14479</v>
      </c>
      <c r="E1476" s="212" t="s">
        <v>26120</v>
      </c>
    </row>
    <row r="1477" spans="2:5" x14ac:dyDescent="0.35">
      <c r="B1477" s="161" t="s">
        <v>14480</v>
      </c>
      <c r="E1477" s="212" t="s">
        <v>26120</v>
      </c>
    </row>
    <row r="1478" spans="2:5" x14ac:dyDescent="0.35">
      <c r="B1478" s="161" t="s">
        <v>14481</v>
      </c>
      <c r="E1478" s="212" t="s">
        <v>26120</v>
      </c>
    </row>
    <row r="1479" spans="2:5" x14ac:dyDescent="0.35">
      <c r="B1479" s="161" t="s">
        <v>14482</v>
      </c>
      <c r="E1479" s="212" t="s">
        <v>26120</v>
      </c>
    </row>
    <row r="1480" spans="2:5" x14ac:dyDescent="0.35">
      <c r="B1480" s="161" t="s">
        <v>14483</v>
      </c>
      <c r="E1480" s="212" t="s">
        <v>26120</v>
      </c>
    </row>
    <row r="1481" spans="2:5" x14ac:dyDescent="0.35">
      <c r="B1481" s="161" t="s">
        <v>14484</v>
      </c>
      <c r="E1481" s="212" t="s">
        <v>26120</v>
      </c>
    </row>
    <row r="1482" spans="2:5" x14ac:dyDescent="0.35">
      <c r="B1482" s="161" t="s">
        <v>14485</v>
      </c>
      <c r="E1482" s="212" t="s">
        <v>26120</v>
      </c>
    </row>
    <row r="1483" spans="2:5" x14ac:dyDescent="0.35">
      <c r="B1483" s="161" t="s">
        <v>14486</v>
      </c>
      <c r="E1483" s="212" t="s">
        <v>26120</v>
      </c>
    </row>
    <row r="1484" spans="2:5" x14ac:dyDescent="0.35">
      <c r="B1484" s="161" t="s">
        <v>14487</v>
      </c>
      <c r="E1484" s="212" t="s">
        <v>26120</v>
      </c>
    </row>
    <row r="1485" spans="2:5" x14ac:dyDescent="0.35">
      <c r="B1485" s="161" t="s">
        <v>14488</v>
      </c>
      <c r="E1485" s="212" t="s">
        <v>26120</v>
      </c>
    </row>
    <row r="1486" spans="2:5" x14ac:dyDescent="0.35">
      <c r="B1486" s="161" t="s">
        <v>14489</v>
      </c>
      <c r="E1486" s="212" t="s">
        <v>26120</v>
      </c>
    </row>
    <row r="1487" spans="2:5" x14ac:dyDescent="0.35">
      <c r="B1487" s="161" t="s">
        <v>14490</v>
      </c>
      <c r="E1487" s="212" t="s">
        <v>26120</v>
      </c>
    </row>
    <row r="1488" spans="2:5" x14ac:dyDescent="0.35">
      <c r="B1488" s="161" t="s">
        <v>14491</v>
      </c>
      <c r="E1488" s="212" t="s">
        <v>26120</v>
      </c>
    </row>
    <row r="1489" spans="2:5" x14ac:dyDescent="0.35">
      <c r="B1489" s="161" t="s">
        <v>14492</v>
      </c>
      <c r="E1489" s="212" t="s">
        <v>26120</v>
      </c>
    </row>
    <row r="1490" spans="2:5" x14ac:dyDescent="0.35">
      <c r="B1490" s="161" t="s">
        <v>14493</v>
      </c>
      <c r="E1490" s="212" t="s">
        <v>26120</v>
      </c>
    </row>
    <row r="1491" spans="2:5" x14ac:dyDescent="0.35">
      <c r="B1491" s="161" t="s">
        <v>14494</v>
      </c>
      <c r="E1491" s="212" t="s">
        <v>26120</v>
      </c>
    </row>
    <row r="1492" spans="2:5" x14ac:dyDescent="0.35">
      <c r="B1492" s="161" t="s">
        <v>14495</v>
      </c>
      <c r="E1492" s="212" t="s">
        <v>26120</v>
      </c>
    </row>
    <row r="1493" spans="2:5" x14ac:dyDescent="0.35">
      <c r="B1493" s="161" t="s">
        <v>14496</v>
      </c>
      <c r="E1493" s="212" t="s">
        <v>26120</v>
      </c>
    </row>
    <row r="1494" spans="2:5" x14ac:dyDescent="0.35">
      <c r="B1494" s="161" t="s">
        <v>14497</v>
      </c>
      <c r="E1494" s="212" t="s">
        <v>26120</v>
      </c>
    </row>
    <row r="1495" spans="2:5" x14ac:dyDescent="0.35">
      <c r="B1495" s="161" t="s">
        <v>14498</v>
      </c>
      <c r="E1495" s="212" t="s">
        <v>26120</v>
      </c>
    </row>
    <row r="1496" spans="2:5" x14ac:dyDescent="0.35">
      <c r="B1496" s="161" t="s">
        <v>14499</v>
      </c>
      <c r="E1496" s="212" t="s">
        <v>26120</v>
      </c>
    </row>
    <row r="1497" spans="2:5" x14ac:dyDescent="0.35">
      <c r="B1497" s="161" t="s">
        <v>14500</v>
      </c>
      <c r="E1497" s="212" t="s">
        <v>26120</v>
      </c>
    </row>
    <row r="1498" spans="2:5" x14ac:dyDescent="0.35">
      <c r="B1498" s="161" t="s">
        <v>14501</v>
      </c>
      <c r="E1498" s="212" t="s">
        <v>26120</v>
      </c>
    </row>
    <row r="1499" spans="2:5" x14ac:dyDescent="0.35">
      <c r="B1499" s="161" t="s">
        <v>14502</v>
      </c>
      <c r="E1499" s="212" t="s">
        <v>26120</v>
      </c>
    </row>
    <row r="1500" spans="2:5" x14ac:dyDescent="0.35">
      <c r="B1500" s="211" t="s">
        <v>7897</v>
      </c>
      <c r="E1500" s="212" t="s">
        <v>26120</v>
      </c>
    </row>
    <row r="1501" spans="2:5" x14ac:dyDescent="0.35">
      <c r="B1501" s="161" t="s">
        <v>14503</v>
      </c>
      <c r="E1501" s="212" t="s">
        <v>26120</v>
      </c>
    </row>
    <row r="1502" spans="2:5" x14ac:dyDescent="0.35">
      <c r="B1502" s="161" t="s">
        <v>14504</v>
      </c>
      <c r="E1502" s="212" t="s">
        <v>26120</v>
      </c>
    </row>
    <row r="1503" spans="2:5" x14ac:dyDescent="0.35">
      <c r="B1503" s="161" t="s">
        <v>14505</v>
      </c>
      <c r="E1503" s="212" t="s">
        <v>26120</v>
      </c>
    </row>
    <row r="1504" spans="2:5" x14ac:dyDescent="0.35">
      <c r="B1504" s="161" t="s">
        <v>14506</v>
      </c>
      <c r="E1504" s="212" t="s">
        <v>26120</v>
      </c>
    </row>
    <row r="1505" spans="2:5" x14ac:dyDescent="0.35">
      <c r="B1505" s="161" t="s">
        <v>14507</v>
      </c>
      <c r="E1505" s="212" t="s">
        <v>26120</v>
      </c>
    </row>
    <row r="1506" spans="2:5" x14ac:dyDescent="0.35">
      <c r="B1506" s="161" t="s">
        <v>14508</v>
      </c>
      <c r="E1506" s="212" t="s">
        <v>26120</v>
      </c>
    </row>
    <row r="1507" spans="2:5" x14ac:dyDescent="0.35">
      <c r="B1507" s="161" t="s">
        <v>14509</v>
      </c>
      <c r="E1507" s="212" t="s">
        <v>26120</v>
      </c>
    </row>
    <row r="1508" spans="2:5" x14ac:dyDescent="0.35">
      <c r="B1508" s="161" t="s">
        <v>14510</v>
      </c>
      <c r="E1508" s="212" t="s">
        <v>26120</v>
      </c>
    </row>
    <row r="1509" spans="2:5" x14ac:dyDescent="0.35">
      <c r="B1509" s="161" t="s">
        <v>14511</v>
      </c>
      <c r="E1509" s="212" t="s">
        <v>26120</v>
      </c>
    </row>
    <row r="1510" spans="2:5" x14ac:dyDescent="0.35">
      <c r="B1510" s="161" t="s">
        <v>14512</v>
      </c>
      <c r="E1510" s="212" t="s">
        <v>26120</v>
      </c>
    </row>
    <row r="1511" spans="2:5" x14ac:dyDescent="0.35">
      <c r="B1511" s="161" t="s">
        <v>14513</v>
      </c>
      <c r="E1511" s="212" t="s">
        <v>26120</v>
      </c>
    </row>
    <row r="1512" spans="2:5" x14ac:dyDescent="0.35">
      <c r="B1512" s="161" t="s">
        <v>14514</v>
      </c>
      <c r="E1512" s="212" t="s">
        <v>26120</v>
      </c>
    </row>
    <row r="1513" spans="2:5" x14ac:dyDescent="0.35">
      <c r="B1513" s="161" t="s">
        <v>14515</v>
      </c>
      <c r="E1513" s="212" t="s">
        <v>26120</v>
      </c>
    </row>
    <row r="1514" spans="2:5" x14ac:dyDescent="0.35">
      <c r="B1514" s="161" t="s">
        <v>14516</v>
      </c>
      <c r="E1514" s="212" t="s">
        <v>26120</v>
      </c>
    </row>
    <row r="1515" spans="2:5" x14ac:dyDescent="0.35">
      <c r="B1515" s="161" t="s">
        <v>14517</v>
      </c>
      <c r="E1515" s="212" t="s">
        <v>26120</v>
      </c>
    </row>
    <row r="1516" spans="2:5" x14ac:dyDescent="0.35">
      <c r="B1516" s="161" t="s">
        <v>14518</v>
      </c>
      <c r="E1516" s="212" t="s">
        <v>26120</v>
      </c>
    </row>
    <row r="1517" spans="2:5" x14ac:dyDescent="0.35">
      <c r="B1517" s="161" t="s">
        <v>14519</v>
      </c>
      <c r="E1517" s="212" t="s">
        <v>26120</v>
      </c>
    </row>
    <row r="1518" spans="2:5" x14ac:dyDescent="0.35">
      <c r="B1518" s="161" t="s">
        <v>14520</v>
      </c>
      <c r="E1518" s="212" t="s">
        <v>26120</v>
      </c>
    </row>
    <row r="1519" spans="2:5" x14ac:dyDescent="0.35">
      <c r="B1519" s="161" t="s">
        <v>14521</v>
      </c>
      <c r="E1519" s="212" t="s">
        <v>26120</v>
      </c>
    </row>
    <row r="1520" spans="2:5" x14ac:dyDescent="0.35">
      <c r="B1520" s="161" t="s">
        <v>14522</v>
      </c>
      <c r="E1520" s="212" t="s">
        <v>26120</v>
      </c>
    </row>
    <row r="1521" spans="2:5" x14ac:dyDescent="0.35">
      <c r="B1521" s="161" t="s">
        <v>14523</v>
      </c>
      <c r="E1521" s="212" t="s">
        <v>26120</v>
      </c>
    </row>
    <row r="1522" spans="2:5" x14ac:dyDescent="0.35">
      <c r="B1522" s="161" t="s">
        <v>14524</v>
      </c>
      <c r="E1522" s="212" t="s">
        <v>26120</v>
      </c>
    </row>
    <row r="1523" spans="2:5" x14ac:dyDescent="0.35">
      <c r="B1523" s="161" t="s">
        <v>14525</v>
      </c>
      <c r="E1523" s="212" t="s">
        <v>26120</v>
      </c>
    </row>
    <row r="1524" spans="2:5" x14ac:dyDescent="0.35">
      <c r="B1524" s="161" t="s">
        <v>14526</v>
      </c>
      <c r="E1524" s="212" t="s">
        <v>26120</v>
      </c>
    </row>
    <row r="1525" spans="2:5" x14ac:dyDescent="0.35">
      <c r="B1525" s="161" t="s">
        <v>14527</v>
      </c>
      <c r="E1525" s="212" t="s">
        <v>26120</v>
      </c>
    </row>
    <row r="1526" spans="2:5" x14ac:dyDescent="0.35">
      <c r="B1526" s="161" t="s">
        <v>14528</v>
      </c>
      <c r="E1526" s="212" t="s">
        <v>26120</v>
      </c>
    </row>
    <row r="1527" spans="2:5" x14ac:dyDescent="0.35">
      <c r="B1527" s="211" t="s">
        <v>7898</v>
      </c>
      <c r="E1527" s="212" t="s">
        <v>26120</v>
      </c>
    </row>
    <row r="1528" spans="2:5" x14ac:dyDescent="0.35">
      <c r="B1528" s="161" t="s">
        <v>14529</v>
      </c>
      <c r="E1528" s="212" t="s">
        <v>26120</v>
      </c>
    </row>
    <row r="1529" spans="2:5" x14ac:dyDescent="0.35">
      <c r="B1529" s="161" t="s">
        <v>14530</v>
      </c>
      <c r="E1529" s="212" t="s">
        <v>26120</v>
      </c>
    </row>
    <row r="1530" spans="2:5" x14ac:dyDescent="0.35">
      <c r="B1530" s="161" t="s">
        <v>14531</v>
      </c>
      <c r="E1530" s="212" t="s">
        <v>26120</v>
      </c>
    </row>
    <row r="1531" spans="2:5" x14ac:dyDescent="0.35">
      <c r="B1531" s="161" t="s">
        <v>14532</v>
      </c>
      <c r="E1531" s="212" t="s">
        <v>26120</v>
      </c>
    </row>
    <row r="1532" spans="2:5" x14ac:dyDescent="0.35">
      <c r="B1532" s="161" t="s">
        <v>14533</v>
      </c>
      <c r="E1532" s="212" t="s">
        <v>26120</v>
      </c>
    </row>
    <row r="1533" spans="2:5" x14ac:dyDescent="0.35">
      <c r="B1533" s="161" t="s">
        <v>14534</v>
      </c>
      <c r="E1533" s="212" t="s">
        <v>26120</v>
      </c>
    </row>
    <row r="1534" spans="2:5" x14ac:dyDescent="0.35">
      <c r="B1534" s="161" t="s">
        <v>14535</v>
      </c>
      <c r="E1534" s="212" t="s">
        <v>26120</v>
      </c>
    </row>
    <row r="1535" spans="2:5" x14ac:dyDescent="0.35">
      <c r="B1535" s="161" t="s">
        <v>14536</v>
      </c>
      <c r="E1535" s="212" t="s">
        <v>26120</v>
      </c>
    </row>
    <row r="1536" spans="2:5" x14ac:dyDescent="0.35">
      <c r="B1536" s="161" t="s">
        <v>14537</v>
      </c>
      <c r="E1536" s="212" t="s">
        <v>26120</v>
      </c>
    </row>
    <row r="1537" spans="2:5" x14ac:dyDescent="0.35">
      <c r="B1537" s="161" t="s">
        <v>14538</v>
      </c>
      <c r="E1537" s="212" t="s">
        <v>26120</v>
      </c>
    </row>
    <row r="1538" spans="2:5" x14ac:dyDescent="0.35">
      <c r="B1538" s="161" t="s">
        <v>14539</v>
      </c>
      <c r="E1538" s="212" t="s">
        <v>26120</v>
      </c>
    </row>
    <row r="1539" spans="2:5" x14ac:dyDescent="0.35">
      <c r="B1539" s="161" t="s">
        <v>14540</v>
      </c>
      <c r="E1539" s="212" t="s">
        <v>26120</v>
      </c>
    </row>
    <row r="1540" spans="2:5" x14ac:dyDescent="0.35">
      <c r="B1540" s="161" t="s">
        <v>14541</v>
      </c>
      <c r="E1540" s="212" t="s">
        <v>26120</v>
      </c>
    </row>
    <row r="1541" spans="2:5" x14ac:dyDescent="0.35">
      <c r="B1541" s="161" t="s">
        <v>14542</v>
      </c>
      <c r="E1541" s="212" t="s">
        <v>26120</v>
      </c>
    </row>
    <row r="1542" spans="2:5" x14ac:dyDescent="0.35">
      <c r="B1542" s="161" t="s">
        <v>14543</v>
      </c>
      <c r="E1542" s="212" t="s">
        <v>26120</v>
      </c>
    </row>
    <row r="1543" spans="2:5" x14ac:dyDescent="0.35">
      <c r="B1543" s="161" t="s">
        <v>14544</v>
      </c>
      <c r="E1543" s="212" t="s">
        <v>26120</v>
      </c>
    </row>
    <row r="1544" spans="2:5" x14ac:dyDescent="0.35">
      <c r="B1544" s="161" t="s">
        <v>14545</v>
      </c>
      <c r="E1544" s="212" t="s">
        <v>26120</v>
      </c>
    </row>
    <row r="1545" spans="2:5" x14ac:dyDescent="0.35">
      <c r="B1545" s="161" t="s">
        <v>14546</v>
      </c>
      <c r="E1545" s="212" t="s">
        <v>26120</v>
      </c>
    </row>
    <row r="1546" spans="2:5" x14ac:dyDescent="0.35">
      <c r="B1546" s="161" t="s">
        <v>14547</v>
      </c>
      <c r="E1546" s="212" t="s">
        <v>26120</v>
      </c>
    </row>
    <row r="1547" spans="2:5" x14ac:dyDescent="0.35">
      <c r="B1547" s="161" t="s">
        <v>14548</v>
      </c>
      <c r="E1547" s="212" t="s">
        <v>26120</v>
      </c>
    </row>
    <row r="1548" spans="2:5" x14ac:dyDescent="0.35">
      <c r="B1548" s="161" t="s">
        <v>14549</v>
      </c>
      <c r="E1548" s="212" t="s">
        <v>26120</v>
      </c>
    </row>
    <row r="1549" spans="2:5" x14ac:dyDescent="0.35">
      <c r="B1549" s="161" t="s">
        <v>14550</v>
      </c>
      <c r="E1549" s="212" t="s">
        <v>26120</v>
      </c>
    </row>
    <row r="1550" spans="2:5" x14ac:dyDescent="0.35">
      <c r="B1550" s="161" t="s">
        <v>14551</v>
      </c>
      <c r="E1550" s="212" t="s">
        <v>26120</v>
      </c>
    </row>
    <row r="1551" spans="2:5" x14ac:dyDescent="0.35">
      <c r="B1551" s="161" t="s">
        <v>14552</v>
      </c>
      <c r="E1551" s="212" t="s">
        <v>26120</v>
      </c>
    </row>
    <row r="1552" spans="2:5" x14ac:dyDescent="0.35">
      <c r="B1552" s="161" t="s">
        <v>14553</v>
      </c>
      <c r="E1552" s="212" t="s">
        <v>26120</v>
      </c>
    </row>
    <row r="1553" spans="2:5" x14ac:dyDescent="0.35">
      <c r="B1553" s="161" t="s">
        <v>14554</v>
      </c>
      <c r="E1553" s="212" t="s">
        <v>26120</v>
      </c>
    </row>
    <row r="1554" spans="2:5" x14ac:dyDescent="0.35">
      <c r="B1554" s="161" t="s">
        <v>14555</v>
      </c>
      <c r="E1554" s="212" t="s">
        <v>26120</v>
      </c>
    </row>
    <row r="1555" spans="2:5" x14ac:dyDescent="0.35">
      <c r="B1555" s="161" t="s">
        <v>14556</v>
      </c>
      <c r="E1555" s="212" t="s">
        <v>26120</v>
      </c>
    </row>
    <row r="1556" spans="2:5" x14ac:dyDescent="0.35">
      <c r="B1556" s="161" t="s">
        <v>14557</v>
      </c>
      <c r="E1556" s="212" t="s">
        <v>26120</v>
      </c>
    </row>
    <row r="1557" spans="2:5" x14ac:dyDescent="0.35">
      <c r="B1557" s="161" t="s">
        <v>14558</v>
      </c>
      <c r="E1557" s="212" t="s">
        <v>26120</v>
      </c>
    </row>
    <row r="1558" spans="2:5" x14ac:dyDescent="0.35">
      <c r="B1558" s="161" t="s">
        <v>14559</v>
      </c>
      <c r="E1558" s="212" t="s">
        <v>26120</v>
      </c>
    </row>
    <row r="1559" spans="2:5" x14ac:dyDescent="0.35">
      <c r="B1559" s="161" t="s">
        <v>14560</v>
      </c>
      <c r="E1559" s="212" t="s">
        <v>26120</v>
      </c>
    </row>
    <row r="1560" spans="2:5" x14ac:dyDescent="0.35">
      <c r="B1560" s="161" t="s">
        <v>14561</v>
      </c>
      <c r="E1560" s="212" t="s">
        <v>26120</v>
      </c>
    </row>
    <row r="1561" spans="2:5" x14ac:dyDescent="0.35">
      <c r="B1561" s="161" t="s">
        <v>14562</v>
      </c>
      <c r="E1561" s="212" t="s">
        <v>26120</v>
      </c>
    </row>
    <row r="1562" spans="2:5" x14ac:dyDescent="0.35">
      <c r="B1562" s="161" t="s">
        <v>14563</v>
      </c>
      <c r="E1562" s="212" t="s">
        <v>26120</v>
      </c>
    </row>
    <row r="1563" spans="2:5" x14ac:dyDescent="0.35">
      <c r="B1563" s="211" t="s">
        <v>7899</v>
      </c>
      <c r="E1563" s="212" t="s">
        <v>26120</v>
      </c>
    </row>
    <row r="1564" spans="2:5" x14ac:dyDescent="0.35">
      <c r="B1564" s="161" t="s">
        <v>14564</v>
      </c>
      <c r="E1564" s="212" t="s">
        <v>26120</v>
      </c>
    </row>
    <row r="1565" spans="2:5" x14ac:dyDescent="0.35">
      <c r="B1565" s="161" t="s">
        <v>14565</v>
      </c>
      <c r="E1565" s="212" t="s">
        <v>26120</v>
      </c>
    </row>
    <row r="1566" spans="2:5" x14ac:dyDescent="0.35">
      <c r="B1566" s="161" t="s">
        <v>14566</v>
      </c>
      <c r="E1566" s="212" t="s">
        <v>26120</v>
      </c>
    </row>
    <row r="1567" spans="2:5" x14ac:dyDescent="0.35">
      <c r="B1567" s="161" t="s">
        <v>14567</v>
      </c>
      <c r="E1567" s="212" t="s">
        <v>26120</v>
      </c>
    </row>
    <row r="1568" spans="2:5" x14ac:dyDescent="0.35">
      <c r="B1568" s="161" t="s">
        <v>14568</v>
      </c>
      <c r="E1568" s="212" t="s">
        <v>26120</v>
      </c>
    </row>
    <row r="1569" spans="2:5" x14ac:dyDescent="0.35">
      <c r="B1569" s="161" t="s">
        <v>14569</v>
      </c>
      <c r="E1569" s="212" t="s">
        <v>26120</v>
      </c>
    </row>
    <row r="1570" spans="2:5" x14ac:dyDescent="0.35">
      <c r="B1570" s="161" t="s">
        <v>14570</v>
      </c>
      <c r="E1570" s="212" t="s">
        <v>26120</v>
      </c>
    </row>
    <row r="1571" spans="2:5" x14ac:dyDescent="0.35">
      <c r="B1571" s="161" t="s">
        <v>14571</v>
      </c>
      <c r="E1571" s="212" t="s">
        <v>26120</v>
      </c>
    </row>
    <row r="1572" spans="2:5" x14ac:dyDescent="0.35">
      <c r="B1572" s="161" t="s">
        <v>14572</v>
      </c>
      <c r="E1572" s="212" t="s">
        <v>26120</v>
      </c>
    </row>
    <row r="1573" spans="2:5" x14ac:dyDescent="0.35">
      <c r="B1573" s="161" t="s">
        <v>14573</v>
      </c>
      <c r="E1573" s="212" t="s">
        <v>26120</v>
      </c>
    </row>
    <row r="1574" spans="2:5" x14ac:dyDescent="0.35">
      <c r="B1574" s="161" t="s">
        <v>14574</v>
      </c>
      <c r="E1574" s="212" t="s">
        <v>26120</v>
      </c>
    </row>
    <row r="1575" spans="2:5" x14ac:dyDescent="0.35">
      <c r="B1575" s="161" t="s">
        <v>14575</v>
      </c>
      <c r="E1575" s="212" t="s">
        <v>26120</v>
      </c>
    </row>
    <row r="1576" spans="2:5" x14ac:dyDescent="0.35">
      <c r="B1576" s="161" t="s">
        <v>14576</v>
      </c>
      <c r="E1576" s="212" t="s">
        <v>26120</v>
      </c>
    </row>
    <row r="1577" spans="2:5" x14ac:dyDescent="0.35">
      <c r="B1577" s="161" t="s">
        <v>14577</v>
      </c>
      <c r="E1577" s="212" t="s">
        <v>26120</v>
      </c>
    </row>
    <row r="1578" spans="2:5" x14ac:dyDescent="0.35">
      <c r="B1578" s="161" t="s">
        <v>14578</v>
      </c>
      <c r="E1578" s="212" t="s">
        <v>26120</v>
      </c>
    </row>
    <row r="1579" spans="2:5" x14ac:dyDescent="0.35">
      <c r="B1579" s="161" t="s">
        <v>14579</v>
      </c>
      <c r="E1579" s="212" t="s">
        <v>26120</v>
      </c>
    </row>
    <row r="1580" spans="2:5" x14ac:dyDescent="0.35">
      <c r="B1580" s="161" t="s">
        <v>14580</v>
      </c>
      <c r="E1580" s="212" t="s">
        <v>26120</v>
      </c>
    </row>
    <row r="1581" spans="2:5" x14ac:dyDescent="0.35">
      <c r="B1581" s="161" t="s">
        <v>14581</v>
      </c>
      <c r="E1581" s="212" t="s">
        <v>26120</v>
      </c>
    </row>
    <row r="1582" spans="2:5" x14ac:dyDescent="0.35">
      <c r="B1582" s="161" t="s">
        <v>14582</v>
      </c>
      <c r="E1582" s="212" t="s">
        <v>26120</v>
      </c>
    </row>
    <row r="1583" spans="2:5" x14ac:dyDescent="0.35">
      <c r="B1583" s="161" t="s">
        <v>14583</v>
      </c>
      <c r="E1583" s="212" t="s">
        <v>26120</v>
      </c>
    </row>
    <row r="1584" spans="2:5" x14ac:dyDescent="0.35">
      <c r="B1584" s="161" t="s">
        <v>14584</v>
      </c>
      <c r="E1584" s="212" t="s">
        <v>26120</v>
      </c>
    </row>
    <row r="1585" spans="2:5" x14ac:dyDescent="0.35">
      <c r="B1585" s="161" t="s">
        <v>14585</v>
      </c>
      <c r="E1585" s="212" t="s">
        <v>26120</v>
      </c>
    </row>
    <row r="1586" spans="2:5" x14ac:dyDescent="0.35">
      <c r="B1586" s="161" t="s">
        <v>14586</v>
      </c>
      <c r="E1586" s="212" t="s">
        <v>26120</v>
      </c>
    </row>
    <row r="1587" spans="2:5" x14ac:dyDescent="0.35">
      <c r="B1587" s="161" t="s">
        <v>14587</v>
      </c>
      <c r="E1587" s="212" t="s">
        <v>26120</v>
      </c>
    </row>
    <row r="1588" spans="2:5" x14ac:dyDescent="0.35">
      <c r="B1588" s="161" t="s">
        <v>14588</v>
      </c>
      <c r="E1588" s="212" t="s">
        <v>26120</v>
      </c>
    </row>
    <row r="1589" spans="2:5" x14ac:dyDescent="0.35">
      <c r="B1589" s="161" t="s">
        <v>14589</v>
      </c>
      <c r="E1589" s="212" t="s">
        <v>26120</v>
      </c>
    </row>
    <row r="1590" spans="2:5" x14ac:dyDescent="0.35">
      <c r="B1590" s="161" t="s">
        <v>14590</v>
      </c>
      <c r="E1590" s="212" t="s">
        <v>26120</v>
      </c>
    </row>
    <row r="1591" spans="2:5" x14ac:dyDescent="0.35">
      <c r="B1591" s="161" t="s">
        <v>14591</v>
      </c>
      <c r="E1591" s="212" t="s">
        <v>26120</v>
      </c>
    </row>
    <row r="1592" spans="2:5" x14ac:dyDescent="0.35">
      <c r="B1592" s="161" t="s">
        <v>14592</v>
      </c>
      <c r="E1592" s="212" t="s">
        <v>26120</v>
      </c>
    </row>
    <row r="1593" spans="2:5" x14ac:dyDescent="0.35">
      <c r="B1593" s="161" t="s">
        <v>14593</v>
      </c>
      <c r="E1593" s="212" t="s">
        <v>26120</v>
      </c>
    </row>
    <row r="1594" spans="2:5" x14ac:dyDescent="0.35">
      <c r="B1594" s="161" t="s">
        <v>14594</v>
      </c>
      <c r="E1594" s="212" t="s">
        <v>26120</v>
      </c>
    </row>
    <row r="1595" spans="2:5" x14ac:dyDescent="0.35">
      <c r="B1595" s="161" t="s">
        <v>14595</v>
      </c>
      <c r="E1595" s="212" t="s">
        <v>26120</v>
      </c>
    </row>
    <row r="1596" spans="2:5" x14ac:dyDescent="0.35">
      <c r="B1596" s="161" t="s">
        <v>14596</v>
      </c>
      <c r="E1596" s="212" t="s">
        <v>26120</v>
      </c>
    </row>
    <row r="1597" spans="2:5" x14ac:dyDescent="0.35">
      <c r="B1597" s="161" t="s">
        <v>14597</v>
      </c>
      <c r="E1597" s="212" t="s">
        <v>26120</v>
      </c>
    </row>
    <row r="1598" spans="2:5" x14ac:dyDescent="0.35">
      <c r="B1598" s="161" t="s">
        <v>14598</v>
      </c>
      <c r="E1598" s="212" t="s">
        <v>26120</v>
      </c>
    </row>
    <row r="1599" spans="2:5" x14ac:dyDescent="0.35">
      <c r="B1599" s="161" t="s">
        <v>14599</v>
      </c>
      <c r="E1599" s="212" t="s">
        <v>26120</v>
      </c>
    </row>
    <row r="1600" spans="2:5" x14ac:dyDescent="0.35">
      <c r="B1600" s="161" t="s">
        <v>14600</v>
      </c>
      <c r="E1600" s="212" t="s">
        <v>26120</v>
      </c>
    </row>
    <row r="1601" spans="2:5" x14ac:dyDescent="0.35">
      <c r="B1601" s="161" t="s">
        <v>14601</v>
      </c>
      <c r="E1601" s="212" t="s">
        <v>26120</v>
      </c>
    </row>
    <row r="1602" spans="2:5" x14ac:dyDescent="0.35">
      <c r="B1602" s="161" t="s">
        <v>14602</v>
      </c>
      <c r="E1602" s="212" t="s">
        <v>26120</v>
      </c>
    </row>
    <row r="1603" spans="2:5" x14ac:dyDescent="0.35">
      <c r="B1603" s="161" t="s">
        <v>14603</v>
      </c>
      <c r="E1603" s="212" t="s">
        <v>26120</v>
      </c>
    </row>
    <row r="1604" spans="2:5" x14ac:dyDescent="0.35">
      <c r="B1604" s="161" t="s">
        <v>14604</v>
      </c>
      <c r="E1604" s="212" t="s">
        <v>26120</v>
      </c>
    </row>
    <row r="1605" spans="2:5" x14ac:dyDescent="0.35">
      <c r="B1605" s="161" t="s">
        <v>14605</v>
      </c>
      <c r="E1605" s="212" t="s">
        <v>26120</v>
      </c>
    </row>
    <row r="1606" spans="2:5" x14ac:dyDescent="0.35">
      <c r="B1606" s="161" t="s">
        <v>14606</v>
      </c>
      <c r="E1606" s="212" t="s">
        <v>26120</v>
      </c>
    </row>
    <row r="1607" spans="2:5" x14ac:dyDescent="0.35">
      <c r="B1607" s="161" t="s">
        <v>14607</v>
      </c>
      <c r="E1607" s="212" t="s">
        <v>26120</v>
      </c>
    </row>
    <row r="1608" spans="2:5" x14ac:dyDescent="0.35">
      <c r="B1608" s="161" t="s">
        <v>14608</v>
      </c>
      <c r="E1608" s="212" t="s">
        <v>26120</v>
      </c>
    </row>
    <row r="1609" spans="2:5" x14ac:dyDescent="0.35">
      <c r="B1609" s="161" t="s">
        <v>14609</v>
      </c>
      <c r="E1609" s="212" t="s">
        <v>26120</v>
      </c>
    </row>
    <row r="1610" spans="2:5" x14ac:dyDescent="0.35">
      <c r="B1610" s="161" t="s">
        <v>14610</v>
      </c>
      <c r="E1610" s="212" t="s">
        <v>26120</v>
      </c>
    </row>
    <row r="1611" spans="2:5" x14ac:dyDescent="0.35">
      <c r="B1611" s="161" t="s">
        <v>14611</v>
      </c>
      <c r="E1611" s="212" t="s">
        <v>26120</v>
      </c>
    </row>
    <row r="1612" spans="2:5" x14ac:dyDescent="0.35">
      <c r="B1612" s="161" t="s">
        <v>14612</v>
      </c>
      <c r="E1612" s="212" t="s">
        <v>26120</v>
      </c>
    </row>
    <row r="1613" spans="2:5" x14ac:dyDescent="0.35">
      <c r="B1613" s="161" t="s">
        <v>14613</v>
      </c>
      <c r="E1613" s="212" t="s">
        <v>26120</v>
      </c>
    </row>
    <row r="1614" spans="2:5" x14ac:dyDescent="0.35">
      <c r="B1614" s="211" t="s">
        <v>7900</v>
      </c>
      <c r="E1614" s="212" t="s">
        <v>26120</v>
      </c>
    </row>
    <row r="1615" spans="2:5" x14ac:dyDescent="0.35">
      <c r="B1615" s="161" t="s">
        <v>14614</v>
      </c>
      <c r="E1615" s="212" t="s">
        <v>26120</v>
      </c>
    </row>
    <row r="1616" spans="2:5" x14ac:dyDescent="0.35">
      <c r="B1616" s="161" t="s">
        <v>14615</v>
      </c>
      <c r="E1616" s="212" t="s">
        <v>26120</v>
      </c>
    </row>
    <row r="1617" spans="2:5" x14ac:dyDescent="0.35">
      <c r="B1617" s="161" t="s">
        <v>14616</v>
      </c>
      <c r="E1617" s="212" t="s">
        <v>26120</v>
      </c>
    </row>
    <row r="1618" spans="2:5" x14ac:dyDescent="0.35">
      <c r="B1618" s="161" t="s">
        <v>14617</v>
      </c>
      <c r="E1618" s="212" t="s">
        <v>26120</v>
      </c>
    </row>
    <row r="1619" spans="2:5" x14ac:dyDescent="0.35">
      <c r="B1619" s="161" t="s">
        <v>14618</v>
      </c>
      <c r="E1619" s="212" t="s">
        <v>26120</v>
      </c>
    </row>
    <row r="1620" spans="2:5" x14ac:dyDescent="0.35">
      <c r="B1620" s="161" t="s">
        <v>14619</v>
      </c>
      <c r="E1620" s="212" t="s">
        <v>26120</v>
      </c>
    </row>
    <row r="1621" spans="2:5" x14ac:dyDescent="0.35">
      <c r="B1621" s="161" t="s">
        <v>14620</v>
      </c>
      <c r="E1621" s="212" t="s">
        <v>26120</v>
      </c>
    </row>
    <row r="1622" spans="2:5" x14ac:dyDescent="0.35">
      <c r="B1622" s="161" t="s">
        <v>14621</v>
      </c>
      <c r="E1622" s="212" t="s">
        <v>26120</v>
      </c>
    </row>
    <row r="1623" spans="2:5" x14ac:dyDescent="0.35">
      <c r="B1623" s="161" t="s">
        <v>14622</v>
      </c>
      <c r="E1623" s="212" t="s">
        <v>26120</v>
      </c>
    </row>
    <row r="1624" spans="2:5" x14ac:dyDescent="0.35">
      <c r="B1624" s="161" t="s">
        <v>14623</v>
      </c>
      <c r="E1624" s="212" t="s">
        <v>26120</v>
      </c>
    </row>
    <row r="1625" spans="2:5" x14ac:dyDescent="0.35">
      <c r="B1625" s="161" t="s">
        <v>14624</v>
      </c>
      <c r="E1625" s="212" t="s">
        <v>26120</v>
      </c>
    </row>
    <row r="1626" spans="2:5" x14ac:dyDescent="0.35">
      <c r="B1626" s="161" t="s">
        <v>14625</v>
      </c>
      <c r="E1626" s="212" t="s">
        <v>26120</v>
      </c>
    </row>
    <row r="1627" spans="2:5" x14ac:dyDescent="0.35">
      <c r="B1627" s="161" t="s">
        <v>14626</v>
      </c>
      <c r="E1627" s="212" t="s">
        <v>26120</v>
      </c>
    </row>
    <row r="1628" spans="2:5" x14ac:dyDescent="0.35">
      <c r="B1628" s="161" t="s">
        <v>14627</v>
      </c>
      <c r="E1628" s="212" t="s">
        <v>26120</v>
      </c>
    </row>
    <row r="1629" spans="2:5" x14ac:dyDescent="0.35">
      <c r="B1629" s="161" t="s">
        <v>14628</v>
      </c>
      <c r="E1629" s="212" t="s">
        <v>26120</v>
      </c>
    </row>
    <row r="1630" spans="2:5" x14ac:dyDescent="0.35">
      <c r="B1630" s="161" t="s">
        <v>14629</v>
      </c>
      <c r="E1630" s="212" t="s">
        <v>26120</v>
      </c>
    </row>
    <row r="1631" spans="2:5" x14ac:dyDescent="0.35">
      <c r="B1631" s="161" t="s">
        <v>14630</v>
      </c>
      <c r="E1631" s="212" t="s">
        <v>26120</v>
      </c>
    </row>
    <row r="1632" spans="2:5" x14ac:dyDescent="0.35">
      <c r="B1632" s="161" t="s">
        <v>14631</v>
      </c>
      <c r="E1632" s="212" t="s">
        <v>26120</v>
      </c>
    </row>
    <row r="1633" spans="2:5" x14ac:dyDescent="0.35">
      <c r="B1633" s="161" t="s">
        <v>14632</v>
      </c>
      <c r="E1633" s="212" t="s">
        <v>26120</v>
      </c>
    </row>
    <row r="1634" spans="2:5" x14ac:dyDescent="0.35">
      <c r="B1634" s="161" t="s">
        <v>14633</v>
      </c>
      <c r="E1634" s="212" t="s">
        <v>26120</v>
      </c>
    </row>
    <row r="1635" spans="2:5" x14ac:dyDescent="0.35">
      <c r="B1635" s="161" t="s">
        <v>14634</v>
      </c>
      <c r="E1635" s="212" t="s">
        <v>26120</v>
      </c>
    </row>
    <row r="1636" spans="2:5" x14ac:dyDescent="0.35">
      <c r="B1636" s="161" t="s">
        <v>14635</v>
      </c>
      <c r="E1636" s="212" t="s">
        <v>26120</v>
      </c>
    </row>
    <row r="1637" spans="2:5" x14ac:dyDescent="0.35">
      <c r="B1637" s="161" t="s">
        <v>14636</v>
      </c>
      <c r="E1637" s="212" t="s">
        <v>26120</v>
      </c>
    </row>
    <row r="1638" spans="2:5" x14ac:dyDescent="0.35">
      <c r="B1638" s="161" t="s">
        <v>14637</v>
      </c>
      <c r="E1638" s="212" t="s">
        <v>26120</v>
      </c>
    </row>
    <row r="1639" spans="2:5" x14ac:dyDescent="0.35">
      <c r="B1639" s="161" t="s">
        <v>14638</v>
      </c>
      <c r="E1639" s="212" t="s">
        <v>26120</v>
      </c>
    </row>
    <row r="1640" spans="2:5" x14ac:dyDescent="0.35">
      <c r="B1640" s="161" t="s">
        <v>14639</v>
      </c>
      <c r="E1640" s="212" t="s">
        <v>26120</v>
      </c>
    </row>
    <row r="1641" spans="2:5" x14ac:dyDescent="0.35">
      <c r="B1641" s="161" t="s">
        <v>14640</v>
      </c>
      <c r="E1641" s="212" t="s">
        <v>26120</v>
      </c>
    </row>
    <row r="1642" spans="2:5" x14ac:dyDescent="0.35">
      <c r="B1642" s="161" t="s">
        <v>14641</v>
      </c>
      <c r="E1642" s="212" t="s">
        <v>26120</v>
      </c>
    </row>
    <row r="1643" spans="2:5" x14ac:dyDescent="0.35">
      <c r="B1643" s="161" t="s">
        <v>14642</v>
      </c>
      <c r="E1643" s="212" t="s">
        <v>26120</v>
      </c>
    </row>
    <row r="1644" spans="2:5" x14ac:dyDescent="0.35">
      <c r="B1644" s="161" t="s">
        <v>14643</v>
      </c>
      <c r="E1644" s="212" t="s">
        <v>26120</v>
      </c>
    </row>
    <row r="1645" spans="2:5" x14ac:dyDescent="0.35">
      <c r="B1645" s="161" t="s">
        <v>14644</v>
      </c>
      <c r="E1645" s="212" t="s">
        <v>26120</v>
      </c>
    </row>
    <row r="1646" spans="2:5" x14ac:dyDescent="0.35">
      <c r="B1646" s="161" t="s">
        <v>14645</v>
      </c>
      <c r="E1646" s="212" t="s">
        <v>26120</v>
      </c>
    </row>
    <row r="1647" spans="2:5" x14ac:dyDescent="0.35">
      <c r="B1647" s="161" t="s">
        <v>14646</v>
      </c>
      <c r="E1647" s="212" t="s">
        <v>26120</v>
      </c>
    </row>
    <row r="1648" spans="2:5" x14ac:dyDescent="0.35">
      <c r="B1648" s="161" t="s">
        <v>14647</v>
      </c>
      <c r="E1648" s="212" t="s">
        <v>26120</v>
      </c>
    </row>
    <row r="1649" spans="2:5" x14ac:dyDescent="0.35">
      <c r="B1649" s="161" t="s">
        <v>14648</v>
      </c>
      <c r="E1649" s="212" t="s">
        <v>26120</v>
      </c>
    </row>
    <row r="1650" spans="2:5" x14ac:dyDescent="0.35">
      <c r="B1650" s="161" t="s">
        <v>14649</v>
      </c>
      <c r="E1650" s="212" t="s">
        <v>26120</v>
      </c>
    </row>
    <row r="1651" spans="2:5" x14ac:dyDescent="0.35">
      <c r="B1651" s="161" t="s">
        <v>14650</v>
      </c>
      <c r="E1651" s="212" t="s">
        <v>26120</v>
      </c>
    </row>
    <row r="1652" spans="2:5" x14ac:dyDescent="0.35">
      <c r="B1652" s="161" t="s">
        <v>14651</v>
      </c>
      <c r="E1652" s="212" t="s">
        <v>26120</v>
      </c>
    </row>
    <row r="1653" spans="2:5" x14ac:dyDescent="0.35">
      <c r="B1653" s="161" t="s">
        <v>14652</v>
      </c>
      <c r="E1653" s="212" t="s">
        <v>26120</v>
      </c>
    </row>
    <row r="1654" spans="2:5" x14ac:dyDescent="0.35">
      <c r="B1654" s="161" t="s">
        <v>14653</v>
      </c>
      <c r="E1654" s="212" t="s">
        <v>26120</v>
      </c>
    </row>
    <row r="1655" spans="2:5" x14ac:dyDescent="0.35">
      <c r="B1655" s="161" t="s">
        <v>14654</v>
      </c>
      <c r="E1655" s="212" t="s">
        <v>26120</v>
      </c>
    </row>
    <row r="1656" spans="2:5" x14ac:dyDescent="0.35">
      <c r="B1656" s="161" t="s">
        <v>14655</v>
      </c>
      <c r="E1656" s="212" t="s">
        <v>26120</v>
      </c>
    </row>
    <row r="1657" spans="2:5" x14ac:dyDescent="0.35">
      <c r="B1657" s="161" t="s">
        <v>14656</v>
      </c>
      <c r="E1657" s="212" t="s">
        <v>26120</v>
      </c>
    </row>
    <row r="1658" spans="2:5" x14ac:dyDescent="0.35">
      <c r="B1658" s="211" t="s">
        <v>7901</v>
      </c>
      <c r="E1658" s="212" t="s">
        <v>26120</v>
      </c>
    </row>
    <row r="1659" spans="2:5" x14ac:dyDescent="0.35">
      <c r="B1659" s="161" t="s">
        <v>14657</v>
      </c>
      <c r="E1659" s="212" t="s">
        <v>26120</v>
      </c>
    </row>
    <row r="1660" spans="2:5" x14ac:dyDescent="0.35">
      <c r="B1660" s="161" t="s">
        <v>14658</v>
      </c>
      <c r="E1660" s="212" t="s">
        <v>26120</v>
      </c>
    </row>
    <row r="1661" spans="2:5" x14ac:dyDescent="0.35">
      <c r="B1661" s="161" t="s">
        <v>14659</v>
      </c>
      <c r="E1661" s="212" t="s">
        <v>26120</v>
      </c>
    </row>
    <row r="1662" spans="2:5" x14ac:dyDescent="0.35">
      <c r="B1662" s="161" t="s">
        <v>14660</v>
      </c>
      <c r="E1662" s="212" t="s">
        <v>26120</v>
      </c>
    </row>
    <row r="1663" spans="2:5" x14ac:dyDescent="0.35">
      <c r="B1663" s="161" t="s">
        <v>14661</v>
      </c>
      <c r="E1663" s="212" t="s">
        <v>26120</v>
      </c>
    </row>
    <row r="1664" spans="2:5" x14ac:dyDescent="0.35">
      <c r="B1664" s="161" t="s">
        <v>14662</v>
      </c>
      <c r="E1664" s="212" t="s">
        <v>26120</v>
      </c>
    </row>
    <row r="1665" spans="2:5" x14ac:dyDescent="0.35">
      <c r="B1665" s="161" t="s">
        <v>14663</v>
      </c>
      <c r="E1665" s="212" t="s">
        <v>26120</v>
      </c>
    </row>
    <row r="1666" spans="2:5" x14ac:dyDescent="0.35">
      <c r="B1666" s="161" t="s">
        <v>14664</v>
      </c>
      <c r="E1666" s="212" t="s">
        <v>26120</v>
      </c>
    </row>
    <row r="1667" spans="2:5" x14ac:dyDescent="0.35">
      <c r="B1667" s="161" t="s">
        <v>14665</v>
      </c>
      <c r="E1667" s="212" t="s">
        <v>26120</v>
      </c>
    </row>
    <row r="1668" spans="2:5" x14ac:dyDescent="0.35">
      <c r="B1668" s="161" t="s">
        <v>14666</v>
      </c>
      <c r="E1668" s="212" t="s">
        <v>26120</v>
      </c>
    </row>
    <row r="1669" spans="2:5" x14ac:dyDescent="0.35">
      <c r="B1669" s="161" t="s">
        <v>14667</v>
      </c>
      <c r="E1669" s="212" t="s">
        <v>26120</v>
      </c>
    </row>
    <row r="1670" spans="2:5" x14ac:dyDescent="0.35">
      <c r="B1670" s="161" t="s">
        <v>14668</v>
      </c>
      <c r="E1670" s="212" t="s">
        <v>26120</v>
      </c>
    </row>
    <row r="1671" spans="2:5" x14ac:dyDescent="0.35">
      <c r="B1671" s="161" t="s">
        <v>14669</v>
      </c>
      <c r="E1671" s="212" t="s">
        <v>26120</v>
      </c>
    </row>
    <row r="1672" spans="2:5" x14ac:dyDescent="0.35">
      <c r="B1672" s="161" t="s">
        <v>14670</v>
      </c>
      <c r="E1672" s="212" t="s">
        <v>26120</v>
      </c>
    </row>
    <row r="1673" spans="2:5" x14ac:dyDescent="0.35">
      <c r="B1673" s="161" t="s">
        <v>14671</v>
      </c>
      <c r="E1673" s="212" t="s">
        <v>26120</v>
      </c>
    </row>
    <row r="1674" spans="2:5" x14ac:dyDescent="0.35">
      <c r="B1674" s="161" t="s">
        <v>14672</v>
      </c>
      <c r="E1674" s="212" t="s">
        <v>26120</v>
      </c>
    </row>
    <row r="1675" spans="2:5" x14ac:dyDescent="0.35">
      <c r="B1675" s="161" t="s">
        <v>14673</v>
      </c>
      <c r="E1675" s="212" t="s">
        <v>26120</v>
      </c>
    </row>
    <row r="1676" spans="2:5" x14ac:dyDescent="0.35">
      <c r="B1676" s="161" t="s">
        <v>14674</v>
      </c>
      <c r="E1676" s="212" t="s">
        <v>26120</v>
      </c>
    </row>
    <row r="1677" spans="2:5" x14ac:dyDescent="0.35">
      <c r="B1677" s="161" t="s">
        <v>14675</v>
      </c>
      <c r="E1677" s="212" t="s">
        <v>26120</v>
      </c>
    </row>
    <row r="1678" spans="2:5" x14ac:dyDescent="0.35">
      <c r="B1678" s="161" t="s">
        <v>14676</v>
      </c>
      <c r="E1678" s="212" t="s">
        <v>26120</v>
      </c>
    </row>
    <row r="1679" spans="2:5" x14ac:dyDescent="0.35">
      <c r="B1679" s="161" t="s">
        <v>14677</v>
      </c>
      <c r="E1679" s="212" t="s">
        <v>26120</v>
      </c>
    </row>
    <row r="1680" spans="2:5" x14ac:dyDescent="0.35">
      <c r="B1680" s="161" t="s">
        <v>14678</v>
      </c>
      <c r="E1680" s="212" t="s">
        <v>26120</v>
      </c>
    </row>
    <row r="1681" spans="2:5" x14ac:dyDescent="0.35">
      <c r="B1681" s="161" t="s">
        <v>14679</v>
      </c>
      <c r="E1681" s="212" t="s">
        <v>26120</v>
      </c>
    </row>
    <row r="1682" spans="2:5" x14ac:dyDescent="0.35">
      <c r="B1682" s="161" t="s">
        <v>14680</v>
      </c>
      <c r="E1682" s="212" t="s">
        <v>26120</v>
      </c>
    </row>
    <row r="1683" spans="2:5" x14ac:dyDescent="0.35">
      <c r="B1683" s="161" t="s">
        <v>14681</v>
      </c>
      <c r="E1683" s="212" t="s">
        <v>26120</v>
      </c>
    </row>
    <row r="1684" spans="2:5" x14ac:dyDescent="0.35">
      <c r="B1684" s="161" t="s">
        <v>14682</v>
      </c>
      <c r="E1684" s="212" t="s">
        <v>26120</v>
      </c>
    </row>
    <row r="1685" spans="2:5" x14ac:dyDescent="0.35">
      <c r="B1685" s="161" t="s">
        <v>14683</v>
      </c>
      <c r="E1685" s="212" t="s">
        <v>26120</v>
      </c>
    </row>
    <row r="1686" spans="2:5" x14ac:dyDescent="0.35">
      <c r="B1686" s="161" t="s">
        <v>14684</v>
      </c>
      <c r="E1686" s="212" t="s">
        <v>26120</v>
      </c>
    </row>
    <row r="1687" spans="2:5" x14ac:dyDescent="0.35">
      <c r="B1687" s="161" t="s">
        <v>14685</v>
      </c>
      <c r="E1687" s="212" t="s">
        <v>26120</v>
      </c>
    </row>
    <row r="1688" spans="2:5" x14ac:dyDescent="0.35">
      <c r="B1688" s="161" t="s">
        <v>14686</v>
      </c>
      <c r="E1688" s="212" t="s">
        <v>26120</v>
      </c>
    </row>
    <row r="1689" spans="2:5" x14ac:dyDescent="0.35">
      <c r="B1689" s="161" t="s">
        <v>14687</v>
      </c>
      <c r="E1689" s="212" t="s">
        <v>26120</v>
      </c>
    </row>
    <row r="1690" spans="2:5" x14ac:dyDescent="0.35">
      <c r="B1690" s="161" t="s">
        <v>14688</v>
      </c>
      <c r="E1690" s="212" t="s">
        <v>26120</v>
      </c>
    </row>
    <row r="1691" spans="2:5" x14ac:dyDescent="0.35">
      <c r="B1691" s="161" t="s">
        <v>14689</v>
      </c>
      <c r="E1691" s="212" t="s">
        <v>26120</v>
      </c>
    </row>
    <row r="1692" spans="2:5" x14ac:dyDescent="0.35">
      <c r="B1692" s="161" t="s">
        <v>14690</v>
      </c>
      <c r="E1692" s="212" t="s">
        <v>26120</v>
      </c>
    </row>
    <row r="1693" spans="2:5" x14ac:dyDescent="0.35">
      <c r="B1693" s="161" t="s">
        <v>14691</v>
      </c>
      <c r="E1693" s="212" t="s">
        <v>26120</v>
      </c>
    </row>
    <row r="1694" spans="2:5" x14ac:dyDescent="0.35">
      <c r="B1694" s="161" t="s">
        <v>14692</v>
      </c>
      <c r="E1694" s="212" t="s">
        <v>26120</v>
      </c>
    </row>
    <row r="1695" spans="2:5" x14ac:dyDescent="0.35">
      <c r="B1695" s="161" t="s">
        <v>14693</v>
      </c>
      <c r="E1695" s="212" t="s">
        <v>26120</v>
      </c>
    </row>
    <row r="1696" spans="2:5" x14ac:dyDescent="0.35">
      <c r="B1696" s="161" t="s">
        <v>14694</v>
      </c>
      <c r="E1696" s="212" t="s">
        <v>26120</v>
      </c>
    </row>
    <row r="1697" spans="2:5" x14ac:dyDescent="0.35">
      <c r="B1697" s="161" t="s">
        <v>14695</v>
      </c>
      <c r="E1697" s="212" t="s">
        <v>26120</v>
      </c>
    </row>
    <row r="1698" spans="2:5" x14ac:dyDescent="0.35">
      <c r="B1698" s="161" t="s">
        <v>14696</v>
      </c>
      <c r="E1698" s="212" t="s">
        <v>26120</v>
      </c>
    </row>
    <row r="1699" spans="2:5" x14ac:dyDescent="0.35">
      <c r="B1699" s="161" t="s">
        <v>14697</v>
      </c>
      <c r="E1699" s="212" t="s">
        <v>26120</v>
      </c>
    </row>
    <row r="1700" spans="2:5" x14ac:dyDescent="0.35">
      <c r="B1700" s="161" t="s">
        <v>14698</v>
      </c>
      <c r="E1700" s="212" t="s">
        <v>26120</v>
      </c>
    </row>
    <row r="1701" spans="2:5" x14ac:dyDescent="0.35">
      <c r="B1701" s="161" t="s">
        <v>14699</v>
      </c>
      <c r="E1701" s="212" t="s">
        <v>26120</v>
      </c>
    </row>
    <row r="1702" spans="2:5" x14ac:dyDescent="0.35">
      <c r="B1702" s="161" t="s">
        <v>14700</v>
      </c>
      <c r="E1702" s="212" t="s">
        <v>26120</v>
      </c>
    </row>
    <row r="1703" spans="2:5" x14ac:dyDescent="0.35">
      <c r="B1703" s="161" t="s">
        <v>14701</v>
      </c>
      <c r="E1703" s="212" t="s">
        <v>26120</v>
      </c>
    </row>
    <row r="1704" spans="2:5" x14ac:dyDescent="0.35">
      <c r="B1704" s="161" t="s">
        <v>14702</v>
      </c>
      <c r="E1704" s="212" t="s">
        <v>26120</v>
      </c>
    </row>
    <row r="1705" spans="2:5" x14ac:dyDescent="0.35">
      <c r="B1705" s="161" t="s">
        <v>14703</v>
      </c>
      <c r="E1705" s="212" t="s">
        <v>26120</v>
      </c>
    </row>
    <row r="1706" spans="2:5" x14ac:dyDescent="0.35">
      <c r="B1706" s="161" t="s">
        <v>14704</v>
      </c>
      <c r="E1706" s="212" t="s">
        <v>26120</v>
      </c>
    </row>
    <row r="1707" spans="2:5" x14ac:dyDescent="0.35">
      <c r="B1707" s="161" t="s">
        <v>14705</v>
      </c>
      <c r="E1707" s="212" t="s">
        <v>26120</v>
      </c>
    </row>
    <row r="1708" spans="2:5" x14ac:dyDescent="0.35">
      <c r="B1708" s="161" t="s">
        <v>14706</v>
      </c>
      <c r="E1708" s="212" t="s">
        <v>26120</v>
      </c>
    </row>
    <row r="1709" spans="2:5" x14ac:dyDescent="0.35">
      <c r="B1709" s="161" t="s">
        <v>14707</v>
      </c>
      <c r="E1709" s="212" t="s">
        <v>26120</v>
      </c>
    </row>
    <row r="1710" spans="2:5" x14ac:dyDescent="0.35">
      <c r="B1710" s="161" t="s">
        <v>14708</v>
      </c>
      <c r="E1710" s="212" t="s">
        <v>26120</v>
      </c>
    </row>
    <row r="1711" spans="2:5" x14ac:dyDescent="0.35">
      <c r="B1711" s="161" t="s">
        <v>14709</v>
      </c>
      <c r="E1711" s="212" t="s">
        <v>26120</v>
      </c>
    </row>
    <row r="1712" spans="2:5" x14ac:dyDescent="0.35">
      <c r="B1712" s="161" t="s">
        <v>14710</v>
      </c>
      <c r="E1712" s="212" t="s">
        <v>26120</v>
      </c>
    </row>
    <row r="1713" spans="2:5" x14ac:dyDescent="0.35">
      <c r="B1713" s="161" t="s">
        <v>14711</v>
      </c>
      <c r="E1713" s="212" t="s">
        <v>26120</v>
      </c>
    </row>
    <row r="1714" spans="2:5" x14ac:dyDescent="0.35">
      <c r="B1714" s="161" t="s">
        <v>14712</v>
      </c>
      <c r="E1714" s="212" t="s">
        <v>26120</v>
      </c>
    </row>
    <row r="1715" spans="2:5" x14ac:dyDescent="0.35">
      <c r="B1715" s="161" t="s">
        <v>14713</v>
      </c>
      <c r="E1715" s="212" t="s">
        <v>26120</v>
      </c>
    </row>
    <row r="1716" spans="2:5" x14ac:dyDescent="0.35">
      <c r="B1716" s="161" t="s">
        <v>14714</v>
      </c>
      <c r="E1716" s="212" t="s">
        <v>26120</v>
      </c>
    </row>
    <row r="1717" spans="2:5" x14ac:dyDescent="0.35">
      <c r="B1717" s="161" t="s">
        <v>14715</v>
      </c>
      <c r="E1717" s="212" t="s">
        <v>26120</v>
      </c>
    </row>
    <row r="1718" spans="2:5" x14ac:dyDescent="0.35">
      <c r="B1718" s="161" t="s">
        <v>14716</v>
      </c>
      <c r="E1718" s="212" t="s">
        <v>26120</v>
      </c>
    </row>
    <row r="1719" spans="2:5" x14ac:dyDescent="0.35">
      <c r="B1719" s="161" t="s">
        <v>14717</v>
      </c>
      <c r="E1719" s="212" t="s">
        <v>26120</v>
      </c>
    </row>
    <row r="1720" spans="2:5" x14ac:dyDescent="0.35">
      <c r="B1720" s="161" t="s">
        <v>14718</v>
      </c>
      <c r="E1720" s="212" t="s">
        <v>26120</v>
      </c>
    </row>
    <row r="1721" spans="2:5" x14ac:dyDescent="0.35">
      <c r="B1721" s="161" t="s">
        <v>14719</v>
      </c>
      <c r="E1721" s="212" t="s">
        <v>26120</v>
      </c>
    </row>
    <row r="1722" spans="2:5" x14ac:dyDescent="0.35">
      <c r="B1722" s="161" t="s">
        <v>14720</v>
      </c>
      <c r="E1722" s="212" t="s">
        <v>26120</v>
      </c>
    </row>
    <row r="1723" spans="2:5" x14ac:dyDescent="0.35">
      <c r="B1723" s="211" t="s">
        <v>7902</v>
      </c>
      <c r="E1723" s="212" t="s">
        <v>26120</v>
      </c>
    </row>
    <row r="1724" spans="2:5" x14ac:dyDescent="0.35">
      <c r="B1724" s="161" t="s">
        <v>14721</v>
      </c>
      <c r="E1724" s="212" t="s">
        <v>26120</v>
      </c>
    </row>
    <row r="1725" spans="2:5" x14ac:dyDescent="0.35">
      <c r="B1725" s="161" t="s">
        <v>14722</v>
      </c>
      <c r="E1725" s="212" t="s">
        <v>26120</v>
      </c>
    </row>
    <row r="1726" spans="2:5" x14ac:dyDescent="0.35">
      <c r="B1726" s="161" t="s">
        <v>14723</v>
      </c>
      <c r="E1726" s="212" t="s">
        <v>26120</v>
      </c>
    </row>
    <row r="1727" spans="2:5" x14ac:dyDescent="0.35">
      <c r="B1727" s="161" t="s">
        <v>14724</v>
      </c>
      <c r="E1727" s="212" t="s">
        <v>26120</v>
      </c>
    </row>
    <row r="1728" spans="2:5" x14ac:dyDescent="0.35">
      <c r="B1728" s="161" t="s">
        <v>14725</v>
      </c>
      <c r="E1728" s="212" t="s">
        <v>26120</v>
      </c>
    </row>
    <row r="1729" spans="2:5" x14ac:dyDescent="0.35">
      <c r="B1729" s="161" t="s">
        <v>14726</v>
      </c>
      <c r="E1729" s="212" t="s">
        <v>26120</v>
      </c>
    </row>
    <row r="1730" spans="2:5" x14ac:dyDescent="0.35">
      <c r="B1730" s="161" t="s">
        <v>14727</v>
      </c>
      <c r="E1730" s="212" t="s">
        <v>26120</v>
      </c>
    </row>
    <row r="1731" spans="2:5" x14ac:dyDescent="0.35">
      <c r="B1731" s="161" t="s">
        <v>14728</v>
      </c>
      <c r="E1731" s="212" t="s">
        <v>26120</v>
      </c>
    </row>
    <row r="1732" spans="2:5" x14ac:dyDescent="0.35">
      <c r="B1732" s="161" t="s">
        <v>14729</v>
      </c>
      <c r="E1732" s="212" t="s">
        <v>26120</v>
      </c>
    </row>
    <row r="1733" spans="2:5" x14ac:dyDescent="0.35">
      <c r="B1733" s="161" t="s">
        <v>14730</v>
      </c>
      <c r="E1733" s="212" t="s">
        <v>26120</v>
      </c>
    </row>
    <row r="1734" spans="2:5" x14ac:dyDescent="0.35">
      <c r="B1734" s="161" t="s">
        <v>14731</v>
      </c>
      <c r="E1734" s="212" t="s">
        <v>26120</v>
      </c>
    </row>
    <row r="1735" spans="2:5" x14ac:dyDescent="0.35">
      <c r="B1735" s="161" t="s">
        <v>14732</v>
      </c>
      <c r="E1735" s="212" t="s">
        <v>26120</v>
      </c>
    </row>
    <row r="1736" spans="2:5" x14ac:dyDescent="0.35">
      <c r="B1736" s="161" t="s">
        <v>14733</v>
      </c>
      <c r="E1736" s="212" t="s">
        <v>26120</v>
      </c>
    </row>
    <row r="1737" spans="2:5" x14ac:dyDescent="0.35">
      <c r="B1737" s="161" t="s">
        <v>14734</v>
      </c>
      <c r="E1737" s="212" t="s">
        <v>26120</v>
      </c>
    </row>
    <row r="1738" spans="2:5" x14ac:dyDescent="0.35">
      <c r="B1738" s="161" t="s">
        <v>14735</v>
      </c>
      <c r="E1738" s="212" t="s">
        <v>26120</v>
      </c>
    </row>
    <row r="1739" spans="2:5" x14ac:dyDescent="0.35">
      <c r="B1739" s="161" t="s">
        <v>14736</v>
      </c>
      <c r="E1739" s="212" t="s">
        <v>26120</v>
      </c>
    </row>
    <row r="1740" spans="2:5" x14ac:dyDescent="0.35">
      <c r="B1740" s="161" t="s">
        <v>14737</v>
      </c>
      <c r="E1740" s="212" t="s">
        <v>26120</v>
      </c>
    </row>
    <row r="1741" spans="2:5" x14ac:dyDescent="0.35">
      <c r="B1741" s="161" t="s">
        <v>14738</v>
      </c>
      <c r="E1741" s="212" t="s">
        <v>26120</v>
      </c>
    </row>
    <row r="1742" spans="2:5" x14ac:dyDescent="0.35">
      <c r="B1742" s="161" t="s">
        <v>14739</v>
      </c>
      <c r="E1742" s="212" t="s">
        <v>26120</v>
      </c>
    </row>
    <row r="1743" spans="2:5" x14ac:dyDescent="0.35">
      <c r="B1743" s="161" t="s">
        <v>14740</v>
      </c>
      <c r="E1743" s="212" t="s">
        <v>26120</v>
      </c>
    </row>
    <row r="1744" spans="2:5" x14ac:dyDescent="0.35">
      <c r="B1744" s="161" t="s">
        <v>14741</v>
      </c>
      <c r="E1744" s="212" t="s">
        <v>26120</v>
      </c>
    </row>
    <row r="1745" spans="2:5" x14ac:dyDescent="0.35">
      <c r="B1745" s="161" t="s">
        <v>14742</v>
      </c>
      <c r="E1745" s="212" t="s">
        <v>26120</v>
      </c>
    </row>
    <row r="1746" spans="2:5" x14ac:dyDescent="0.35">
      <c r="B1746" s="161" t="s">
        <v>14743</v>
      </c>
      <c r="E1746" s="212" t="s">
        <v>26120</v>
      </c>
    </row>
    <row r="1747" spans="2:5" x14ac:dyDescent="0.35">
      <c r="B1747" s="161" t="s">
        <v>14744</v>
      </c>
      <c r="E1747" s="212" t="s">
        <v>26120</v>
      </c>
    </row>
    <row r="1748" spans="2:5" x14ac:dyDescent="0.35">
      <c r="B1748" s="161" t="s">
        <v>14745</v>
      </c>
      <c r="E1748" s="212" t="s">
        <v>26120</v>
      </c>
    </row>
    <row r="1749" spans="2:5" x14ac:dyDescent="0.35">
      <c r="B1749" s="161" t="s">
        <v>14746</v>
      </c>
      <c r="E1749" s="212" t="s">
        <v>26120</v>
      </c>
    </row>
    <row r="1750" spans="2:5" x14ac:dyDescent="0.35">
      <c r="B1750" s="161" t="s">
        <v>14747</v>
      </c>
      <c r="E1750" s="212" t="s">
        <v>26120</v>
      </c>
    </row>
    <row r="1751" spans="2:5" x14ac:dyDescent="0.35">
      <c r="B1751" s="161" t="s">
        <v>14748</v>
      </c>
      <c r="E1751" s="212" t="s">
        <v>26120</v>
      </c>
    </row>
    <row r="1752" spans="2:5" x14ac:dyDescent="0.35">
      <c r="B1752" s="161" t="s">
        <v>14749</v>
      </c>
      <c r="E1752" s="212" t="s">
        <v>26120</v>
      </c>
    </row>
    <row r="1753" spans="2:5" x14ac:dyDescent="0.35">
      <c r="B1753" s="161" t="s">
        <v>14750</v>
      </c>
      <c r="E1753" s="212" t="s">
        <v>26120</v>
      </c>
    </row>
    <row r="1754" spans="2:5" x14ac:dyDescent="0.35">
      <c r="B1754" s="161" t="s">
        <v>14751</v>
      </c>
      <c r="E1754" s="212" t="s">
        <v>26120</v>
      </c>
    </row>
    <row r="1755" spans="2:5" x14ac:dyDescent="0.35">
      <c r="B1755" s="161" t="s">
        <v>14752</v>
      </c>
      <c r="E1755" s="212" t="s">
        <v>26120</v>
      </c>
    </row>
    <row r="1756" spans="2:5" x14ac:dyDescent="0.35">
      <c r="B1756" s="161" t="s">
        <v>14753</v>
      </c>
      <c r="E1756" s="212" t="s">
        <v>26120</v>
      </c>
    </row>
    <row r="1757" spans="2:5" x14ac:dyDescent="0.35">
      <c r="B1757" s="161" t="s">
        <v>14754</v>
      </c>
      <c r="E1757" s="212" t="s">
        <v>26120</v>
      </c>
    </row>
    <row r="1758" spans="2:5" x14ac:dyDescent="0.35">
      <c r="B1758" s="161" t="s">
        <v>14755</v>
      </c>
      <c r="E1758" s="212" t="s">
        <v>26120</v>
      </c>
    </row>
    <row r="1759" spans="2:5" x14ac:dyDescent="0.35">
      <c r="B1759" s="161" t="s">
        <v>14756</v>
      </c>
      <c r="E1759" s="212" t="s">
        <v>26120</v>
      </c>
    </row>
    <row r="1760" spans="2:5" x14ac:dyDescent="0.35">
      <c r="B1760" s="161" t="s">
        <v>14757</v>
      </c>
      <c r="E1760" s="212" t="s">
        <v>26120</v>
      </c>
    </row>
    <row r="1761" spans="2:5" x14ac:dyDescent="0.35">
      <c r="B1761" s="161" t="s">
        <v>14758</v>
      </c>
      <c r="E1761" s="212" t="s">
        <v>26120</v>
      </c>
    </row>
    <row r="1762" spans="2:5" x14ac:dyDescent="0.35">
      <c r="B1762" s="161" t="s">
        <v>14759</v>
      </c>
      <c r="E1762" s="212" t="s">
        <v>26120</v>
      </c>
    </row>
    <row r="1763" spans="2:5" x14ac:dyDescent="0.35">
      <c r="B1763" s="161" t="s">
        <v>14760</v>
      </c>
      <c r="E1763" s="212" t="s">
        <v>26120</v>
      </c>
    </row>
    <row r="1764" spans="2:5" x14ac:dyDescent="0.35">
      <c r="B1764" s="161" t="s">
        <v>14761</v>
      </c>
      <c r="E1764" s="212" t="s">
        <v>26120</v>
      </c>
    </row>
    <row r="1765" spans="2:5" x14ac:dyDescent="0.35">
      <c r="B1765" s="161" t="s">
        <v>14762</v>
      </c>
      <c r="E1765" s="212" t="s">
        <v>26120</v>
      </c>
    </row>
    <row r="1766" spans="2:5" x14ac:dyDescent="0.35">
      <c r="B1766" s="161" t="s">
        <v>14763</v>
      </c>
      <c r="E1766" s="212" t="s">
        <v>26120</v>
      </c>
    </row>
    <row r="1767" spans="2:5" x14ac:dyDescent="0.35">
      <c r="B1767" s="161" t="s">
        <v>14764</v>
      </c>
      <c r="E1767" s="212" t="s">
        <v>26120</v>
      </c>
    </row>
    <row r="1768" spans="2:5" x14ac:dyDescent="0.35">
      <c r="B1768" s="161" t="s">
        <v>14765</v>
      </c>
      <c r="E1768" s="212" t="s">
        <v>26120</v>
      </c>
    </row>
    <row r="1769" spans="2:5" x14ac:dyDescent="0.35">
      <c r="B1769" s="211" t="s">
        <v>7903</v>
      </c>
      <c r="E1769" s="212" t="s">
        <v>26120</v>
      </c>
    </row>
    <row r="1770" spans="2:5" x14ac:dyDescent="0.35">
      <c r="B1770" s="161" t="s">
        <v>14766</v>
      </c>
      <c r="E1770" s="212" t="s">
        <v>26120</v>
      </c>
    </row>
    <row r="1771" spans="2:5" x14ac:dyDescent="0.35">
      <c r="B1771" s="161" t="s">
        <v>14767</v>
      </c>
      <c r="E1771" s="212" t="s">
        <v>26120</v>
      </c>
    </row>
    <row r="1772" spans="2:5" x14ac:dyDescent="0.35">
      <c r="B1772" s="161" t="s">
        <v>14768</v>
      </c>
      <c r="E1772" s="212" t="s">
        <v>26120</v>
      </c>
    </row>
    <row r="1773" spans="2:5" x14ac:dyDescent="0.35">
      <c r="B1773" s="161" t="s">
        <v>14769</v>
      </c>
      <c r="E1773" s="212" t="s">
        <v>26120</v>
      </c>
    </row>
    <row r="1774" spans="2:5" x14ac:dyDescent="0.35">
      <c r="B1774" s="161" t="s">
        <v>14770</v>
      </c>
      <c r="E1774" s="212" t="s">
        <v>26120</v>
      </c>
    </row>
    <row r="1775" spans="2:5" x14ac:dyDescent="0.35">
      <c r="B1775" s="161" t="s">
        <v>14771</v>
      </c>
      <c r="E1775" s="212" t="s">
        <v>26120</v>
      </c>
    </row>
    <row r="1776" spans="2:5" x14ac:dyDescent="0.35">
      <c r="B1776" s="161" t="s">
        <v>14772</v>
      </c>
      <c r="E1776" s="212" t="s">
        <v>26120</v>
      </c>
    </row>
    <row r="1777" spans="2:5" x14ac:dyDescent="0.35">
      <c r="B1777" s="161" t="s">
        <v>14773</v>
      </c>
      <c r="E1777" s="212" t="s">
        <v>26120</v>
      </c>
    </row>
    <row r="1778" spans="2:5" x14ac:dyDescent="0.35">
      <c r="B1778" s="161" t="s">
        <v>14774</v>
      </c>
      <c r="E1778" s="212" t="s">
        <v>26120</v>
      </c>
    </row>
    <row r="1779" spans="2:5" x14ac:dyDescent="0.35">
      <c r="B1779" s="161" t="s">
        <v>14775</v>
      </c>
      <c r="E1779" s="212" t="s">
        <v>26120</v>
      </c>
    </row>
    <row r="1780" spans="2:5" x14ac:dyDescent="0.35">
      <c r="B1780" s="161" t="s">
        <v>14776</v>
      </c>
      <c r="E1780" s="212" t="s">
        <v>26120</v>
      </c>
    </row>
    <row r="1781" spans="2:5" x14ac:dyDescent="0.35">
      <c r="B1781" s="161" t="s">
        <v>14777</v>
      </c>
      <c r="E1781" s="212" t="s">
        <v>26120</v>
      </c>
    </row>
    <row r="1782" spans="2:5" x14ac:dyDescent="0.35">
      <c r="B1782" s="161" t="s">
        <v>14778</v>
      </c>
      <c r="E1782" s="212" t="s">
        <v>26120</v>
      </c>
    </row>
    <row r="1783" spans="2:5" x14ac:dyDescent="0.35">
      <c r="B1783" s="211" t="s">
        <v>7904</v>
      </c>
      <c r="E1783" s="212" t="s">
        <v>26120</v>
      </c>
    </row>
    <row r="1784" spans="2:5" x14ac:dyDescent="0.35">
      <c r="B1784" s="161" t="s">
        <v>14779</v>
      </c>
      <c r="E1784" s="212" t="s">
        <v>26120</v>
      </c>
    </row>
    <row r="1785" spans="2:5" x14ac:dyDescent="0.35">
      <c r="B1785" s="161" t="s">
        <v>14780</v>
      </c>
      <c r="E1785" s="212" t="s">
        <v>26120</v>
      </c>
    </row>
    <row r="1786" spans="2:5" x14ac:dyDescent="0.35">
      <c r="B1786" s="161" t="s">
        <v>14781</v>
      </c>
      <c r="E1786" s="212" t="s">
        <v>26120</v>
      </c>
    </row>
    <row r="1787" spans="2:5" x14ac:dyDescent="0.35">
      <c r="B1787" s="161" t="s">
        <v>14782</v>
      </c>
      <c r="E1787" s="212" t="s">
        <v>26120</v>
      </c>
    </row>
    <row r="1788" spans="2:5" x14ac:dyDescent="0.35">
      <c r="B1788" s="161" t="s">
        <v>14783</v>
      </c>
      <c r="E1788" s="212" t="s">
        <v>26120</v>
      </c>
    </row>
    <row r="1789" spans="2:5" x14ac:dyDescent="0.35">
      <c r="B1789" s="161" t="s">
        <v>14784</v>
      </c>
      <c r="E1789" s="212" t="s">
        <v>26120</v>
      </c>
    </row>
    <row r="1790" spans="2:5" x14ac:dyDescent="0.35">
      <c r="B1790" s="161" t="s">
        <v>14785</v>
      </c>
      <c r="E1790" s="212" t="s">
        <v>26120</v>
      </c>
    </row>
    <row r="1791" spans="2:5" x14ac:dyDescent="0.35">
      <c r="B1791" s="161" t="s">
        <v>14786</v>
      </c>
      <c r="E1791" s="212" t="s">
        <v>26120</v>
      </c>
    </row>
    <row r="1792" spans="2:5" x14ac:dyDescent="0.35">
      <c r="B1792" s="161" t="s">
        <v>14787</v>
      </c>
      <c r="E1792" s="212" t="s">
        <v>26120</v>
      </c>
    </row>
    <row r="1793" spans="2:5" x14ac:dyDescent="0.35">
      <c r="B1793" s="161" t="s">
        <v>14788</v>
      </c>
      <c r="E1793" s="212" t="s">
        <v>26120</v>
      </c>
    </row>
    <row r="1794" spans="2:5" x14ac:dyDescent="0.35">
      <c r="B1794" s="161" t="s">
        <v>14789</v>
      </c>
      <c r="E1794" s="212" t="s">
        <v>26120</v>
      </c>
    </row>
    <row r="1795" spans="2:5" x14ac:dyDescent="0.35">
      <c r="B1795" s="161" t="s">
        <v>14790</v>
      </c>
      <c r="E1795" s="212" t="s">
        <v>26120</v>
      </c>
    </row>
    <row r="1796" spans="2:5" x14ac:dyDescent="0.35">
      <c r="B1796" s="161" t="s">
        <v>14791</v>
      </c>
      <c r="E1796" s="212" t="s">
        <v>26120</v>
      </c>
    </row>
    <row r="1797" spans="2:5" x14ac:dyDescent="0.35">
      <c r="B1797" s="161" t="s">
        <v>14792</v>
      </c>
      <c r="E1797" s="212" t="s">
        <v>26120</v>
      </c>
    </row>
    <row r="1798" spans="2:5" x14ac:dyDescent="0.35">
      <c r="B1798" s="161" t="s">
        <v>14793</v>
      </c>
      <c r="E1798" s="212" t="s">
        <v>26120</v>
      </c>
    </row>
    <row r="1799" spans="2:5" x14ac:dyDescent="0.35">
      <c r="B1799" s="161" t="s">
        <v>14794</v>
      </c>
      <c r="E1799" s="212" t="s">
        <v>26120</v>
      </c>
    </row>
    <row r="1800" spans="2:5" x14ac:dyDescent="0.35">
      <c r="B1800" s="161" t="s">
        <v>14795</v>
      </c>
      <c r="E1800" s="212" t="s">
        <v>26120</v>
      </c>
    </row>
    <row r="1801" spans="2:5" x14ac:dyDescent="0.35">
      <c r="B1801" s="161" t="s">
        <v>14796</v>
      </c>
      <c r="E1801" s="212" t="s">
        <v>26120</v>
      </c>
    </row>
    <row r="1802" spans="2:5" x14ac:dyDescent="0.35">
      <c r="B1802" s="161" t="s">
        <v>14797</v>
      </c>
      <c r="E1802" s="212" t="s">
        <v>26120</v>
      </c>
    </row>
    <row r="1803" spans="2:5" x14ac:dyDescent="0.35">
      <c r="B1803" s="161" t="s">
        <v>14798</v>
      </c>
      <c r="E1803" s="212" t="s">
        <v>26120</v>
      </c>
    </row>
    <row r="1804" spans="2:5" x14ac:dyDescent="0.35">
      <c r="B1804" s="161" t="s">
        <v>14799</v>
      </c>
      <c r="E1804" s="212" t="s">
        <v>26120</v>
      </c>
    </row>
    <row r="1805" spans="2:5" x14ac:dyDescent="0.35">
      <c r="B1805" s="161" t="s">
        <v>14800</v>
      </c>
      <c r="E1805" s="212" t="s">
        <v>26120</v>
      </c>
    </row>
    <row r="1806" spans="2:5" x14ac:dyDescent="0.35">
      <c r="B1806" s="161" t="s">
        <v>26392</v>
      </c>
      <c r="E1806" s="212" t="s">
        <v>26120</v>
      </c>
    </row>
    <row r="1807" spans="2:5" x14ac:dyDescent="0.35">
      <c r="B1807" s="161" t="s">
        <v>26392</v>
      </c>
      <c r="E1807" s="212" t="s">
        <v>26120</v>
      </c>
    </row>
    <row r="1808" spans="2:5" x14ac:dyDescent="0.35">
      <c r="B1808" s="161" t="s">
        <v>14801</v>
      </c>
      <c r="E1808" s="212" t="s">
        <v>26120</v>
      </c>
    </row>
    <row r="1809" spans="2:5" x14ac:dyDescent="0.35">
      <c r="B1809" s="161" t="s">
        <v>14802</v>
      </c>
      <c r="E1809" s="212" t="s">
        <v>26120</v>
      </c>
    </row>
    <row r="1810" spans="2:5" x14ac:dyDescent="0.35">
      <c r="B1810" s="161" t="s">
        <v>14803</v>
      </c>
      <c r="E1810" s="212" t="s">
        <v>26120</v>
      </c>
    </row>
    <row r="1811" spans="2:5" x14ac:dyDescent="0.35">
      <c r="B1811" s="161" t="s">
        <v>14804</v>
      </c>
      <c r="E1811" s="212" t="s">
        <v>26120</v>
      </c>
    </row>
    <row r="1812" spans="2:5" x14ac:dyDescent="0.35">
      <c r="B1812" s="161" t="s">
        <v>14805</v>
      </c>
      <c r="E1812" s="212" t="s">
        <v>26120</v>
      </c>
    </row>
    <row r="1813" spans="2:5" x14ac:dyDescent="0.35">
      <c r="B1813" s="161" t="s">
        <v>14806</v>
      </c>
      <c r="E1813" s="212" t="s">
        <v>26120</v>
      </c>
    </row>
    <row r="1814" spans="2:5" x14ac:dyDescent="0.35">
      <c r="B1814" s="161" t="s">
        <v>26395</v>
      </c>
      <c r="E1814" s="212" t="s">
        <v>26120</v>
      </c>
    </row>
    <row r="1815" spans="2:5" x14ac:dyDescent="0.35">
      <c r="B1815" s="161" t="s">
        <v>26396</v>
      </c>
      <c r="E1815" s="212" t="s">
        <v>26120</v>
      </c>
    </row>
    <row r="1816" spans="2:5" x14ac:dyDescent="0.35">
      <c r="B1816" s="161" t="s">
        <v>14807</v>
      </c>
      <c r="E1816" s="212" t="s">
        <v>26120</v>
      </c>
    </row>
    <row r="1817" spans="2:5" x14ac:dyDescent="0.35">
      <c r="B1817" s="161" t="s">
        <v>14808</v>
      </c>
      <c r="E1817" s="212" t="s">
        <v>26120</v>
      </c>
    </row>
    <row r="1818" spans="2:5" x14ac:dyDescent="0.35">
      <c r="B1818" s="161" t="s">
        <v>14809</v>
      </c>
      <c r="E1818" s="212" t="s">
        <v>26120</v>
      </c>
    </row>
    <row r="1819" spans="2:5" x14ac:dyDescent="0.35">
      <c r="B1819" s="161" t="s">
        <v>14810</v>
      </c>
      <c r="E1819" s="212" t="s">
        <v>26120</v>
      </c>
    </row>
    <row r="1820" spans="2:5" x14ac:dyDescent="0.35">
      <c r="B1820" s="161" t="s">
        <v>14811</v>
      </c>
      <c r="E1820" s="212" t="s">
        <v>26120</v>
      </c>
    </row>
    <row r="1821" spans="2:5" x14ac:dyDescent="0.35">
      <c r="B1821" s="161" t="s">
        <v>14812</v>
      </c>
      <c r="E1821" s="212" t="s">
        <v>26120</v>
      </c>
    </row>
    <row r="1822" spans="2:5" x14ac:dyDescent="0.35">
      <c r="B1822" s="161" t="s">
        <v>14813</v>
      </c>
      <c r="E1822" s="212" t="s">
        <v>26120</v>
      </c>
    </row>
    <row r="1823" spans="2:5" x14ac:dyDescent="0.35">
      <c r="B1823" s="161" t="s">
        <v>14814</v>
      </c>
      <c r="E1823" s="212" t="s">
        <v>26120</v>
      </c>
    </row>
    <row r="1824" spans="2:5" x14ac:dyDescent="0.35">
      <c r="B1824" s="161" t="s">
        <v>14815</v>
      </c>
      <c r="E1824" s="212" t="s">
        <v>26120</v>
      </c>
    </row>
    <row r="1825" spans="2:5" x14ac:dyDescent="0.35">
      <c r="B1825" s="211" t="s">
        <v>7905</v>
      </c>
      <c r="E1825" s="212" t="s">
        <v>26120</v>
      </c>
    </row>
    <row r="1826" spans="2:5" x14ac:dyDescent="0.35">
      <c r="B1826" s="161" t="s">
        <v>14816</v>
      </c>
      <c r="E1826" s="212" t="s">
        <v>26120</v>
      </c>
    </row>
    <row r="1827" spans="2:5" x14ac:dyDescent="0.35">
      <c r="B1827" s="161" t="s">
        <v>14817</v>
      </c>
      <c r="E1827" s="212" t="s">
        <v>26120</v>
      </c>
    </row>
    <row r="1828" spans="2:5" x14ac:dyDescent="0.35">
      <c r="B1828" s="161" t="s">
        <v>14818</v>
      </c>
      <c r="E1828" s="212" t="s">
        <v>26120</v>
      </c>
    </row>
    <row r="1829" spans="2:5" x14ac:dyDescent="0.35">
      <c r="B1829" s="161" t="s">
        <v>14819</v>
      </c>
      <c r="E1829" s="212" t="s">
        <v>26120</v>
      </c>
    </row>
    <row r="1830" spans="2:5" x14ac:dyDescent="0.35">
      <c r="B1830" s="161" t="s">
        <v>14820</v>
      </c>
      <c r="E1830" s="212" t="s">
        <v>26120</v>
      </c>
    </row>
    <row r="1831" spans="2:5" x14ac:dyDescent="0.35">
      <c r="B1831" s="161" t="s">
        <v>14821</v>
      </c>
      <c r="E1831" s="212" t="s">
        <v>26120</v>
      </c>
    </row>
    <row r="1832" spans="2:5" x14ac:dyDescent="0.35">
      <c r="B1832" s="161" t="s">
        <v>14822</v>
      </c>
      <c r="E1832" s="212" t="s">
        <v>26120</v>
      </c>
    </row>
    <row r="1833" spans="2:5" x14ac:dyDescent="0.35">
      <c r="B1833" s="161" t="s">
        <v>14823</v>
      </c>
      <c r="E1833" s="212" t="s">
        <v>26120</v>
      </c>
    </row>
    <row r="1834" spans="2:5" x14ac:dyDescent="0.35">
      <c r="B1834" s="161" t="s">
        <v>14824</v>
      </c>
      <c r="E1834" s="212" t="s">
        <v>26120</v>
      </c>
    </row>
    <row r="1835" spans="2:5" x14ac:dyDescent="0.35">
      <c r="B1835" s="161" t="s">
        <v>14825</v>
      </c>
      <c r="E1835" s="212" t="s">
        <v>26120</v>
      </c>
    </row>
    <row r="1836" spans="2:5" x14ac:dyDescent="0.35">
      <c r="B1836" s="161" t="s">
        <v>14826</v>
      </c>
      <c r="E1836" s="212" t="s">
        <v>26120</v>
      </c>
    </row>
    <row r="1837" spans="2:5" x14ac:dyDescent="0.35">
      <c r="B1837" s="161" t="s">
        <v>14827</v>
      </c>
      <c r="E1837" s="212" t="s">
        <v>26120</v>
      </c>
    </row>
    <row r="1838" spans="2:5" x14ac:dyDescent="0.35">
      <c r="B1838" s="161" t="s">
        <v>14828</v>
      </c>
      <c r="E1838" s="212" t="s">
        <v>26120</v>
      </c>
    </row>
    <row r="1839" spans="2:5" x14ac:dyDescent="0.35">
      <c r="B1839" s="161" t="s">
        <v>14829</v>
      </c>
      <c r="E1839" s="212" t="s">
        <v>26120</v>
      </c>
    </row>
    <row r="1840" spans="2:5" x14ac:dyDescent="0.35">
      <c r="B1840" s="161" t="s">
        <v>14830</v>
      </c>
      <c r="E1840" s="212" t="s">
        <v>26120</v>
      </c>
    </row>
    <row r="1841" spans="2:5" x14ac:dyDescent="0.35">
      <c r="B1841" s="161" t="s">
        <v>14831</v>
      </c>
      <c r="E1841" s="212" t="s">
        <v>26120</v>
      </c>
    </row>
    <row r="1842" spans="2:5" x14ac:dyDescent="0.35">
      <c r="B1842" s="161" t="s">
        <v>14832</v>
      </c>
      <c r="E1842" s="212" t="s">
        <v>26120</v>
      </c>
    </row>
    <row r="1843" spans="2:5" x14ac:dyDescent="0.35">
      <c r="B1843" s="161" t="s">
        <v>14833</v>
      </c>
      <c r="E1843" s="212" t="s">
        <v>26120</v>
      </c>
    </row>
    <row r="1844" spans="2:5" x14ac:dyDescent="0.35">
      <c r="B1844" s="161" t="s">
        <v>14834</v>
      </c>
      <c r="E1844" s="212" t="s">
        <v>26120</v>
      </c>
    </row>
    <row r="1845" spans="2:5" x14ac:dyDescent="0.35">
      <c r="B1845" s="161" t="s">
        <v>14835</v>
      </c>
      <c r="E1845" s="212" t="s">
        <v>26120</v>
      </c>
    </row>
    <row r="1846" spans="2:5" x14ac:dyDescent="0.35">
      <c r="B1846" s="161" t="s">
        <v>14836</v>
      </c>
      <c r="E1846" s="212" t="s">
        <v>26120</v>
      </c>
    </row>
    <row r="1847" spans="2:5" x14ac:dyDescent="0.35">
      <c r="B1847" s="161" t="s">
        <v>14837</v>
      </c>
      <c r="E1847" s="212" t="s">
        <v>26120</v>
      </c>
    </row>
    <row r="1848" spans="2:5" x14ac:dyDescent="0.35">
      <c r="B1848" s="161" t="s">
        <v>14838</v>
      </c>
      <c r="E1848" s="212" t="s">
        <v>26120</v>
      </c>
    </row>
    <row r="1849" spans="2:5" x14ac:dyDescent="0.35">
      <c r="B1849" s="161" t="s">
        <v>14839</v>
      </c>
      <c r="E1849" s="212" t="s">
        <v>26120</v>
      </c>
    </row>
    <row r="1850" spans="2:5" x14ac:dyDescent="0.35">
      <c r="B1850" s="161" t="s">
        <v>14840</v>
      </c>
      <c r="E1850" s="212" t="s">
        <v>26120</v>
      </c>
    </row>
    <row r="1851" spans="2:5" x14ac:dyDescent="0.35">
      <c r="B1851" s="161" t="s">
        <v>14841</v>
      </c>
      <c r="E1851" s="212" t="s">
        <v>26120</v>
      </c>
    </row>
    <row r="1852" spans="2:5" x14ac:dyDescent="0.35">
      <c r="B1852" s="161" t="s">
        <v>14842</v>
      </c>
      <c r="E1852" s="212" t="s">
        <v>26120</v>
      </c>
    </row>
    <row r="1853" spans="2:5" x14ac:dyDescent="0.35">
      <c r="B1853" s="161" t="s">
        <v>14843</v>
      </c>
      <c r="E1853" s="212" t="s">
        <v>26120</v>
      </c>
    </row>
    <row r="1854" spans="2:5" x14ac:dyDescent="0.35">
      <c r="B1854" s="161" t="s">
        <v>14844</v>
      </c>
      <c r="E1854" s="212" t="s">
        <v>26120</v>
      </c>
    </row>
    <row r="1855" spans="2:5" x14ac:dyDescent="0.35">
      <c r="B1855" s="161" t="s">
        <v>14845</v>
      </c>
      <c r="E1855" s="212" t="s">
        <v>26120</v>
      </c>
    </row>
    <row r="1856" spans="2:5" x14ac:dyDescent="0.35">
      <c r="B1856" s="161" t="s">
        <v>14846</v>
      </c>
      <c r="E1856" s="212" t="s">
        <v>26120</v>
      </c>
    </row>
    <row r="1857" spans="2:5" x14ac:dyDescent="0.35">
      <c r="B1857" s="161" t="s">
        <v>14847</v>
      </c>
      <c r="E1857" s="212" t="s">
        <v>26120</v>
      </c>
    </row>
    <row r="1858" spans="2:5" x14ac:dyDescent="0.35">
      <c r="B1858" s="161" t="s">
        <v>14848</v>
      </c>
      <c r="E1858" s="212" t="s">
        <v>26120</v>
      </c>
    </row>
    <row r="1859" spans="2:5" x14ac:dyDescent="0.35">
      <c r="B1859" s="161" t="s">
        <v>14849</v>
      </c>
      <c r="E1859" s="212" t="s">
        <v>26120</v>
      </c>
    </row>
    <row r="1860" spans="2:5" x14ac:dyDescent="0.35">
      <c r="B1860" s="161" t="s">
        <v>14850</v>
      </c>
      <c r="E1860" s="212" t="s">
        <v>26120</v>
      </c>
    </row>
    <row r="1861" spans="2:5" x14ac:dyDescent="0.35">
      <c r="B1861" s="161" t="s">
        <v>14851</v>
      </c>
      <c r="E1861" s="212" t="s">
        <v>26120</v>
      </c>
    </row>
    <row r="1862" spans="2:5" x14ac:dyDescent="0.35">
      <c r="B1862" s="161" t="s">
        <v>14852</v>
      </c>
      <c r="E1862" s="212" t="s">
        <v>26120</v>
      </c>
    </row>
    <row r="1863" spans="2:5" x14ac:dyDescent="0.35">
      <c r="B1863" s="161" t="s">
        <v>14853</v>
      </c>
      <c r="E1863" s="212" t="s">
        <v>26120</v>
      </c>
    </row>
    <row r="1864" spans="2:5" x14ac:dyDescent="0.35">
      <c r="B1864" s="161" t="s">
        <v>14854</v>
      </c>
      <c r="E1864" s="212" t="s">
        <v>26120</v>
      </c>
    </row>
    <row r="1865" spans="2:5" x14ac:dyDescent="0.35">
      <c r="B1865" s="161" t="s">
        <v>14855</v>
      </c>
      <c r="E1865" s="212" t="s">
        <v>26120</v>
      </c>
    </row>
    <row r="1866" spans="2:5" x14ac:dyDescent="0.35">
      <c r="B1866" s="161" t="s">
        <v>14856</v>
      </c>
      <c r="E1866" s="212" t="s">
        <v>26120</v>
      </c>
    </row>
    <row r="1867" spans="2:5" x14ac:dyDescent="0.35">
      <c r="B1867" s="161" t="s">
        <v>14857</v>
      </c>
      <c r="E1867" s="212" t="s">
        <v>26120</v>
      </c>
    </row>
    <row r="1868" spans="2:5" x14ac:dyDescent="0.35">
      <c r="B1868" s="161" t="s">
        <v>14858</v>
      </c>
      <c r="E1868" s="212" t="s">
        <v>26120</v>
      </c>
    </row>
    <row r="1869" spans="2:5" x14ac:dyDescent="0.35">
      <c r="B1869" s="161" t="s">
        <v>14859</v>
      </c>
      <c r="E1869" s="212" t="s">
        <v>26120</v>
      </c>
    </row>
    <row r="1870" spans="2:5" x14ac:dyDescent="0.35">
      <c r="B1870" s="161" t="s">
        <v>14860</v>
      </c>
      <c r="E1870" s="212" t="s">
        <v>26120</v>
      </c>
    </row>
    <row r="1871" spans="2:5" x14ac:dyDescent="0.35">
      <c r="B1871" s="161" t="s">
        <v>14861</v>
      </c>
      <c r="E1871" s="212" t="s">
        <v>26120</v>
      </c>
    </row>
    <row r="1872" spans="2:5" x14ac:dyDescent="0.35">
      <c r="B1872" s="161" t="s">
        <v>14862</v>
      </c>
      <c r="E1872" s="212" t="s">
        <v>26120</v>
      </c>
    </row>
    <row r="1873" spans="2:5" x14ac:dyDescent="0.35">
      <c r="B1873" s="161" t="s">
        <v>14863</v>
      </c>
      <c r="E1873" s="212" t="s">
        <v>26120</v>
      </c>
    </row>
    <row r="1874" spans="2:5" x14ac:dyDescent="0.35">
      <c r="B1874" s="161" t="s">
        <v>14864</v>
      </c>
      <c r="E1874" s="212" t="s">
        <v>26120</v>
      </c>
    </row>
    <row r="1875" spans="2:5" x14ac:dyDescent="0.35">
      <c r="B1875" s="161" t="s">
        <v>14865</v>
      </c>
      <c r="E1875" s="212" t="s">
        <v>26120</v>
      </c>
    </row>
    <row r="1876" spans="2:5" x14ac:dyDescent="0.35">
      <c r="B1876" s="161" t="s">
        <v>14866</v>
      </c>
      <c r="E1876" s="212" t="s">
        <v>26120</v>
      </c>
    </row>
    <row r="1877" spans="2:5" x14ac:dyDescent="0.35">
      <c r="B1877" s="161" t="s">
        <v>14867</v>
      </c>
      <c r="E1877" s="212" t="s">
        <v>26120</v>
      </c>
    </row>
    <row r="1878" spans="2:5" x14ac:dyDescent="0.35">
      <c r="B1878" s="161" t="s">
        <v>14868</v>
      </c>
      <c r="E1878" s="212" t="s">
        <v>26120</v>
      </c>
    </row>
    <row r="1879" spans="2:5" x14ac:dyDescent="0.35">
      <c r="B1879" s="161" t="s">
        <v>14869</v>
      </c>
      <c r="E1879" s="212" t="s">
        <v>26120</v>
      </c>
    </row>
    <row r="1880" spans="2:5" x14ac:dyDescent="0.35">
      <c r="B1880" s="161" t="s">
        <v>14870</v>
      </c>
      <c r="E1880" s="212" t="s">
        <v>26120</v>
      </c>
    </row>
    <row r="1881" spans="2:5" x14ac:dyDescent="0.35">
      <c r="B1881" s="161" t="s">
        <v>14871</v>
      </c>
      <c r="E1881" s="212" t="s">
        <v>26120</v>
      </c>
    </row>
    <row r="1882" spans="2:5" x14ac:dyDescent="0.35">
      <c r="B1882" s="161" t="s">
        <v>14872</v>
      </c>
      <c r="E1882" s="212" t="s">
        <v>26120</v>
      </c>
    </row>
    <row r="1883" spans="2:5" x14ac:dyDescent="0.35">
      <c r="B1883" s="161" t="s">
        <v>14873</v>
      </c>
      <c r="E1883" s="212" t="s">
        <v>26120</v>
      </c>
    </row>
    <row r="1884" spans="2:5" x14ac:dyDescent="0.35">
      <c r="B1884" s="161" t="s">
        <v>14874</v>
      </c>
      <c r="E1884" s="212" t="s">
        <v>26120</v>
      </c>
    </row>
    <row r="1885" spans="2:5" x14ac:dyDescent="0.35">
      <c r="B1885" s="161" t="s">
        <v>14875</v>
      </c>
      <c r="E1885" s="212" t="s">
        <v>26120</v>
      </c>
    </row>
    <row r="1886" spans="2:5" x14ac:dyDescent="0.35">
      <c r="B1886" s="161" t="s">
        <v>14876</v>
      </c>
      <c r="E1886" s="212" t="s">
        <v>26120</v>
      </c>
    </row>
    <row r="1887" spans="2:5" x14ac:dyDescent="0.35">
      <c r="B1887" s="211" t="s">
        <v>7906</v>
      </c>
      <c r="E1887" s="212" t="s">
        <v>26120</v>
      </c>
    </row>
    <row r="1888" spans="2:5" x14ac:dyDescent="0.35">
      <c r="B1888" s="161" t="s">
        <v>14877</v>
      </c>
      <c r="E1888" s="212" t="s">
        <v>26120</v>
      </c>
    </row>
    <row r="1889" spans="2:5" x14ac:dyDescent="0.35">
      <c r="B1889" s="161" t="s">
        <v>14878</v>
      </c>
      <c r="E1889" s="212" t="s">
        <v>26120</v>
      </c>
    </row>
    <row r="1890" spans="2:5" x14ac:dyDescent="0.35">
      <c r="B1890" s="161" t="s">
        <v>14879</v>
      </c>
      <c r="E1890" s="212" t="s">
        <v>26120</v>
      </c>
    </row>
    <row r="1891" spans="2:5" x14ac:dyDescent="0.35">
      <c r="B1891" s="161" t="s">
        <v>14880</v>
      </c>
      <c r="E1891" s="212" t="s">
        <v>26120</v>
      </c>
    </row>
    <row r="1892" spans="2:5" x14ac:dyDescent="0.35">
      <c r="B1892" s="161" t="s">
        <v>14881</v>
      </c>
      <c r="E1892" s="212" t="s">
        <v>26120</v>
      </c>
    </row>
    <row r="1893" spans="2:5" x14ac:dyDescent="0.35">
      <c r="B1893" s="161" t="s">
        <v>14882</v>
      </c>
      <c r="E1893" s="212" t="s">
        <v>26120</v>
      </c>
    </row>
    <row r="1894" spans="2:5" x14ac:dyDescent="0.35">
      <c r="B1894" s="161" t="s">
        <v>14883</v>
      </c>
      <c r="E1894" s="212" t="s">
        <v>26120</v>
      </c>
    </row>
    <row r="1895" spans="2:5" x14ac:dyDescent="0.35">
      <c r="B1895" s="161" t="s">
        <v>14884</v>
      </c>
      <c r="E1895" s="212" t="s">
        <v>26120</v>
      </c>
    </row>
    <row r="1896" spans="2:5" x14ac:dyDescent="0.35">
      <c r="B1896" s="161" t="s">
        <v>14885</v>
      </c>
      <c r="E1896" s="212" t="s">
        <v>26120</v>
      </c>
    </row>
    <row r="1897" spans="2:5" x14ac:dyDescent="0.35">
      <c r="B1897" s="161" t="s">
        <v>14886</v>
      </c>
      <c r="E1897" s="212" t="s">
        <v>26120</v>
      </c>
    </row>
    <row r="1898" spans="2:5" x14ac:dyDescent="0.35">
      <c r="B1898" s="161" t="s">
        <v>14887</v>
      </c>
      <c r="E1898" s="212" t="s">
        <v>26120</v>
      </c>
    </row>
    <row r="1899" spans="2:5" x14ac:dyDescent="0.35">
      <c r="B1899" s="161" t="s">
        <v>14888</v>
      </c>
      <c r="E1899" s="212" t="s">
        <v>26120</v>
      </c>
    </row>
    <row r="1900" spans="2:5" x14ac:dyDescent="0.35">
      <c r="B1900" s="161" t="s">
        <v>14889</v>
      </c>
      <c r="E1900" s="212" t="s">
        <v>26120</v>
      </c>
    </row>
    <row r="1901" spans="2:5" x14ac:dyDescent="0.35">
      <c r="B1901" s="161" t="s">
        <v>14890</v>
      </c>
      <c r="E1901" s="212" t="s">
        <v>26120</v>
      </c>
    </row>
    <row r="1902" spans="2:5" x14ac:dyDescent="0.35">
      <c r="B1902" s="161" t="s">
        <v>14891</v>
      </c>
      <c r="E1902" s="212" t="s">
        <v>26120</v>
      </c>
    </row>
    <row r="1903" spans="2:5" x14ac:dyDescent="0.35">
      <c r="B1903" s="161" t="s">
        <v>14892</v>
      </c>
      <c r="E1903" s="212" t="s">
        <v>26120</v>
      </c>
    </row>
    <row r="1904" spans="2:5" x14ac:dyDescent="0.35">
      <c r="B1904" s="161" t="s">
        <v>14893</v>
      </c>
      <c r="E1904" s="212" t="s">
        <v>26120</v>
      </c>
    </row>
    <row r="1905" spans="2:5" x14ac:dyDescent="0.35">
      <c r="B1905" s="161" t="s">
        <v>14894</v>
      </c>
      <c r="E1905" s="212" t="s">
        <v>26120</v>
      </c>
    </row>
    <row r="1906" spans="2:5" x14ac:dyDescent="0.35">
      <c r="B1906" s="161" t="s">
        <v>14895</v>
      </c>
      <c r="E1906" s="212" t="s">
        <v>26120</v>
      </c>
    </row>
    <row r="1907" spans="2:5" x14ac:dyDescent="0.35">
      <c r="B1907" s="161" t="s">
        <v>14896</v>
      </c>
      <c r="E1907" s="212" t="s">
        <v>26120</v>
      </c>
    </row>
    <row r="1908" spans="2:5" x14ac:dyDescent="0.35">
      <c r="B1908" s="161" t="s">
        <v>14897</v>
      </c>
      <c r="E1908" s="212" t="s">
        <v>26120</v>
      </c>
    </row>
    <row r="1909" spans="2:5" x14ac:dyDescent="0.35">
      <c r="B1909" s="161" t="s">
        <v>14898</v>
      </c>
      <c r="E1909" s="212" t="s">
        <v>26120</v>
      </c>
    </row>
    <row r="1910" spans="2:5" x14ac:dyDescent="0.35">
      <c r="B1910" s="161" t="s">
        <v>14899</v>
      </c>
      <c r="E1910" s="212" t="s">
        <v>26120</v>
      </c>
    </row>
    <row r="1911" spans="2:5" x14ac:dyDescent="0.35">
      <c r="B1911" s="161" t="s">
        <v>14900</v>
      </c>
      <c r="E1911" s="212" t="s">
        <v>26120</v>
      </c>
    </row>
    <row r="1912" spans="2:5" x14ac:dyDescent="0.35">
      <c r="B1912" s="161" t="s">
        <v>14901</v>
      </c>
      <c r="E1912" s="212" t="s">
        <v>26120</v>
      </c>
    </row>
    <row r="1913" spans="2:5" x14ac:dyDescent="0.35">
      <c r="B1913" s="161" t="s">
        <v>14902</v>
      </c>
      <c r="E1913" s="212" t="s">
        <v>26120</v>
      </c>
    </row>
    <row r="1914" spans="2:5" x14ac:dyDescent="0.35">
      <c r="B1914" s="161" t="s">
        <v>14903</v>
      </c>
      <c r="E1914" s="212" t="s">
        <v>26120</v>
      </c>
    </row>
    <row r="1915" spans="2:5" x14ac:dyDescent="0.35">
      <c r="B1915" s="161" t="s">
        <v>14904</v>
      </c>
      <c r="E1915" s="212" t="s">
        <v>26120</v>
      </c>
    </row>
    <row r="1916" spans="2:5" x14ac:dyDescent="0.35">
      <c r="B1916" s="161" t="s">
        <v>14905</v>
      </c>
      <c r="E1916" s="212" t="s">
        <v>26120</v>
      </c>
    </row>
    <row r="1917" spans="2:5" x14ac:dyDescent="0.35">
      <c r="B1917" s="161" t="s">
        <v>14906</v>
      </c>
      <c r="E1917" s="212" t="s">
        <v>26120</v>
      </c>
    </row>
    <row r="1918" spans="2:5" x14ac:dyDescent="0.35">
      <c r="B1918" s="161" t="s">
        <v>14907</v>
      </c>
      <c r="E1918" s="212" t="s">
        <v>26120</v>
      </c>
    </row>
    <row r="1919" spans="2:5" x14ac:dyDescent="0.35">
      <c r="B1919" s="161" t="s">
        <v>14908</v>
      </c>
      <c r="E1919" s="212" t="s">
        <v>26120</v>
      </c>
    </row>
    <row r="1920" spans="2:5" x14ac:dyDescent="0.35">
      <c r="B1920" s="161" t="s">
        <v>14909</v>
      </c>
      <c r="E1920" s="212" t="s">
        <v>26120</v>
      </c>
    </row>
    <row r="1921" spans="2:5" x14ac:dyDescent="0.35">
      <c r="B1921" s="161" t="s">
        <v>14910</v>
      </c>
      <c r="E1921" s="212" t="s">
        <v>26120</v>
      </c>
    </row>
    <row r="1922" spans="2:5" x14ac:dyDescent="0.35">
      <c r="B1922" s="161" t="s">
        <v>14911</v>
      </c>
      <c r="E1922" s="212" t="s">
        <v>26120</v>
      </c>
    </row>
    <row r="1923" spans="2:5" x14ac:dyDescent="0.35">
      <c r="B1923" s="161" t="s">
        <v>14912</v>
      </c>
      <c r="E1923" s="212" t="s">
        <v>26120</v>
      </c>
    </row>
    <row r="1924" spans="2:5" x14ac:dyDescent="0.35">
      <c r="B1924" s="161" t="s">
        <v>14913</v>
      </c>
      <c r="E1924" s="212" t="s">
        <v>26120</v>
      </c>
    </row>
    <row r="1925" spans="2:5" x14ac:dyDescent="0.35">
      <c r="B1925" s="161" t="s">
        <v>14914</v>
      </c>
      <c r="E1925" s="212" t="s">
        <v>26120</v>
      </c>
    </row>
    <row r="1926" spans="2:5" x14ac:dyDescent="0.35">
      <c r="B1926" s="161" t="s">
        <v>14915</v>
      </c>
      <c r="E1926" s="212" t="s">
        <v>26120</v>
      </c>
    </row>
    <row r="1927" spans="2:5" x14ac:dyDescent="0.35">
      <c r="B1927" s="161" t="s">
        <v>14916</v>
      </c>
      <c r="E1927" s="212" t="s">
        <v>26120</v>
      </c>
    </row>
    <row r="1928" spans="2:5" x14ac:dyDescent="0.35">
      <c r="B1928" s="211" t="s">
        <v>7907</v>
      </c>
      <c r="E1928" s="212" t="s">
        <v>26120</v>
      </c>
    </row>
    <row r="1929" spans="2:5" x14ac:dyDescent="0.35">
      <c r="B1929" s="161" t="s">
        <v>14917</v>
      </c>
      <c r="E1929" s="212" t="s">
        <v>26120</v>
      </c>
    </row>
    <row r="1930" spans="2:5" x14ac:dyDescent="0.35">
      <c r="B1930" s="161" t="s">
        <v>14918</v>
      </c>
      <c r="E1930" s="212" t="s">
        <v>26120</v>
      </c>
    </row>
    <row r="1931" spans="2:5" x14ac:dyDescent="0.35">
      <c r="B1931" s="161" t="s">
        <v>14919</v>
      </c>
      <c r="E1931" s="212" t="s">
        <v>26120</v>
      </c>
    </row>
    <row r="1932" spans="2:5" x14ac:dyDescent="0.35">
      <c r="B1932" s="161" t="s">
        <v>14920</v>
      </c>
      <c r="E1932" s="212" t="s">
        <v>26120</v>
      </c>
    </row>
    <row r="1933" spans="2:5" x14ac:dyDescent="0.35">
      <c r="B1933" s="161" t="s">
        <v>14921</v>
      </c>
      <c r="E1933" s="212" t="s">
        <v>26120</v>
      </c>
    </row>
    <row r="1934" spans="2:5" x14ac:dyDescent="0.35">
      <c r="B1934" s="161" t="s">
        <v>14922</v>
      </c>
      <c r="E1934" s="212" t="s">
        <v>26120</v>
      </c>
    </row>
    <row r="1935" spans="2:5" x14ac:dyDescent="0.35">
      <c r="B1935" s="161" t="s">
        <v>14923</v>
      </c>
      <c r="E1935" s="212" t="s">
        <v>26120</v>
      </c>
    </row>
    <row r="1936" spans="2:5" x14ac:dyDescent="0.35">
      <c r="B1936" s="161" t="s">
        <v>14924</v>
      </c>
      <c r="E1936" s="212" t="s">
        <v>26120</v>
      </c>
    </row>
    <row r="1937" spans="2:5" x14ac:dyDescent="0.35">
      <c r="B1937" s="161" t="s">
        <v>14925</v>
      </c>
      <c r="E1937" s="212" t="s">
        <v>26120</v>
      </c>
    </row>
    <row r="1938" spans="2:5" x14ac:dyDescent="0.35">
      <c r="B1938" s="161" t="s">
        <v>14926</v>
      </c>
      <c r="E1938" s="212" t="s">
        <v>26120</v>
      </c>
    </row>
    <row r="1939" spans="2:5" x14ac:dyDescent="0.35">
      <c r="B1939" s="161" t="s">
        <v>14927</v>
      </c>
      <c r="E1939" s="212" t="s">
        <v>26120</v>
      </c>
    </row>
    <row r="1940" spans="2:5" x14ac:dyDescent="0.35">
      <c r="B1940" s="161" t="s">
        <v>14928</v>
      </c>
      <c r="E1940" s="212" t="s">
        <v>26120</v>
      </c>
    </row>
    <row r="1941" spans="2:5" x14ac:dyDescent="0.35">
      <c r="B1941" s="161" t="s">
        <v>14929</v>
      </c>
      <c r="E1941" s="212" t="s">
        <v>26120</v>
      </c>
    </row>
    <row r="1942" spans="2:5" x14ac:dyDescent="0.35">
      <c r="B1942" s="161" t="s">
        <v>14930</v>
      </c>
      <c r="E1942" s="212" t="s">
        <v>26120</v>
      </c>
    </row>
    <row r="1943" spans="2:5" x14ac:dyDescent="0.35">
      <c r="B1943" s="161" t="s">
        <v>14931</v>
      </c>
      <c r="E1943" s="212" t="s">
        <v>26120</v>
      </c>
    </row>
    <row r="1944" spans="2:5" x14ac:dyDescent="0.35">
      <c r="B1944" s="161" t="s">
        <v>14932</v>
      </c>
      <c r="E1944" s="212" t="s">
        <v>26120</v>
      </c>
    </row>
    <row r="1945" spans="2:5" x14ac:dyDescent="0.35">
      <c r="B1945" s="161" t="s">
        <v>14933</v>
      </c>
      <c r="E1945" s="212" t="s">
        <v>26120</v>
      </c>
    </row>
    <row r="1946" spans="2:5" x14ac:dyDescent="0.35">
      <c r="B1946" s="161" t="s">
        <v>14934</v>
      </c>
      <c r="E1946" s="212" t="s">
        <v>26120</v>
      </c>
    </row>
    <row r="1947" spans="2:5" x14ac:dyDescent="0.35">
      <c r="B1947" s="161" t="s">
        <v>14935</v>
      </c>
      <c r="E1947" s="212" t="s">
        <v>26120</v>
      </c>
    </row>
    <row r="1948" spans="2:5" x14ac:dyDescent="0.35">
      <c r="B1948" s="211" t="s">
        <v>7908</v>
      </c>
      <c r="E1948" s="212" t="s">
        <v>26120</v>
      </c>
    </row>
    <row r="1949" spans="2:5" x14ac:dyDescent="0.35">
      <c r="B1949" s="161" t="s">
        <v>14936</v>
      </c>
      <c r="E1949" s="212" t="s">
        <v>26120</v>
      </c>
    </row>
    <row r="1950" spans="2:5" x14ac:dyDescent="0.35">
      <c r="B1950" s="161" t="s">
        <v>14937</v>
      </c>
      <c r="E1950" s="212" t="s">
        <v>26120</v>
      </c>
    </row>
    <row r="1951" spans="2:5" x14ac:dyDescent="0.35">
      <c r="B1951" s="161" t="s">
        <v>14938</v>
      </c>
      <c r="E1951" s="212" t="s">
        <v>26120</v>
      </c>
    </row>
    <row r="1952" spans="2:5" x14ac:dyDescent="0.35">
      <c r="B1952" s="161" t="s">
        <v>14939</v>
      </c>
      <c r="E1952" s="212" t="s">
        <v>26120</v>
      </c>
    </row>
    <row r="1953" spans="2:5" x14ac:dyDescent="0.35">
      <c r="B1953" s="161" t="s">
        <v>14940</v>
      </c>
      <c r="E1953" s="212" t="s">
        <v>26120</v>
      </c>
    </row>
    <row r="1954" spans="2:5" x14ac:dyDescent="0.35">
      <c r="B1954" s="161" t="s">
        <v>14941</v>
      </c>
      <c r="E1954" s="212" t="s">
        <v>26120</v>
      </c>
    </row>
    <row r="1955" spans="2:5" x14ac:dyDescent="0.35">
      <c r="B1955" s="161" t="s">
        <v>14942</v>
      </c>
      <c r="E1955" s="212" t="s">
        <v>26120</v>
      </c>
    </row>
    <row r="1956" spans="2:5" x14ac:dyDescent="0.35">
      <c r="B1956" s="161" t="s">
        <v>14943</v>
      </c>
      <c r="E1956" s="212" t="s">
        <v>26120</v>
      </c>
    </row>
    <row r="1957" spans="2:5" x14ac:dyDescent="0.35">
      <c r="B1957" s="161" t="s">
        <v>14944</v>
      </c>
      <c r="E1957" s="212" t="s">
        <v>26120</v>
      </c>
    </row>
    <row r="1958" spans="2:5" x14ac:dyDescent="0.35">
      <c r="B1958" s="161" t="s">
        <v>14945</v>
      </c>
      <c r="E1958" s="212" t="s">
        <v>26120</v>
      </c>
    </row>
    <row r="1959" spans="2:5" x14ac:dyDescent="0.35">
      <c r="B1959" s="161" t="s">
        <v>14946</v>
      </c>
      <c r="E1959" s="212" t="s">
        <v>26120</v>
      </c>
    </row>
    <row r="1960" spans="2:5" x14ac:dyDescent="0.35">
      <c r="B1960" s="161" t="s">
        <v>14947</v>
      </c>
      <c r="E1960" s="212" t="s">
        <v>26120</v>
      </c>
    </row>
    <row r="1961" spans="2:5" x14ac:dyDescent="0.35">
      <c r="B1961" s="161" t="s">
        <v>14948</v>
      </c>
      <c r="E1961" s="212" t="s">
        <v>26120</v>
      </c>
    </row>
    <row r="1962" spans="2:5" x14ac:dyDescent="0.35">
      <c r="B1962" s="161" t="s">
        <v>14949</v>
      </c>
      <c r="E1962" s="212" t="s">
        <v>26120</v>
      </c>
    </row>
    <row r="1963" spans="2:5" x14ac:dyDescent="0.35">
      <c r="B1963" s="161" t="s">
        <v>14950</v>
      </c>
      <c r="E1963" s="212" t="s">
        <v>26120</v>
      </c>
    </row>
    <row r="1964" spans="2:5" x14ac:dyDescent="0.35">
      <c r="B1964" s="161" t="s">
        <v>14951</v>
      </c>
      <c r="E1964" s="212" t="s">
        <v>26120</v>
      </c>
    </row>
    <row r="1965" spans="2:5" x14ac:dyDescent="0.35">
      <c r="B1965" s="161" t="s">
        <v>14952</v>
      </c>
      <c r="E1965" s="212" t="s">
        <v>26120</v>
      </c>
    </row>
    <row r="1966" spans="2:5" x14ac:dyDescent="0.35">
      <c r="B1966" s="161" t="s">
        <v>14953</v>
      </c>
      <c r="E1966" s="212" t="s">
        <v>26120</v>
      </c>
    </row>
    <row r="1967" spans="2:5" x14ac:dyDescent="0.35">
      <c r="B1967" s="161" t="s">
        <v>14954</v>
      </c>
      <c r="E1967" s="212" t="s">
        <v>26120</v>
      </c>
    </row>
    <row r="1968" spans="2:5" x14ac:dyDescent="0.35">
      <c r="B1968" s="161" t="s">
        <v>14955</v>
      </c>
      <c r="E1968" s="212" t="s">
        <v>26120</v>
      </c>
    </row>
    <row r="1969" spans="2:5" x14ac:dyDescent="0.35">
      <c r="B1969" s="161" t="s">
        <v>14956</v>
      </c>
      <c r="E1969" s="212" t="s">
        <v>26120</v>
      </c>
    </row>
    <row r="1970" spans="2:5" x14ac:dyDescent="0.35">
      <c r="B1970" s="161" t="s">
        <v>14957</v>
      </c>
      <c r="E1970" s="212" t="s">
        <v>26120</v>
      </c>
    </row>
    <row r="1971" spans="2:5" x14ac:dyDescent="0.35">
      <c r="B1971" s="161" t="s">
        <v>14958</v>
      </c>
      <c r="E1971" s="212" t="s">
        <v>26120</v>
      </c>
    </row>
    <row r="1972" spans="2:5" x14ac:dyDescent="0.35">
      <c r="B1972" s="161" t="s">
        <v>14959</v>
      </c>
      <c r="E1972" s="212" t="s">
        <v>26120</v>
      </c>
    </row>
    <row r="1973" spans="2:5" x14ac:dyDescent="0.35">
      <c r="B1973" s="161" t="s">
        <v>14960</v>
      </c>
      <c r="E1973" s="212" t="s">
        <v>26120</v>
      </c>
    </row>
    <row r="1974" spans="2:5" x14ac:dyDescent="0.35">
      <c r="B1974" s="161" t="s">
        <v>14961</v>
      </c>
      <c r="E1974" s="212" t="s">
        <v>26120</v>
      </c>
    </row>
    <row r="1975" spans="2:5" x14ac:dyDescent="0.35">
      <c r="B1975" s="161" t="s">
        <v>14962</v>
      </c>
      <c r="E1975" s="212" t="s">
        <v>26120</v>
      </c>
    </row>
    <row r="1976" spans="2:5" x14ac:dyDescent="0.35">
      <c r="B1976" s="161" t="s">
        <v>14963</v>
      </c>
      <c r="E1976" s="212" t="s">
        <v>26120</v>
      </c>
    </row>
    <row r="1977" spans="2:5" x14ac:dyDescent="0.35">
      <c r="B1977" s="161" t="s">
        <v>14964</v>
      </c>
      <c r="E1977" s="212" t="s">
        <v>26120</v>
      </c>
    </row>
    <row r="1978" spans="2:5" x14ac:dyDescent="0.35">
      <c r="B1978" s="161" t="s">
        <v>14965</v>
      </c>
      <c r="E1978" s="212" t="s">
        <v>26120</v>
      </c>
    </row>
    <row r="1979" spans="2:5" x14ac:dyDescent="0.35">
      <c r="B1979" s="161" t="s">
        <v>14966</v>
      </c>
      <c r="E1979" s="212" t="s">
        <v>26120</v>
      </c>
    </row>
    <row r="1980" spans="2:5" x14ac:dyDescent="0.35">
      <c r="B1980" s="161" t="s">
        <v>14967</v>
      </c>
      <c r="E1980" s="212" t="s">
        <v>26120</v>
      </c>
    </row>
    <row r="1981" spans="2:5" x14ac:dyDescent="0.35">
      <c r="B1981" s="161" t="s">
        <v>14968</v>
      </c>
      <c r="E1981" s="212" t="s">
        <v>26120</v>
      </c>
    </row>
    <row r="1982" spans="2:5" x14ac:dyDescent="0.35">
      <c r="B1982" s="161" t="s">
        <v>14969</v>
      </c>
      <c r="E1982" s="212" t="s">
        <v>26120</v>
      </c>
    </row>
    <row r="1983" spans="2:5" x14ac:dyDescent="0.35">
      <c r="B1983" s="161" t="s">
        <v>14970</v>
      </c>
      <c r="E1983" s="212" t="s">
        <v>26120</v>
      </c>
    </row>
    <row r="1984" spans="2:5" x14ac:dyDescent="0.35">
      <c r="B1984" s="161" t="s">
        <v>14971</v>
      </c>
      <c r="E1984" s="212" t="s">
        <v>26120</v>
      </c>
    </row>
    <row r="1985" spans="2:5" x14ac:dyDescent="0.35">
      <c r="B1985" s="161" t="s">
        <v>14972</v>
      </c>
      <c r="E1985" s="212" t="s">
        <v>26120</v>
      </c>
    </row>
    <row r="1986" spans="2:5" x14ac:dyDescent="0.35">
      <c r="B1986" s="161" t="s">
        <v>14973</v>
      </c>
      <c r="E1986" s="212" t="s">
        <v>26120</v>
      </c>
    </row>
    <row r="1987" spans="2:5" x14ac:dyDescent="0.35">
      <c r="B1987" s="161" t="s">
        <v>14974</v>
      </c>
      <c r="E1987" s="212" t="s">
        <v>26120</v>
      </c>
    </row>
    <row r="1988" spans="2:5" x14ac:dyDescent="0.35">
      <c r="B1988" s="161" t="s">
        <v>14975</v>
      </c>
      <c r="E1988" s="212" t="s">
        <v>26120</v>
      </c>
    </row>
    <row r="1989" spans="2:5" x14ac:dyDescent="0.35">
      <c r="B1989" s="161" t="s">
        <v>14976</v>
      </c>
      <c r="E1989" s="212" t="s">
        <v>26120</v>
      </c>
    </row>
    <row r="1990" spans="2:5" x14ac:dyDescent="0.35">
      <c r="B1990" s="161" t="s">
        <v>14977</v>
      </c>
      <c r="E1990" s="212" t="s">
        <v>26120</v>
      </c>
    </row>
    <row r="1991" spans="2:5" x14ac:dyDescent="0.35">
      <c r="B1991" s="161" t="s">
        <v>14978</v>
      </c>
      <c r="E1991" s="212" t="s">
        <v>26120</v>
      </c>
    </row>
    <row r="1992" spans="2:5" x14ac:dyDescent="0.35">
      <c r="B1992" s="161" t="s">
        <v>14979</v>
      </c>
      <c r="E1992" s="212" t="s">
        <v>26120</v>
      </c>
    </row>
    <row r="1993" spans="2:5" x14ac:dyDescent="0.35">
      <c r="B1993" s="161" t="s">
        <v>14980</v>
      </c>
      <c r="E1993" s="212" t="s">
        <v>26120</v>
      </c>
    </row>
    <row r="1994" spans="2:5" x14ac:dyDescent="0.35">
      <c r="B1994" s="161" t="s">
        <v>14981</v>
      </c>
      <c r="E1994" s="212" t="s">
        <v>26120</v>
      </c>
    </row>
    <row r="1995" spans="2:5" x14ac:dyDescent="0.35">
      <c r="B1995" s="161" t="s">
        <v>14982</v>
      </c>
      <c r="E1995" s="212" t="s">
        <v>26120</v>
      </c>
    </row>
    <row r="1996" spans="2:5" x14ac:dyDescent="0.35">
      <c r="B1996" s="211" t="s">
        <v>7909</v>
      </c>
      <c r="E1996" s="212" t="s">
        <v>26120</v>
      </c>
    </row>
    <row r="1997" spans="2:5" x14ac:dyDescent="0.35">
      <c r="B1997" s="161" t="s">
        <v>14983</v>
      </c>
      <c r="E1997" s="212" t="s">
        <v>26120</v>
      </c>
    </row>
    <row r="1998" spans="2:5" x14ac:dyDescent="0.35">
      <c r="B1998" s="161" t="s">
        <v>14984</v>
      </c>
      <c r="E1998" s="212" t="s">
        <v>26120</v>
      </c>
    </row>
    <row r="1999" spans="2:5" x14ac:dyDescent="0.35">
      <c r="B1999" s="161" t="s">
        <v>14985</v>
      </c>
      <c r="E1999" s="212" t="s">
        <v>26120</v>
      </c>
    </row>
    <row r="2000" spans="2:5" x14ac:dyDescent="0.35">
      <c r="B2000" s="161" t="s">
        <v>14986</v>
      </c>
      <c r="E2000" s="212" t="s">
        <v>26120</v>
      </c>
    </row>
    <row r="2001" spans="2:5" x14ac:dyDescent="0.35">
      <c r="B2001" s="161" t="s">
        <v>14987</v>
      </c>
      <c r="E2001" s="212" t="s">
        <v>26120</v>
      </c>
    </row>
    <row r="2002" spans="2:5" x14ac:dyDescent="0.35">
      <c r="B2002" s="161" t="s">
        <v>14988</v>
      </c>
      <c r="E2002" s="212" t="s">
        <v>26120</v>
      </c>
    </row>
    <row r="2003" spans="2:5" x14ac:dyDescent="0.35">
      <c r="B2003" s="161" t="s">
        <v>14989</v>
      </c>
      <c r="E2003" s="212" t="s">
        <v>26120</v>
      </c>
    </row>
    <row r="2004" spans="2:5" x14ac:dyDescent="0.35">
      <c r="B2004" s="161" t="s">
        <v>14990</v>
      </c>
      <c r="E2004" s="212" t="s">
        <v>26120</v>
      </c>
    </row>
    <row r="2005" spans="2:5" x14ac:dyDescent="0.35">
      <c r="B2005" s="161" t="s">
        <v>14991</v>
      </c>
      <c r="E2005" s="212" t="s">
        <v>26120</v>
      </c>
    </row>
    <row r="2006" spans="2:5" x14ac:dyDescent="0.35">
      <c r="B2006" s="161" t="s">
        <v>14992</v>
      </c>
      <c r="E2006" s="212" t="s">
        <v>26120</v>
      </c>
    </row>
    <row r="2007" spans="2:5" x14ac:dyDescent="0.35">
      <c r="B2007" s="161" t="s">
        <v>14993</v>
      </c>
      <c r="E2007" s="212" t="s">
        <v>26120</v>
      </c>
    </row>
    <row r="2008" spans="2:5" x14ac:dyDescent="0.35">
      <c r="B2008" s="161" t="s">
        <v>14994</v>
      </c>
      <c r="E2008" s="212" t="s">
        <v>26120</v>
      </c>
    </row>
    <row r="2009" spans="2:5" x14ac:dyDescent="0.35">
      <c r="B2009" s="161" t="s">
        <v>14995</v>
      </c>
      <c r="E2009" s="212" t="s">
        <v>26120</v>
      </c>
    </row>
    <row r="2010" spans="2:5" x14ac:dyDescent="0.35">
      <c r="B2010" s="161" t="s">
        <v>14996</v>
      </c>
      <c r="E2010" s="212" t="s">
        <v>26120</v>
      </c>
    </row>
    <row r="2011" spans="2:5" x14ac:dyDescent="0.35">
      <c r="B2011" s="161" t="s">
        <v>14997</v>
      </c>
      <c r="E2011" s="212" t="s">
        <v>26120</v>
      </c>
    </row>
    <row r="2012" spans="2:5" x14ac:dyDescent="0.35">
      <c r="B2012" s="161" t="s">
        <v>14998</v>
      </c>
      <c r="E2012" s="212" t="s">
        <v>26120</v>
      </c>
    </row>
    <row r="2013" spans="2:5" x14ac:dyDescent="0.35">
      <c r="B2013" s="161" t="s">
        <v>14999</v>
      </c>
      <c r="E2013" s="212" t="s">
        <v>26120</v>
      </c>
    </row>
    <row r="2014" spans="2:5" x14ac:dyDescent="0.35">
      <c r="B2014" s="161" t="s">
        <v>15000</v>
      </c>
      <c r="E2014" s="212" t="s">
        <v>26120</v>
      </c>
    </row>
    <row r="2015" spans="2:5" x14ac:dyDescent="0.35">
      <c r="B2015" s="161" t="s">
        <v>15001</v>
      </c>
      <c r="E2015" s="212" t="s">
        <v>26120</v>
      </c>
    </row>
    <row r="2016" spans="2:5" x14ac:dyDescent="0.35">
      <c r="B2016" s="161" t="s">
        <v>15002</v>
      </c>
      <c r="E2016" s="212" t="s">
        <v>26120</v>
      </c>
    </row>
    <row r="2017" spans="2:5" x14ac:dyDescent="0.35">
      <c r="B2017" s="161" t="s">
        <v>15003</v>
      </c>
      <c r="E2017" s="212" t="s">
        <v>26120</v>
      </c>
    </row>
    <row r="2018" spans="2:5" x14ac:dyDescent="0.35">
      <c r="B2018" s="161" t="s">
        <v>15004</v>
      </c>
      <c r="E2018" s="212" t="s">
        <v>26120</v>
      </c>
    </row>
    <row r="2019" spans="2:5" x14ac:dyDescent="0.35">
      <c r="B2019" s="161" t="s">
        <v>15005</v>
      </c>
      <c r="E2019" s="212" t="s">
        <v>26120</v>
      </c>
    </row>
    <row r="2020" spans="2:5" x14ac:dyDescent="0.35">
      <c r="B2020" s="161" t="s">
        <v>15006</v>
      </c>
      <c r="E2020" s="212" t="s">
        <v>26120</v>
      </c>
    </row>
    <row r="2021" spans="2:5" x14ac:dyDescent="0.35">
      <c r="B2021" s="161" t="s">
        <v>15007</v>
      </c>
      <c r="E2021" s="212" t="s">
        <v>26120</v>
      </c>
    </row>
    <row r="2022" spans="2:5" x14ac:dyDescent="0.35">
      <c r="B2022" s="161" t="s">
        <v>15008</v>
      </c>
      <c r="E2022" s="212" t="s">
        <v>26120</v>
      </c>
    </row>
    <row r="2023" spans="2:5" x14ac:dyDescent="0.35">
      <c r="B2023" s="161" t="s">
        <v>15009</v>
      </c>
      <c r="E2023" s="212" t="s">
        <v>26120</v>
      </c>
    </row>
    <row r="2024" spans="2:5" x14ac:dyDescent="0.35">
      <c r="B2024" s="161" t="s">
        <v>15010</v>
      </c>
      <c r="E2024" s="212" t="s">
        <v>26120</v>
      </c>
    </row>
    <row r="2025" spans="2:5" x14ac:dyDescent="0.35">
      <c r="B2025" s="161" t="s">
        <v>15011</v>
      </c>
      <c r="E2025" s="212" t="s">
        <v>26120</v>
      </c>
    </row>
    <row r="2026" spans="2:5" x14ac:dyDescent="0.35">
      <c r="B2026" s="161" t="s">
        <v>15012</v>
      </c>
      <c r="E2026" s="212" t="s">
        <v>26120</v>
      </c>
    </row>
    <row r="2027" spans="2:5" x14ac:dyDescent="0.35">
      <c r="B2027" s="161" t="s">
        <v>15013</v>
      </c>
      <c r="E2027" s="212" t="s">
        <v>26120</v>
      </c>
    </row>
    <row r="2028" spans="2:5" x14ac:dyDescent="0.35">
      <c r="B2028" s="161" t="s">
        <v>26282</v>
      </c>
      <c r="E2028" s="212" t="s">
        <v>26120</v>
      </c>
    </row>
    <row r="2029" spans="2:5" x14ac:dyDescent="0.35">
      <c r="B2029" s="161" t="s">
        <v>15014</v>
      </c>
      <c r="E2029" s="212" t="s">
        <v>26120</v>
      </c>
    </row>
    <row r="2030" spans="2:5" x14ac:dyDescent="0.35">
      <c r="B2030" s="161" t="s">
        <v>15015</v>
      </c>
      <c r="E2030" s="212" t="s">
        <v>26120</v>
      </c>
    </row>
    <row r="2031" spans="2:5" x14ac:dyDescent="0.35">
      <c r="B2031" s="161" t="s">
        <v>15016</v>
      </c>
      <c r="E2031" s="212" t="s">
        <v>26120</v>
      </c>
    </row>
    <row r="2032" spans="2:5" x14ac:dyDescent="0.35">
      <c r="B2032" s="161" t="s">
        <v>15017</v>
      </c>
      <c r="E2032" s="212" t="s">
        <v>26120</v>
      </c>
    </row>
    <row r="2033" spans="2:5" x14ac:dyDescent="0.35">
      <c r="B2033" s="161" t="s">
        <v>15018</v>
      </c>
      <c r="E2033" s="212" t="s">
        <v>26120</v>
      </c>
    </row>
    <row r="2034" spans="2:5" x14ac:dyDescent="0.35">
      <c r="B2034" s="161" t="s">
        <v>15019</v>
      </c>
      <c r="E2034" s="212" t="s">
        <v>26120</v>
      </c>
    </row>
    <row r="2035" spans="2:5" x14ac:dyDescent="0.35">
      <c r="B2035" s="161" t="s">
        <v>15020</v>
      </c>
      <c r="E2035" s="212" t="s">
        <v>26120</v>
      </c>
    </row>
    <row r="2036" spans="2:5" x14ac:dyDescent="0.35">
      <c r="B2036" s="161" t="s">
        <v>15021</v>
      </c>
      <c r="E2036" s="212" t="s">
        <v>26120</v>
      </c>
    </row>
    <row r="2037" spans="2:5" x14ac:dyDescent="0.35">
      <c r="B2037" s="161" t="s">
        <v>15022</v>
      </c>
      <c r="E2037" s="212" t="s">
        <v>26120</v>
      </c>
    </row>
    <row r="2038" spans="2:5" x14ac:dyDescent="0.35">
      <c r="B2038" s="161" t="s">
        <v>15023</v>
      </c>
      <c r="E2038" s="212" t="s">
        <v>26120</v>
      </c>
    </row>
    <row r="2039" spans="2:5" x14ac:dyDescent="0.35">
      <c r="B2039" s="161" t="s">
        <v>15024</v>
      </c>
      <c r="E2039" s="212" t="s">
        <v>26120</v>
      </c>
    </row>
    <row r="2040" spans="2:5" x14ac:dyDescent="0.35">
      <c r="B2040" s="161" t="s">
        <v>15025</v>
      </c>
      <c r="E2040" s="212" t="s">
        <v>26120</v>
      </c>
    </row>
    <row r="2041" spans="2:5" x14ac:dyDescent="0.35">
      <c r="B2041" s="161" t="s">
        <v>15026</v>
      </c>
      <c r="E2041" s="212" t="s">
        <v>26120</v>
      </c>
    </row>
    <row r="2042" spans="2:5" x14ac:dyDescent="0.35">
      <c r="B2042" s="161" t="s">
        <v>15027</v>
      </c>
      <c r="E2042" s="212" t="s">
        <v>26120</v>
      </c>
    </row>
    <row r="2043" spans="2:5" x14ac:dyDescent="0.35">
      <c r="B2043" s="211" t="s">
        <v>7910</v>
      </c>
      <c r="E2043" s="212" t="s">
        <v>26120</v>
      </c>
    </row>
    <row r="2044" spans="2:5" x14ac:dyDescent="0.35">
      <c r="B2044" s="161" t="s">
        <v>15028</v>
      </c>
      <c r="E2044" s="212" t="s">
        <v>26120</v>
      </c>
    </row>
    <row r="2045" spans="2:5" x14ac:dyDescent="0.35">
      <c r="B2045" s="161" t="s">
        <v>15029</v>
      </c>
      <c r="E2045" s="212" t="s">
        <v>26120</v>
      </c>
    </row>
    <row r="2046" spans="2:5" x14ac:dyDescent="0.35">
      <c r="B2046" s="161" t="s">
        <v>15030</v>
      </c>
      <c r="E2046" s="212" t="s">
        <v>26120</v>
      </c>
    </row>
    <row r="2047" spans="2:5" x14ac:dyDescent="0.35">
      <c r="B2047" s="161" t="s">
        <v>15031</v>
      </c>
      <c r="E2047" s="212" t="s">
        <v>26120</v>
      </c>
    </row>
    <row r="2048" spans="2:5" x14ac:dyDescent="0.35">
      <c r="B2048" s="161" t="s">
        <v>15032</v>
      </c>
      <c r="E2048" s="212" t="s">
        <v>26120</v>
      </c>
    </row>
    <row r="2049" spans="2:5" x14ac:dyDescent="0.35">
      <c r="B2049" s="211" t="s">
        <v>7911</v>
      </c>
      <c r="E2049" s="212" t="s">
        <v>26120</v>
      </c>
    </row>
    <row r="2050" spans="2:5" x14ac:dyDescent="0.35">
      <c r="B2050" s="161" t="s">
        <v>15033</v>
      </c>
      <c r="E2050" s="212" t="s">
        <v>26120</v>
      </c>
    </row>
    <row r="2051" spans="2:5" x14ac:dyDescent="0.35">
      <c r="B2051" s="161" t="s">
        <v>15034</v>
      </c>
      <c r="E2051" s="212" t="s">
        <v>26120</v>
      </c>
    </row>
    <row r="2052" spans="2:5" x14ac:dyDescent="0.35">
      <c r="B2052" s="161" t="s">
        <v>15035</v>
      </c>
      <c r="E2052" s="212" t="s">
        <v>26120</v>
      </c>
    </row>
    <row r="2053" spans="2:5" x14ac:dyDescent="0.35">
      <c r="B2053" s="161" t="s">
        <v>15036</v>
      </c>
      <c r="E2053" s="212" t="s">
        <v>26120</v>
      </c>
    </row>
    <row r="2054" spans="2:5" x14ac:dyDescent="0.35">
      <c r="B2054" s="161" t="s">
        <v>15037</v>
      </c>
      <c r="E2054" s="212" t="s">
        <v>26120</v>
      </c>
    </row>
    <row r="2055" spans="2:5" x14ac:dyDescent="0.35">
      <c r="B2055" s="161" t="s">
        <v>15038</v>
      </c>
      <c r="E2055" s="212" t="s">
        <v>26120</v>
      </c>
    </row>
    <row r="2056" spans="2:5" x14ac:dyDescent="0.35">
      <c r="B2056" s="161" t="s">
        <v>15039</v>
      </c>
      <c r="E2056" s="212" t="s">
        <v>26120</v>
      </c>
    </row>
    <row r="2057" spans="2:5" x14ac:dyDescent="0.35">
      <c r="B2057" s="161" t="s">
        <v>15040</v>
      </c>
      <c r="E2057" s="212" t="s">
        <v>26120</v>
      </c>
    </row>
    <row r="2058" spans="2:5" x14ac:dyDescent="0.35">
      <c r="B2058" s="161" t="s">
        <v>15041</v>
      </c>
      <c r="E2058" s="212" t="s">
        <v>26120</v>
      </c>
    </row>
    <row r="2059" spans="2:5" x14ac:dyDescent="0.35">
      <c r="B2059" s="161" t="s">
        <v>15042</v>
      </c>
      <c r="E2059" s="212" t="s">
        <v>26120</v>
      </c>
    </row>
    <row r="2060" spans="2:5" x14ac:dyDescent="0.35">
      <c r="B2060" s="161" t="s">
        <v>15043</v>
      </c>
      <c r="E2060" s="212" t="s">
        <v>26120</v>
      </c>
    </row>
    <row r="2061" spans="2:5" x14ac:dyDescent="0.35">
      <c r="B2061" s="161" t="s">
        <v>15044</v>
      </c>
      <c r="E2061" s="212" t="s">
        <v>26120</v>
      </c>
    </row>
    <row r="2062" spans="2:5" x14ac:dyDescent="0.35">
      <c r="B2062" s="161" t="s">
        <v>15045</v>
      </c>
      <c r="E2062" s="212" t="s">
        <v>26120</v>
      </c>
    </row>
    <row r="2063" spans="2:5" x14ac:dyDescent="0.35">
      <c r="B2063" s="161" t="s">
        <v>15046</v>
      </c>
      <c r="E2063" s="212" t="s">
        <v>26120</v>
      </c>
    </row>
    <row r="2064" spans="2:5" x14ac:dyDescent="0.35">
      <c r="B2064" s="161" t="s">
        <v>15047</v>
      </c>
      <c r="E2064" s="212" t="s">
        <v>26120</v>
      </c>
    </row>
    <row r="2065" spans="2:5" x14ac:dyDescent="0.35">
      <c r="B2065" s="161" t="s">
        <v>15048</v>
      </c>
      <c r="E2065" s="212" t="s">
        <v>26120</v>
      </c>
    </row>
    <row r="2066" spans="2:5" x14ac:dyDescent="0.35">
      <c r="B2066" s="161" t="s">
        <v>15049</v>
      </c>
      <c r="E2066" s="212" t="s">
        <v>26120</v>
      </c>
    </row>
    <row r="2067" spans="2:5" x14ac:dyDescent="0.35">
      <c r="B2067" s="161" t="s">
        <v>15050</v>
      </c>
      <c r="E2067" s="212" t="s">
        <v>26120</v>
      </c>
    </row>
    <row r="2068" spans="2:5" x14ac:dyDescent="0.35">
      <c r="B2068" s="161" t="s">
        <v>15051</v>
      </c>
      <c r="E2068" s="212" t="s">
        <v>26120</v>
      </c>
    </row>
    <row r="2069" spans="2:5" x14ac:dyDescent="0.35">
      <c r="B2069" s="161" t="s">
        <v>15052</v>
      </c>
      <c r="E2069" s="212" t="s">
        <v>26120</v>
      </c>
    </row>
    <row r="2070" spans="2:5" x14ac:dyDescent="0.35">
      <c r="B2070" s="161" t="s">
        <v>15053</v>
      </c>
      <c r="E2070" s="212" t="s">
        <v>26120</v>
      </c>
    </row>
    <row r="2071" spans="2:5" x14ac:dyDescent="0.35">
      <c r="B2071" s="161" t="s">
        <v>15054</v>
      </c>
      <c r="E2071" s="212" t="s">
        <v>26120</v>
      </c>
    </row>
    <row r="2072" spans="2:5" x14ac:dyDescent="0.35">
      <c r="B2072" s="211" t="s">
        <v>7912</v>
      </c>
      <c r="E2072" s="212" t="s">
        <v>26120</v>
      </c>
    </row>
    <row r="2073" spans="2:5" x14ac:dyDescent="0.35">
      <c r="B2073" s="161" t="s">
        <v>15055</v>
      </c>
      <c r="E2073" s="212" t="s">
        <v>26120</v>
      </c>
    </row>
    <row r="2074" spans="2:5" x14ac:dyDescent="0.35">
      <c r="B2074" s="161" t="s">
        <v>15056</v>
      </c>
      <c r="E2074" s="212" t="s">
        <v>26120</v>
      </c>
    </row>
    <row r="2075" spans="2:5" x14ac:dyDescent="0.35">
      <c r="B2075" s="161" t="s">
        <v>15057</v>
      </c>
      <c r="E2075" s="212" t="s">
        <v>26120</v>
      </c>
    </row>
    <row r="2076" spans="2:5" x14ac:dyDescent="0.35">
      <c r="B2076" s="161" t="s">
        <v>15058</v>
      </c>
      <c r="E2076" s="212" t="s">
        <v>26120</v>
      </c>
    </row>
    <row r="2077" spans="2:5" x14ac:dyDescent="0.35">
      <c r="B2077" s="161" t="s">
        <v>15059</v>
      </c>
      <c r="E2077" s="212" t="s">
        <v>26120</v>
      </c>
    </row>
    <row r="2078" spans="2:5" x14ac:dyDescent="0.35">
      <c r="B2078" s="161" t="s">
        <v>15060</v>
      </c>
      <c r="E2078" s="212" t="s">
        <v>26120</v>
      </c>
    </row>
    <row r="2079" spans="2:5" x14ac:dyDescent="0.35">
      <c r="B2079" s="161" t="s">
        <v>15061</v>
      </c>
      <c r="E2079" s="212" t="s">
        <v>26120</v>
      </c>
    </row>
    <row r="2080" spans="2:5" x14ac:dyDescent="0.35">
      <c r="B2080" s="161" t="s">
        <v>15062</v>
      </c>
      <c r="E2080" s="212" t="s">
        <v>26120</v>
      </c>
    </row>
    <row r="2081" spans="2:5" x14ac:dyDescent="0.35">
      <c r="B2081" s="161" t="s">
        <v>15063</v>
      </c>
      <c r="E2081" s="212" t="s">
        <v>26120</v>
      </c>
    </row>
    <row r="2082" spans="2:5" x14ac:dyDescent="0.35">
      <c r="B2082" s="161" t="s">
        <v>15064</v>
      </c>
      <c r="E2082" s="212" t="s">
        <v>26120</v>
      </c>
    </row>
    <row r="2083" spans="2:5" x14ac:dyDescent="0.35">
      <c r="B2083" s="161" t="s">
        <v>15065</v>
      </c>
      <c r="E2083" s="212" t="s">
        <v>26120</v>
      </c>
    </row>
    <row r="2084" spans="2:5" x14ac:dyDescent="0.35">
      <c r="B2084" s="161" t="s">
        <v>15066</v>
      </c>
      <c r="E2084" s="212" t="s">
        <v>26120</v>
      </c>
    </row>
    <row r="2085" spans="2:5" x14ac:dyDescent="0.35">
      <c r="B2085" s="161" t="s">
        <v>15067</v>
      </c>
      <c r="E2085" s="212" t="s">
        <v>26120</v>
      </c>
    </row>
    <row r="2086" spans="2:5" x14ac:dyDescent="0.35">
      <c r="B2086" s="161" t="s">
        <v>15068</v>
      </c>
      <c r="E2086" s="212" t="s">
        <v>26120</v>
      </c>
    </row>
    <row r="2087" spans="2:5" x14ac:dyDescent="0.35">
      <c r="B2087" s="211" t="s">
        <v>7913</v>
      </c>
      <c r="E2087" s="212" t="s">
        <v>26120</v>
      </c>
    </row>
    <row r="2088" spans="2:5" x14ac:dyDescent="0.35">
      <c r="B2088" s="161" t="s">
        <v>15069</v>
      </c>
      <c r="E2088" s="212" t="s">
        <v>26120</v>
      </c>
    </row>
    <row r="2089" spans="2:5" x14ac:dyDescent="0.35">
      <c r="B2089" s="161" t="s">
        <v>15070</v>
      </c>
      <c r="E2089" s="212" t="s">
        <v>26120</v>
      </c>
    </row>
    <row r="2090" spans="2:5" x14ac:dyDescent="0.35">
      <c r="B2090" s="161" t="s">
        <v>15071</v>
      </c>
      <c r="E2090" s="212" t="s">
        <v>26120</v>
      </c>
    </row>
    <row r="2091" spans="2:5" x14ac:dyDescent="0.35">
      <c r="B2091" s="161" t="s">
        <v>15072</v>
      </c>
      <c r="E2091" s="212" t="s">
        <v>26120</v>
      </c>
    </row>
    <row r="2092" spans="2:5" x14ac:dyDescent="0.35">
      <c r="B2092" s="161" t="s">
        <v>15073</v>
      </c>
      <c r="E2092" s="212" t="s">
        <v>26120</v>
      </c>
    </row>
    <row r="2093" spans="2:5" x14ac:dyDescent="0.35">
      <c r="B2093" s="161" t="s">
        <v>15074</v>
      </c>
      <c r="E2093" s="212" t="s">
        <v>26120</v>
      </c>
    </row>
    <row r="2094" spans="2:5" x14ac:dyDescent="0.35">
      <c r="B2094" s="161" t="s">
        <v>15075</v>
      </c>
      <c r="E2094" s="212" t="s">
        <v>26120</v>
      </c>
    </row>
    <row r="2095" spans="2:5" x14ac:dyDescent="0.35">
      <c r="B2095" s="161" t="s">
        <v>15076</v>
      </c>
      <c r="E2095" s="212" t="s">
        <v>26120</v>
      </c>
    </row>
    <row r="2096" spans="2:5" x14ac:dyDescent="0.35">
      <c r="B2096" s="161" t="s">
        <v>15077</v>
      </c>
      <c r="E2096" s="212" t="s">
        <v>26120</v>
      </c>
    </row>
    <row r="2097" spans="2:5" x14ac:dyDescent="0.35">
      <c r="B2097" s="161" t="s">
        <v>15078</v>
      </c>
      <c r="E2097" s="212" t="s">
        <v>26120</v>
      </c>
    </row>
    <row r="2098" spans="2:5" x14ac:dyDescent="0.35">
      <c r="B2098" s="161" t="s">
        <v>15079</v>
      </c>
      <c r="E2098" s="212" t="s">
        <v>26120</v>
      </c>
    </row>
    <row r="2099" spans="2:5" x14ac:dyDescent="0.35">
      <c r="B2099" s="161" t="s">
        <v>15080</v>
      </c>
      <c r="E2099" s="212" t="s">
        <v>26120</v>
      </c>
    </row>
    <row r="2100" spans="2:5" x14ac:dyDescent="0.35">
      <c r="B2100" s="161" t="s">
        <v>15081</v>
      </c>
      <c r="E2100" s="212" t="s">
        <v>26120</v>
      </c>
    </row>
    <row r="2101" spans="2:5" x14ac:dyDescent="0.35">
      <c r="B2101" s="161" t="s">
        <v>15082</v>
      </c>
      <c r="E2101" s="212" t="s">
        <v>26120</v>
      </c>
    </row>
    <row r="2102" spans="2:5" x14ac:dyDescent="0.35">
      <c r="B2102" s="161" t="s">
        <v>15083</v>
      </c>
      <c r="E2102" s="212" t="s">
        <v>26120</v>
      </c>
    </row>
    <row r="2103" spans="2:5" x14ac:dyDescent="0.35">
      <c r="B2103" s="161" t="s">
        <v>15084</v>
      </c>
      <c r="E2103" s="212" t="s">
        <v>26120</v>
      </c>
    </row>
    <row r="2104" spans="2:5" x14ac:dyDescent="0.35">
      <c r="B2104" s="161" t="s">
        <v>15085</v>
      </c>
      <c r="E2104" s="212" t="s">
        <v>26120</v>
      </c>
    </row>
    <row r="2105" spans="2:5" x14ac:dyDescent="0.35">
      <c r="B2105" s="161" t="s">
        <v>15086</v>
      </c>
      <c r="E2105" s="212" t="s">
        <v>26120</v>
      </c>
    </row>
    <row r="2106" spans="2:5" x14ac:dyDescent="0.35">
      <c r="B2106" s="211" t="s">
        <v>7914</v>
      </c>
      <c r="E2106" s="212" t="s">
        <v>26120</v>
      </c>
    </row>
    <row r="2107" spans="2:5" x14ac:dyDescent="0.35">
      <c r="B2107" s="161" t="s">
        <v>15087</v>
      </c>
      <c r="E2107" s="212" t="s">
        <v>26120</v>
      </c>
    </row>
    <row r="2108" spans="2:5" x14ac:dyDescent="0.35">
      <c r="B2108" s="161" t="s">
        <v>15088</v>
      </c>
      <c r="E2108" s="212" t="s">
        <v>26120</v>
      </c>
    </row>
    <row r="2109" spans="2:5" x14ac:dyDescent="0.35">
      <c r="B2109" s="161" t="s">
        <v>15089</v>
      </c>
      <c r="E2109" s="212" t="s">
        <v>26120</v>
      </c>
    </row>
    <row r="2110" spans="2:5" x14ac:dyDescent="0.35">
      <c r="B2110" s="161" t="s">
        <v>15090</v>
      </c>
      <c r="E2110" s="212" t="s">
        <v>26120</v>
      </c>
    </row>
    <row r="2111" spans="2:5" x14ac:dyDescent="0.35">
      <c r="B2111" s="161" t="s">
        <v>15091</v>
      </c>
      <c r="E2111" s="212" t="s">
        <v>26120</v>
      </c>
    </row>
    <row r="2112" spans="2:5" x14ac:dyDescent="0.35">
      <c r="B2112" s="161" t="s">
        <v>15092</v>
      </c>
      <c r="E2112" s="212" t="s">
        <v>26120</v>
      </c>
    </row>
    <row r="2113" spans="2:5" x14ac:dyDescent="0.35">
      <c r="B2113" s="161" t="s">
        <v>15093</v>
      </c>
      <c r="E2113" s="212" t="s">
        <v>26120</v>
      </c>
    </row>
    <row r="2114" spans="2:5" x14ac:dyDescent="0.35">
      <c r="B2114" s="161" t="s">
        <v>15094</v>
      </c>
      <c r="E2114" s="212" t="s">
        <v>26120</v>
      </c>
    </row>
    <row r="2115" spans="2:5" x14ac:dyDescent="0.35">
      <c r="B2115" s="161" t="s">
        <v>15095</v>
      </c>
      <c r="E2115" s="212" t="s">
        <v>26120</v>
      </c>
    </row>
    <row r="2116" spans="2:5" x14ac:dyDescent="0.35">
      <c r="B2116" s="161" t="s">
        <v>15096</v>
      </c>
      <c r="E2116" s="212" t="s">
        <v>26120</v>
      </c>
    </row>
    <row r="2117" spans="2:5" x14ac:dyDescent="0.35">
      <c r="B2117" s="161" t="s">
        <v>15097</v>
      </c>
      <c r="E2117" s="212" t="s">
        <v>26120</v>
      </c>
    </row>
    <row r="2118" spans="2:5" x14ac:dyDescent="0.35">
      <c r="B2118" s="161" t="s">
        <v>15098</v>
      </c>
      <c r="E2118" s="212" t="s">
        <v>26120</v>
      </c>
    </row>
    <row r="2119" spans="2:5" x14ac:dyDescent="0.35">
      <c r="B2119" s="161" t="s">
        <v>15099</v>
      </c>
      <c r="E2119" s="212" t="s">
        <v>26120</v>
      </c>
    </row>
    <row r="2120" spans="2:5" x14ac:dyDescent="0.35">
      <c r="B2120" s="161" t="s">
        <v>15100</v>
      </c>
      <c r="E2120" s="212" t="s">
        <v>26120</v>
      </c>
    </row>
    <row r="2121" spans="2:5" x14ac:dyDescent="0.35">
      <c r="B2121" s="161" t="s">
        <v>15101</v>
      </c>
      <c r="E2121" s="212" t="s">
        <v>26120</v>
      </c>
    </row>
    <row r="2122" spans="2:5" x14ac:dyDescent="0.35">
      <c r="B2122" s="161" t="s">
        <v>15102</v>
      </c>
      <c r="E2122" s="212" t="s">
        <v>26120</v>
      </c>
    </row>
    <row r="2123" spans="2:5" x14ac:dyDescent="0.35">
      <c r="B2123" s="161" t="s">
        <v>15103</v>
      </c>
      <c r="E2123" s="212" t="s">
        <v>26120</v>
      </c>
    </row>
    <row r="2124" spans="2:5" x14ac:dyDescent="0.35">
      <c r="B2124" s="161" t="s">
        <v>15104</v>
      </c>
      <c r="E2124" s="212" t="s">
        <v>26120</v>
      </c>
    </row>
    <row r="2125" spans="2:5" x14ac:dyDescent="0.35">
      <c r="B2125" s="161" t="s">
        <v>15105</v>
      </c>
      <c r="E2125" s="212" t="s">
        <v>26120</v>
      </c>
    </row>
    <row r="2126" spans="2:5" x14ac:dyDescent="0.35">
      <c r="B2126" s="161" t="s">
        <v>15106</v>
      </c>
      <c r="E2126" s="212" t="s">
        <v>26120</v>
      </c>
    </row>
    <row r="2127" spans="2:5" x14ac:dyDescent="0.35">
      <c r="B2127" s="161" t="s">
        <v>15107</v>
      </c>
      <c r="E2127" s="212" t="s">
        <v>26120</v>
      </c>
    </row>
    <row r="2128" spans="2:5" x14ac:dyDescent="0.35">
      <c r="B2128" s="161" t="s">
        <v>15108</v>
      </c>
      <c r="E2128" s="212" t="s">
        <v>26120</v>
      </c>
    </row>
    <row r="2129" spans="2:5" x14ac:dyDescent="0.35">
      <c r="B2129" s="161" t="s">
        <v>15109</v>
      </c>
      <c r="E2129" s="212" t="s">
        <v>26120</v>
      </c>
    </row>
    <row r="2130" spans="2:5" x14ac:dyDescent="0.35">
      <c r="B2130" s="161" t="s">
        <v>15110</v>
      </c>
      <c r="E2130" s="212" t="s">
        <v>26120</v>
      </c>
    </row>
    <row r="2131" spans="2:5" x14ac:dyDescent="0.35">
      <c r="B2131" s="161" t="s">
        <v>15111</v>
      </c>
      <c r="E2131" s="212" t="s">
        <v>26120</v>
      </c>
    </row>
    <row r="2132" spans="2:5" x14ac:dyDescent="0.35">
      <c r="B2132" s="161" t="s">
        <v>15112</v>
      </c>
      <c r="E2132" s="212" t="s">
        <v>26120</v>
      </c>
    </row>
    <row r="2133" spans="2:5" x14ac:dyDescent="0.35">
      <c r="B2133" s="161" t="s">
        <v>15113</v>
      </c>
      <c r="E2133" s="212" t="s">
        <v>26120</v>
      </c>
    </row>
    <row r="2134" spans="2:5" x14ac:dyDescent="0.35">
      <c r="B2134" s="161" t="s">
        <v>15114</v>
      </c>
      <c r="E2134" s="212" t="s">
        <v>26120</v>
      </c>
    </row>
    <row r="2135" spans="2:5" x14ac:dyDescent="0.35">
      <c r="B2135" s="161" t="s">
        <v>15115</v>
      </c>
      <c r="E2135" s="212" t="s">
        <v>26120</v>
      </c>
    </row>
    <row r="2136" spans="2:5" x14ac:dyDescent="0.35">
      <c r="B2136" s="161" t="s">
        <v>15116</v>
      </c>
      <c r="E2136" s="212" t="s">
        <v>26120</v>
      </c>
    </row>
    <row r="2137" spans="2:5" x14ac:dyDescent="0.35">
      <c r="B2137" s="161" t="s">
        <v>15117</v>
      </c>
      <c r="E2137" s="212" t="s">
        <v>26120</v>
      </c>
    </row>
    <row r="2138" spans="2:5" x14ac:dyDescent="0.35">
      <c r="B2138" s="161" t="s">
        <v>15118</v>
      </c>
      <c r="E2138" s="212" t="s">
        <v>26120</v>
      </c>
    </row>
    <row r="2139" spans="2:5" x14ac:dyDescent="0.35">
      <c r="B2139" s="161" t="s">
        <v>15119</v>
      </c>
      <c r="E2139" s="212" t="s">
        <v>26120</v>
      </c>
    </row>
    <row r="2140" spans="2:5" x14ac:dyDescent="0.35">
      <c r="B2140" s="161" t="s">
        <v>15120</v>
      </c>
      <c r="E2140" s="212" t="s">
        <v>26120</v>
      </c>
    </row>
    <row r="2141" spans="2:5" x14ac:dyDescent="0.35">
      <c r="B2141" s="161" t="s">
        <v>15121</v>
      </c>
      <c r="E2141" s="212" t="s">
        <v>26120</v>
      </c>
    </row>
    <row r="2142" spans="2:5" x14ac:dyDescent="0.35">
      <c r="B2142" s="161" t="s">
        <v>15122</v>
      </c>
      <c r="E2142" s="212" t="s">
        <v>26120</v>
      </c>
    </row>
    <row r="2143" spans="2:5" x14ac:dyDescent="0.35">
      <c r="B2143" s="161" t="s">
        <v>15123</v>
      </c>
      <c r="E2143" s="212" t="s">
        <v>26120</v>
      </c>
    </row>
    <row r="2144" spans="2:5" x14ac:dyDescent="0.35">
      <c r="B2144" s="161" t="s">
        <v>15124</v>
      </c>
      <c r="E2144" s="212" t="s">
        <v>26120</v>
      </c>
    </row>
    <row r="2145" spans="2:5" x14ac:dyDescent="0.35">
      <c r="B2145" s="161" t="s">
        <v>15125</v>
      </c>
      <c r="E2145" s="212" t="s">
        <v>26120</v>
      </c>
    </row>
    <row r="2146" spans="2:5" x14ac:dyDescent="0.35">
      <c r="B2146" s="161" t="s">
        <v>15126</v>
      </c>
      <c r="E2146" s="212" t="s">
        <v>26120</v>
      </c>
    </row>
    <row r="2147" spans="2:5" x14ac:dyDescent="0.35">
      <c r="B2147" s="211" t="s">
        <v>7915</v>
      </c>
      <c r="E2147" s="212" t="s">
        <v>26120</v>
      </c>
    </row>
    <row r="2148" spans="2:5" x14ac:dyDescent="0.35">
      <c r="B2148" s="161" t="s">
        <v>15127</v>
      </c>
      <c r="E2148" s="212" t="s">
        <v>26120</v>
      </c>
    </row>
    <row r="2149" spans="2:5" x14ac:dyDescent="0.35">
      <c r="B2149" s="161" t="s">
        <v>15128</v>
      </c>
      <c r="E2149" s="212" t="s">
        <v>26120</v>
      </c>
    </row>
    <row r="2150" spans="2:5" x14ac:dyDescent="0.35">
      <c r="B2150" s="161" t="s">
        <v>15129</v>
      </c>
      <c r="E2150" s="212" t="s">
        <v>26120</v>
      </c>
    </row>
    <row r="2151" spans="2:5" x14ac:dyDescent="0.35">
      <c r="B2151" s="161" t="s">
        <v>15130</v>
      </c>
      <c r="E2151" s="212" t="s">
        <v>26120</v>
      </c>
    </row>
    <row r="2152" spans="2:5" x14ac:dyDescent="0.35">
      <c r="B2152" s="161" t="s">
        <v>15131</v>
      </c>
      <c r="E2152" s="212" t="s">
        <v>26120</v>
      </c>
    </row>
    <row r="2153" spans="2:5" x14ac:dyDescent="0.35">
      <c r="B2153" s="161" t="s">
        <v>15132</v>
      </c>
      <c r="E2153" s="212" t="s">
        <v>26120</v>
      </c>
    </row>
    <row r="2154" spans="2:5" x14ac:dyDescent="0.35">
      <c r="B2154" s="161" t="s">
        <v>15133</v>
      </c>
      <c r="E2154" s="212" t="s">
        <v>26120</v>
      </c>
    </row>
    <row r="2155" spans="2:5" x14ac:dyDescent="0.35">
      <c r="B2155" s="161" t="s">
        <v>15134</v>
      </c>
      <c r="E2155" s="212" t="s">
        <v>26120</v>
      </c>
    </row>
    <row r="2156" spans="2:5" x14ac:dyDescent="0.35">
      <c r="B2156" s="161" t="s">
        <v>15135</v>
      </c>
      <c r="E2156" s="212" t="s">
        <v>26120</v>
      </c>
    </row>
    <row r="2157" spans="2:5" x14ac:dyDescent="0.35">
      <c r="B2157" s="161" t="s">
        <v>15136</v>
      </c>
      <c r="E2157" s="212" t="s">
        <v>26120</v>
      </c>
    </row>
    <row r="2158" spans="2:5" x14ac:dyDescent="0.35">
      <c r="B2158" s="161" t="s">
        <v>15137</v>
      </c>
      <c r="E2158" s="212" t="s">
        <v>26120</v>
      </c>
    </row>
    <row r="2159" spans="2:5" x14ac:dyDescent="0.35">
      <c r="B2159" s="161" t="s">
        <v>15138</v>
      </c>
      <c r="E2159" s="212" t="s">
        <v>26120</v>
      </c>
    </row>
    <row r="2160" spans="2:5" x14ac:dyDescent="0.35">
      <c r="B2160" s="161" t="s">
        <v>15139</v>
      </c>
      <c r="E2160" s="212" t="s">
        <v>26120</v>
      </c>
    </row>
    <row r="2161" spans="2:5" x14ac:dyDescent="0.35">
      <c r="B2161" s="161" t="s">
        <v>15140</v>
      </c>
      <c r="E2161" s="212" t="s">
        <v>26120</v>
      </c>
    </row>
    <row r="2162" spans="2:5" x14ac:dyDescent="0.35">
      <c r="B2162" s="161" t="s">
        <v>15141</v>
      </c>
      <c r="E2162" s="212" t="s">
        <v>26120</v>
      </c>
    </row>
    <row r="2163" spans="2:5" x14ac:dyDescent="0.35">
      <c r="B2163" s="161" t="s">
        <v>15142</v>
      </c>
      <c r="E2163" s="212" t="s">
        <v>26120</v>
      </c>
    </row>
    <row r="2164" spans="2:5" x14ac:dyDescent="0.35">
      <c r="B2164" s="161" t="s">
        <v>15143</v>
      </c>
      <c r="E2164" s="212" t="s">
        <v>26120</v>
      </c>
    </row>
    <row r="2165" spans="2:5" x14ac:dyDescent="0.35">
      <c r="B2165" s="161" t="s">
        <v>15144</v>
      </c>
      <c r="E2165" s="212" t="s">
        <v>26120</v>
      </c>
    </row>
    <row r="2166" spans="2:5" x14ac:dyDescent="0.35">
      <c r="B2166" s="161" t="s">
        <v>15145</v>
      </c>
      <c r="E2166" s="212" t="s">
        <v>26120</v>
      </c>
    </row>
    <row r="2167" spans="2:5" x14ac:dyDescent="0.35">
      <c r="B2167" s="211" t="s">
        <v>7916</v>
      </c>
      <c r="E2167" s="212" t="s">
        <v>26120</v>
      </c>
    </row>
    <row r="2168" spans="2:5" x14ac:dyDescent="0.35">
      <c r="B2168" s="161" t="s">
        <v>15146</v>
      </c>
      <c r="E2168" s="212" t="s">
        <v>26120</v>
      </c>
    </row>
    <row r="2169" spans="2:5" x14ac:dyDescent="0.35">
      <c r="B2169" s="161" t="s">
        <v>15147</v>
      </c>
      <c r="E2169" s="212" t="s">
        <v>26120</v>
      </c>
    </row>
    <row r="2170" spans="2:5" x14ac:dyDescent="0.35">
      <c r="B2170" s="161" t="s">
        <v>15148</v>
      </c>
      <c r="E2170" s="212" t="s">
        <v>26120</v>
      </c>
    </row>
    <row r="2171" spans="2:5" x14ac:dyDescent="0.35">
      <c r="B2171" s="161" t="s">
        <v>15149</v>
      </c>
      <c r="E2171" s="212" t="s">
        <v>26120</v>
      </c>
    </row>
    <row r="2172" spans="2:5" x14ac:dyDescent="0.35">
      <c r="B2172" s="161" t="s">
        <v>15150</v>
      </c>
      <c r="E2172" s="212" t="s">
        <v>26120</v>
      </c>
    </row>
    <row r="2173" spans="2:5" x14ac:dyDescent="0.35">
      <c r="B2173" s="161" t="s">
        <v>15151</v>
      </c>
      <c r="E2173" s="212" t="s">
        <v>26120</v>
      </c>
    </row>
    <row r="2174" spans="2:5" x14ac:dyDescent="0.35">
      <c r="B2174" s="161" t="s">
        <v>15152</v>
      </c>
      <c r="E2174" s="212" t="s">
        <v>26120</v>
      </c>
    </row>
    <row r="2175" spans="2:5" x14ac:dyDescent="0.35">
      <c r="B2175" s="161" t="s">
        <v>15153</v>
      </c>
      <c r="E2175" s="212" t="s">
        <v>26120</v>
      </c>
    </row>
    <row r="2176" spans="2:5" x14ac:dyDescent="0.35">
      <c r="B2176" s="161" t="s">
        <v>15154</v>
      </c>
      <c r="E2176" s="212" t="s">
        <v>26120</v>
      </c>
    </row>
    <row r="2177" spans="2:5" x14ac:dyDescent="0.35">
      <c r="B2177" s="161" t="s">
        <v>15155</v>
      </c>
      <c r="E2177" s="212" t="s">
        <v>26120</v>
      </c>
    </row>
    <row r="2178" spans="2:5" x14ac:dyDescent="0.35">
      <c r="B2178" s="161" t="s">
        <v>15156</v>
      </c>
      <c r="E2178" s="212" t="s">
        <v>26120</v>
      </c>
    </row>
    <row r="2179" spans="2:5" x14ac:dyDescent="0.35">
      <c r="B2179" s="161" t="s">
        <v>15157</v>
      </c>
      <c r="E2179" s="212" t="s">
        <v>26120</v>
      </c>
    </row>
    <row r="2180" spans="2:5" x14ac:dyDescent="0.35">
      <c r="B2180" s="161" t="s">
        <v>15158</v>
      </c>
      <c r="E2180" s="212" t="s">
        <v>26120</v>
      </c>
    </row>
    <row r="2181" spans="2:5" x14ac:dyDescent="0.35">
      <c r="B2181" s="161" t="s">
        <v>15159</v>
      </c>
      <c r="E2181" s="212" t="s">
        <v>26120</v>
      </c>
    </row>
    <row r="2182" spans="2:5" x14ac:dyDescent="0.35">
      <c r="B2182" s="161" t="s">
        <v>15160</v>
      </c>
      <c r="E2182" s="212" t="s">
        <v>26120</v>
      </c>
    </row>
    <row r="2183" spans="2:5" x14ac:dyDescent="0.35">
      <c r="B2183" s="161" t="s">
        <v>15161</v>
      </c>
      <c r="E2183" s="212" t="s">
        <v>26120</v>
      </c>
    </row>
    <row r="2184" spans="2:5" x14ac:dyDescent="0.35">
      <c r="B2184" s="161" t="s">
        <v>15162</v>
      </c>
      <c r="E2184" s="212" t="s">
        <v>26120</v>
      </c>
    </row>
    <row r="2185" spans="2:5" x14ac:dyDescent="0.35">
      <c r="B2185" s="161" t="s">
        <v>15163</v>
      </c>
      <c r="E2185" s="212" t="s">
        <v>26120</v>
      </c>
    </row>
    <row r="2186" spans="2:5" x14ac:dyDescent="0.35">
      <c r="B2186" s="161" t="s">
        <v>15164</v>
      </c>
      <c r="E2186" s="212" t="s">
        <v>26120</v>
      </c>
    </row>
    <row r="2187" spans="2:5" x14ac:dyDescent="0.35">
      <c r="B2187" s="161" t="s">
        <v>15165</v>
      </c>
      <c r="E2187" s="212" t="s">
        <v>26120</v>
      </c>
    </row>
    <row r="2188" spans="2:5" x14ac:dyDescent="0.35">
      <c r="B2188" s="161" t="s">
        <v>15166</v>
      </c>
      <c r="E2188" s="212" t="s">
        <v>26120</v>
      </c>
    </row>
    <row r="2189" spans="2:5" x14ac:dyDescent="0.35">
      <c r="B2189" s="161" t="s">
        <v>15167</v>
      </c>
      <c r="E2189" s="212" t="s">
        <v>26120</v>
      </c>
    </row>
    <row r="2190" spans="2:5" x14ac:dyDescent="0.35">
      <c r="B2190" s="161" t="s">
        <v>15168</v>
      </c>
      <c r="E2190" s="212" t="s">
        <v>26120</v>
      </c>
    </row>
    <row r="2191" spans="2:5" x14ac:dyDescent="0.35">
      <c r="B2191" s="161" t="s">
        <v>15169</v>
      </c>
      <c r="E2191" s="212" t="s">
        <v>26120</v>
      </c>
    </row>
    <row r="2192" spans="2:5" x14ac:dyDescent="0.35">
      <c r="B2192" s="161" t="s">
        <v>15170</v>
      </c>
      <c r="E2192" s="212" t="s">
        <v>26120</v>
      </c>
    </row>
    <row r="2193" spans="2:5" x14ac:dyDescent="0.35">
      <c r="B2193" s="161" t="s">
        <v>15171</v>
      </c>
      <c r="E2193" s="212" t="s">
        <v>26120</v>
      </c>
    </row>
    <row r="2194" spans="2:5" x14ac:dyDescent="0.35">
      <c r="B2194" s="161" t="s">
        <v>15172</v>
      </c>
      <c r="E2194" s="212" t="s">
        <v>26120</v>
      </c>
    </row>
    <row r="2195" spans="2:5" x14ac:dyDescent="0.35">
      <c r="B2195" s="211" t="s">
        <v>7917</v>
      </c>
      <c r="E2195" s="212" t="s">
        <v>26120</v>
      </c>
    </row>
    <row r="2196" spans="2:5" x14ac:dyDescent="0.35">
      <c r="B2196" s="161" t="s">
        <v>15173</v>
      </c>
      <c r="E2196" s="212" t="s">
        <v>26120</v>
      </c>
    </row>
    <row r="2197" spans="2:5" x14ac:dyDescent="0.35">
      <c r="B2197" s="161" t="s">
        <v>15174</v>
      </c>
      <c r="E2197" s="212" t="s">
        <v>26120</v>
      </c>
    </row>
    <row r="2198" spans="2:5" x14ac:dyDescent="0.35">
      <c r="B2198" s="161" t="s">
        <v>15175</v>
      </c>
      <c r="E2198" s="212" t="s">
        <v>26120</v>
      </c>
    </row>
    <row r="2199" spans="2:5" x14ac:dyDescent="0.35">
      <c r="B2199" s="161" t="s">
        <v>15176</v>
      </c>
      <c r="E2199" s="212" t="s">
        <v>26120</v>
      </c>
    </row>
    <row r="2200" spans="2:5" x14ac:dyDescent="0.35">
      <c r="B2200" s="161" t="s">
        <v>15177</v>
      </c>
      <c r="E2200" s="212" t="s">
        <v>26120</v>
      </c>
    </row>
    <row r="2201" spans="2:5" x14ac:dyDescent="0.35">
      <c r="B2201" s="161" t="s">
        <v>15178</v>
      </c>
      <c r="E2201" s="212" t="s">
        <v>26120</v>
      </c>
    </row>
    <row r="2202" spans="2:5" x14ac:dyDescent="0.35">
      <c r="B2202" s="161" t="s">
        <v>15179</v>
      </c>
      <c r="E2202" s="212" t="s">
        <v>26120</v>
      </c>
    </row>
    <row r="2203" spans="2:5" x14ac:dyDescent="0.35">
      <c r="B2203" s="161" t="s">
        <v>15180</v>
      </c>
      <c r="E2203" s="212" t="s">
        <v>26120</v>
      </c>
    </row>
    <row r="2204" spans="2:5" x14ac:dyDescent="0.35">
      <c r="B2204" s="161" t="s">
        <v>15181</v>
      </c>
      <c r="E2204" s="212" t="s">
        <v>26120</v>
      </c>
    </row>
    <row r="2205" spans="2:5" x14ac:dyDescent="0.35">
      <c r="B2205" s="161" t="s">
        <v>15182</v>
      </c>
      <c r="E2205" s="212" t="s">
        <v>26120</v>
      </c>
    </row>
    <row r="2206" spans="2:5" x14ac:dyDescent="0.35">
      <c r="B2206" s="161" t="s">
        <v>15183</v>
      </c>
      <c r="E2206" s="212" t="s">
        <v>26120</v>
      </c>
    </row>
    <row r="2207" spans="2:5" x14ac:dyDescent="0.35">
      <c r="B2207" s="161" t="s">
        <v>15184</v>
      </c>
      <c r="E2207" s="212" t="s">
        <v>26120</v>
      </c>
    </row>
    <row r="2208" spans="2:5" x14ac:dyDescent="0.35">
      <c r="B2208" s="161" t="s">
        <v>15185</v>
      </c>
      <c r="E2208" s="212" t="s">
        <v>26120</v>
      </c>
    </row>
    <row r="2209" spans="2:5" x14ac:dyDescent="0.35">
      <c r="B2209" s="161" t="s">
        <v>15186</v>
      </c>
      <c r="E2209" s="212" t="s">
        <v>26120</v>
      </c>
    </row>
    <row r="2210" spans="2:5" x14ac:dyDescent="0.35">
      <c r="B2210" s="161" t="s">
        <v>15187</v>
      </c>
      <c r="E2210" s="212" t="s">
        <v>26120</v>
      </c>
    </row>
    <row r="2211" spans="2:5" x14ac:dyDescent="0.35">
      <c r="B2211" s="161" t="s">
        <v>15188</v>
      </c>
      <c r="E2211" s="212" t="s">
        <v>26120</v>
      </c>
    </row>
    <row r="2212" spans="2:5" x14ac:dyDescent="0.35">
      <c r="B2212" s="161" t="s">
        <v>15189</v>
      </c>
      <c r="E2212" s="212" t="s">
        <v>26120</v>
      </c>
    </row>
    <row r="2213" spans="2:5" x14ac:dyDescent="0.35">
      <c r="B2213" s="161" t="s">
        <v>15190</v>
      </c>
      <c r="E2213" s="212" t="s">
        <v>26120</v>
      </c>
    </row>
    <row r="2214" spans="2:5" x14ac:dyDescent="0.35">
      <c r="B2214" s="161" t="s">
        <v>15191</v>
      </c>
      <c r="E2214" s="212" t="s">
        <v>26120</v>
      </c>
    </row>
    <row r="2215" spans="2:5" x14ac:dyDescent="0.35">
      <c r="B2215" s="161" t="s">
        <v>15192</v>
      </c>
      <c r="E2215" s="212" t="s">
        <v>26120</v>
      </c>
    </row>
    <row r="2216" spans="2:5" x14ac:dyDescent="0.35">
      <c r="B2216" s="161" t="s">
        <v>15193</v>
      </c>
      <c r="E2216" s="212" t="s">
        <v>26120</v>
      </c>
    </row>
    <row r="2217" spans="2:5" x14ac:dyDescent="0.35">
      <c r="B2217" s="161" t="s">
        <v>15194</v>
      </c>
      <c r="E2217" s="212" t="s">
        <v>26120</v>
      </c>
    </row>
    <row r="2218" spans="2:5" x14ac:dyDescent="0.35">
      <c r="B2218" s="161" t="s">
        <v>15195</v>
      </c>
      <c r="E2218" s="212" t="s">
        <v>26120</v>
      </c>
    </row>
    <row r="2219" spans="2:5" x14ac:dyDescent="0.35">
      <c r="B2219" s="161" t="s">
        <v>15196</v>
      </c>
      <c r="E2219" s="212" t="s">
        <v>26120</v>
      </c>
    </row>
    <row r="2220" spans="2:5" x14ac:dyDescent="0.35">
      <c r="B2220" s="161" t="s">
        <v>15197</v>
      </c>
      <c r="E2220" s="212" t="s">
        <v>26120</v>
      </c>
    </row>
    <row r="2221" spans="2:5" x14ac:dyDescent="0.35">
      <c r="B2221" s="161" t="s">
        <v>15198</v>
      </c>
      <c r="E2221" s="212" t="s">
        <v>26120</v>
      </c>
    </row>
    <row r="2222" spans="2:5" x14ac:dyDescent="0.35">
      <c r="B2222" s="161" t="s">
        <v>15199</v>
      </c>
      <c r="E2222" s="212" t="s">
        <v>26120</v>
      </c>
    </row>
    <row r="2223" spans="2:5" x14ac:dyDescent="0.35">
      <c r="B2223" s="161" t="s">
        <v>15200</v>
      </c>
      <c r="E2223" s="212" t="s">
        <v>26120</v>
      </c>
    </row>
    <row r="2224" spans="2:5" x14ac:dyDescent="0.35">
      <c r="B2224" s="161" t="s">
        <v>15201</v>
      </c>
      <c r="E2224" s="212" t="s">
        <v>26120</v>
      </c>
    </row>
    <row r="2225" spans="2:5" x14ac:dyDescent="0.35">
      <c r="B2225" s="161" t="s">
        <v>15202</v>
      </c>
      <c r="E2225" s="212" t="s">
        <v>26120</v>
      </c>
    </row>
    <row r="2226" spans="2:5" x14ac:dyDescent="0.35">
      <c r="B2226" s="161" t="s">
        <v>15203</v>
      </c>
      <c r="E2226" s="212" t="s">
        <v>26120</v>
      </c>
    </row>
    <row r="2227" spans="2:5" x14ac:dyDescent="0.35">
      <c r="B2227" s="161" t="s">
        <v>15204</v>
      </c>
      <c r="E2227" s="212" t="s">
        <v>26120</v>
      </c>
    </row>
    <row r="2228" spans="2:5" x14ac:dyDescent="0.35">
      <c r="B2228" s="211" t="s">
        <v>7918</v>
      </c>
      <c r="E2228" s="212" t="s">
        <v>26120</v>
      </c>
    </row>
    <row r="2229" spans="2:5" x14ac:dyDescent="0.35">
      <c r="B2229" s="161" t="s">
        <v>15205</v>
      </c>
      <c r="E2229" s="212" t="s">
        <v>26120</v>
      </c>
    </row>
    <row r="2230" spans="2:5" x14ac:dyDescent="0.35">
      <c r="B2230" s="161" t="s">
        <v>15206</v>
      </c>
      <c r="E2230" s="212" t="s">
        <v>26120</v>
      </c>
    </row>
    <row r="2231" spans="2:5" x14ac:dyDescent="0.35">
      <c r="B2231" s="161" t="s">
        <v>15207</v>
      </c>
      <c r="E2231" s="212" t="s">
        <v>26120</v>
      </c>
    </row>
    <row r="2232" spans="2:5" x14ac:dyDescent="0.35">
      <c r="B2232" s="161" t="s">
        <v>15208</v>
      </c>
      <c r="E2232" s="212" t="s">
        <v>26120</v>
      </c>
    </row>
    <row r="2233" spans="2:5" x14ac:dyDescent="0.35">
      <c r="B2233" s="161" t="s">
        <v>15209</v>
      </c>
      <c r="E2233" s="212" t="s">
        <v>26120</v>
      </c>
    </row>
    <row r="2234" spans="2:5" x14ac:dyDescent="0.35">
      <c r="B2234" s="161" t="s">
        <v>15210</v>
      </c>
      <c r="E2234" s="212" t="s">
        <v>26120</v>
      </c>
    </row>
    <row r="2235" spans="2:5" x14ac:dyDescent="0.35">
      <c r="B2235" s="161" t="s">
        <v>15211</v>
      </c>
      <c r="E2235" s="212" t="s">
        <v>26120</v>
      </c>
    </row>
    <row r="2236" spans="2:5" x14ac:dyDescent="0.35">
      <c r="B2236" s="161" t="s">
        <v>15212</v>
      </c>
      <c r="E2236" s="212" t="s">
        <v>26120</v>
      </c>
    </row>
    <row r="2237" spans="2:5" x14ac:dyDescent="0.35">
      <c r="B2237" s="161" t="s">
        <v>15213</v>
      </c>
      <c r="E2237" s="212" t="s">
        <v>26120</v>
      </c>
    </row>
    <row r="2238" spans="2:5" x14ac:dyDescent="0.35">
      <c r="B2238" s="161" t="s">
        <v>15214</v>
      </c>
      <c r="E2238" s="212" t="s">
        <v>26120</v>
      </c>
    </row>
    <row r="2239" spans="2:5" x14ac:dyDescent="0.35">
      <c r="B2239" s="161" t="s">
        <v>15215</v>
      </c>
      <c r="E2239" s="212" t="s">
        <v>26120</v>
      </c>
    </row>
    <row r="2240" spans="2:5" x14ac:dyDescent="0.35">
      <c r="B2240" s="161" t="s">
        <v>15216</v>
      </c>
      <c r="E2240" s="212" t="s">
        <v>26120</v>
      </c>
    </row>
    <row r="2241" spans="2:5" x14ac:dyDescent="0.35">
      <c r="B2241" s="161" t="s">
        <v>15217</v>
      </c>
      <c r="E2241" s="212" t="s">
        <v>26120</v>
      </c>
    </row>
    <row r="2242" spans="2:5" x14ac:dyDescent="0.35">
      <c r="B2242" s="211" t="s">
        <v>7919</v>
      </c>
      <c r="E2242" s="212" t="s">
        <v>26120</v>
      </c>
    </row>
    <row r="2243" spans="2:5" x14ac:dyDescent="0.35">
      <c r="B2243" s="161" t="s">
        <v>15218</v>
      </c>
      <c r="E2243" s="212" t="s">
        <v>26120</v>
      </c>
    </row>
    <row r="2244" spans="2:5" x14ac:dyDescent="0.35">
      <c r="B2244" s="161" t="s">
        <v>15219</v>
      </c>
      <c r="E2244" s="212" t="s">
        <v>26120</v>
      </c>
    </row>
    <row r="2245" spans="2:5" x14ac:dyDescent="0.35">
      <c r="B2245" s="161" t="s">
        <v>15220</v>
      </c>
      <c r="E2245" s="212" t="s">
        <v>26120</v>
      </c>
    </row>
    <row r="2246" spans="2:5" x14ac:dyDescent="0.35">
      <c r="B2246" s="161" t="s">
        <v>15221</v>
      </c>
      <c r="E2246" s="212" t="s">
        <v>26120</v>
      </c>
    </row>
    <row r="2247" spans="2:5" x14ac:dyDescent="0.35">
      <c r="B2247" s="161" t="s">
        <v>15222</v>
      </c>
      <c r="E2247" s="212" t="s">
        <v>26120</v>
      </c>
    </row>
    <row r="2248" spans="2:5" x14ac:dyDescent="0.35">
      <c r="B2248" s="161" t="s">
        <v>15223</v>
      </c>
      <c r="E2248" s="212" t="s">
        <v>26120</v>
      </c>
    </row>
    <row r="2249" spans="2:5" x14ac:dyDescent="0.35">
      <c r="B2249" s="161" t="s">
        <v>15224</v>
      </c>
      <c r="E2249" s="212" t="s">
        <v>26120</v>
      </c>
    </row>
    <row r="2250" spans="2:5" x14ac:dyDescent="0.35">
      <c r="B2250" s="161" t="s">
        <v>15225</v>
      </c>
      <c r="E2250" s="212" t="s">
        <v>26120</v>
      </c>
    </row>
    <row r="2251" spans="2:5" x14ac:dyDescent="0.35">
      <c r="B2251" s="161" t="s">
        <v>15226</v>
      </c>
      <c r="E2251" s="212" t="s">
        <v>26120</v>
      </c>
    </row>
    <row r="2252" spans="2:5" x14ac:dyDescent="0.35">
      <c r="B2252" s="161" t="s">
        <v>15227</v>
      </c>
      <c r="E2252" s="212" t="s">
        <v>26120</v>
      </c>
    </row>
    <row r="2253" spans="2:5" x14ac:dyDescent="0.35">
      <c r="B2253" s="161" t="s">
        <v>15228</v>
      </c>
      <c r="E2253" s="212" t="s">
        <v>26120</v>
      </c>
    </row>
    <row r="2254" spans="2:5" x14ac:dyDescent="0.35">
      <c r="B2254" s="161" t="s">
        <v>15229</v>
      </c>
      <c r="E2254" s="212" t="s">
        <v>26120</v>
      </c>
    </row>
    <row r="2255" spans="2:5" x14ac:dyDescent="0.35">
      <c r="B2255" s="161" t="s">
        <v>15230</v>
      </c>
      <c r="E2255" s="212" t="s">
        <v>26120</v>
      </c>
    </row>
    <row r="2256" spans="2:5" x14ac:dyDescent="0.35">
      <c r="B2256" s="161" t="s">
        <v>15231</v>
      </c>
      <c r="E2256" s="212" t="s">
        <v>26120</v>
      </c>
    </row>
    <row r="2257" spans="2:5" x14ac:dyDescent="0.35">
      <c r="B2257" s="161" t="s">
        <v>15232</v>
      </c>
      <c r="E2257" s="212" t="s">
        <v>26120</v>
      </c>
    </row>
    <row r="2258" spans="2:5" x14ac:dyDescent="0.35">
      <c r="B2258" s="161" t="s">
        <v>15233</v>
      </c>
      <c r="E2258" s="212" t="s">
        <v>26120</v>
      </c>
    </row>
    <row r="2259" spans="2:5" x14ac:dyDescent="0.35">
      <c r="B2259" s="161" t="s">
        <v>15234</v>
      </c>
      <c r="E2259" s="212" t="s">
        <v>26120</v>
      </c>
    </row>
    <row r="2260" spans="2:5" x14ac:dyDescent="0.35">
      <c r="B2260" s="161" t="s">
        <v>15235</v>
      </c>
      <c r="E2260" s="212" t="s">
        <v>26120</v>
      </c>
    </row>
    <row r="2261" spans="2:5" x14ac:dyDescent="0.35">
      <c r="B2261" s="161" t="s">
        <v>15236</v>
      </c>
      <c r="E2261" s="212" t="s">
        <v>26120</v>
      </c>
    </row>
    <row r="2262" spans="2:5" x14ac:dyDescent="0.35">
      <c r="B2262" s="161" t="s">
        <v>15237</v>
      </c>
      <c r="E2262" s="212" t="s">
        <v>26120</v>
      </c>
    </row>
    <row r="2263" spans="2:5" x14ac:dyDescent="0.35">
      <c r="B2263" s="161" t="s">
        <v>15238</v>
      </c>
      <c r="E2263" s="212" t="s">
        <v>26120</v>
      </c>
    </row>
    <row r="2264" spans="2:5" x14ac:dyDescent="0.35">
      <c r="B2264" s="161" t="s">
        <v>15239</v>
      </c>
      <c r="E2264" s="212" t="s">
        <v>26120</v>
      </c>
    </row>
    <row r="2265" spans="2:5" x14ac:dyDescent="0.35">
      <c r="B2265" s="161" t="s">
        <v>15240</v>
      </c>
      <c r="E2265" s="212" t="s">
        <v>26120</v>
      </c>
    </row>
    <row r="2266" spans="2:5" x14ac:dyDescent="0.35">
      <c r="B2266" s="161" t="s">
        <v>15241</v>
      </c>
      <c r="E2266" s="212" t="s">
        <v>26120</v>
      </c>
    </row>
    <row r="2267" spans="2:5" x14ac:dyDescent="0.35">
      <c r="B2267" s="161" t="s">
        <v>15242</v>
      </c>
      <c r="E2267" s="212" t="s">
        <v>26120</v>
      </c>
    </row>
    <row r="2268" spans="2:5" x14ac:dyDescent="0.35">
      <c r="B2268" s="161" t="s">
        <v>15243</v>
      </c>
      <c r="E2268" s="212" t="s">
        <v>26120</v>
      </c>
    </row>
    <row r="2269" spans="2:5" x14ac:dyDescent="0.35">
      <c r="B2269" s="161" t="s">
        <v>15244</v>
      </c>
      <c r="E2269" s="212" t="s">
        <v>26120</v>
      </c>
    </row>
    <row r="2270" spans="2:5" x14ac:dyDescent="0.35">
      <c r="B2270" s="161" t="s">
        <v>15245</v>
      </c>
      <c r="E2270" s="212" t="s">
        <v>26120</v>
      </c>
    </row>
    <row r="2271" spans="2:5" x14ac:dyDescent="0.35">
      <c r="B2271" s="161" t="s">
        <v>15246</v>
      </c>
      <c r="E2271" s="212" t="s">
        <v>26120</v>
      </c>
    </row>
    <row r="2272" spans="2:5" x14ac:dyDescent="0.35">
      <c r="B2272" s="161" t="s">
        <v>15247</v>
      </c>
      <c r="E2272" s="212" t="s">
        <v>26120</v>
      </c>
    </row>
    <row r="2273" spans="2:5" x14ac:dyDescent="0.35">
      <c r="B2273" s="161" t="s">
        <v>15248</v>
      </c>
      <c r="E2273" s="212" t="s">
        <v>26120</v>
      </c>
    </row>
    <row r="2274" spans="2:5" x14ac:dyDescent="0.35">
      <c r="B2274" s="161" t="s">
        <v>15249</v>
      </c>
      <c r="E2274" s="212" t="s">
        <v>26120</v>
      </c>
    </row>
    <row r="2275" spans="2:5" x14ac:dyDescent="0.35">
      <c r="B2275" s="161" t="s">
        <v>15250</v>
      </c>
      <c r="E2275" s="212" t="s">
        <v>26120</v>
      </c>
    </row>
    <row r="2276" spans="2:5" x14ac:dyDescent="0.35">
      <c r="B2276" s="161" t="s">
        <v>15251</v>
      </c>
      <c r="E2276" s="212" t="s">
        <v>26120</v>
      </c>
    </row>
    <row r="2277" spans="2:5" x14ac:dyDescent="0.35">
      <c r="B2277" s="161" t="s">
        <v>15252</v>
      </c>
      <c r="E2277" s="212" t="s">
        <v>26120</v>
      </c>
    </row>
    <row r="2278" spans="2:5" x14ac:dyDescent="0.35">
      <c r="B2278" s="161" t="s">
        <v>15253</v>
      </c>
      <c r="E2278" s="212" t="s">
        <v>26120</v>
      </c>
    </row>
    <row r="2279" spans="2:5" x14ac:dyDescent="0.35">
      <c r="B2279" s="161" t="s">
        <v>15254</v>
      </c>
      <c r="E2279" s="212" t="s">
        <v>26120</v>
      </c>
    </row>
    <row r="2280" spans="2:5" x14ac:dyDescent="0.35">
      <c r="B2280" s="161" t="s">
        <v>15255</v>
      </c>
      <c r="E2280" s="212" t="s">
        <v>26120</v>
      </c>
    </row>
    <row r="2281" spans="2:5" x14ac:dyDescent="0.35">
      <c r="B2281" s="161" t="s">
        <v>15256</v>
      </c>
      <c r="E2281" s="212" t="s">
        <v>26120</v>
      </c>
    </row>
    <row r="2282" spans="2:5" x14ac:dyDescent="0.35">
      <c r="B2282" s="161" t="s">
        <v>15257</v>
      </c>
      <c r="E2282" s="212" t="s">
        <v>26120</v>
      </c>
    </row>
    <row r="2283" spans="2:5" x14ac:dyDescent="0.35">
      <c r="B2283" s="161" t="s">
        <v>15258</v>
      </c>
      <c r="E2283" s="212" t="s">
        <v>26120</v>
      </c>
    </row>
    <row r="2284" spans="2:5" x14ac:dyDescent="0.35">
      <c r="B2284" s="161" t="s">
        <v>15259</v>
      </c>
      <c r="E2284" s="212" t="s">
        <v>26120</v>
      </c>
    </row>
    <row r="2285" spans="2:5" x14ac:dyDescent="0.35">
      <c r="B2285" s="161" t="s">
        <v>15260</v>
      </c>
      <c r="E2285" s="212" t="s">
        <v>26120</v>
      </c>
    </row>
    <row r="2286" spans="2:5" x14ac:dyDescent="0.35">
      <c r="B2286" s="161" t="s">
        <v>15261</v>
      </c>
      <c r="E2286" s="212" t="s">
        <v>26120</v>
      </c>
    </row>
    <row r="2287" spans="2:5" x14ac:dyDescent="0.35">
      <c r="B2287" s="161" t="s">
        <v>15262</v>
      </c>
      <c r="E2287" s="212" t="s">
        <v>26120</v>
      </c>
    </row>
    <row r="2288" spans="2:5" x14ac:dyDescent="0.35">
      <c r="B2288" s="161" t="s">
        <v>15263</v>
      </c>
      <c r="E2288" s="212" t="s">
        <v>26120</v>
      </c>
    </row>
    <row r="2289" spans="2:5" x14ac:dyDescent="0.35">
      <c r="B2289" s="161" t="s">
        <v>15264</v>
      </c>
      <c r="E2289" s="212" t="s">
        <v>26120</v>
      </c>
    </row>
    <row r="2290" spans="2:5" x14ac:dyDescent="0.35">
      <c r="B2290" s="161" t="s">
        <v>15265</v>
      </c>
      <c r="E2290" s="212" t="s">
        <v>26120</v>
      </c>
    </row>
    <row r="2291" spans="2:5" x14ac:dyDescent="0.35">
      <c r="B2291" s="161" t="s">
        <v>15266</v>
      </c>
      <c r="E2291" s="212" t="s">
        <v>26120</v>
      </c>
    </row>
    <row r="2292" spans="2:5" x14ac:dyDescent="0.35">
      <c r="B2292" s="161" t="s">
        <v>15267</v>
      </c>
      <c r="E2292" s="212" t="s">
        <v>26120</v>
      </c>
    </row>
    <row r="2293" spans="2:5" x14ac:dyDescent="0.35">
      <c r="B2293" s="161" t="s">
        <v>26341</v>
      </c>
      <c r="E2293" s="212" t="s">
        <v>26120</v>
      </c>
    </row>
    <row r="2294" spans="2:5" x14ac:dyDescent="0.35">
      <c r="B2294" s="161" t="s">
        <v>26340</v>
      </c>
      <c r="E2294" s="212" t="s">
        <v>26120</v>
      </c>
    </row>
    <row r="2295" spans="2:5" x14ac:dyDescent="0.35">
      <c r="B2295" s="161" t="s">
        <v>15268</v>
      </c>
      <c r="E2295" s="212" t="s">
        <v>26120</v>
      </c>
    </row>
    <row r="2296" spans="2:5" x14ac:dyDescent="0.35">
      <c r="B2296" s="161" t="s">
        <v>15269</v>
      </c>
      <c r="E2296" s="212" t="s">
        <v>26120</v>
      </c>
    </row>
    <row r="2297" spans="2:5" x14ac:dyDescent="0.35">
      <c r="B2297" s="161" t="s">
        <v>15270</v>
      </c>
      <c r="E2297" s="212" t="s">
        <v>26120</v>
      </c>
    </row>
    <row r="2298" spans="2:5" x14ac:dyDescent="0.35">
      <c r="B2298" s="161" t="s">
        <v>15271</v>
      </c>
      <c r="E2298" s="212" t="s">
        <v>26120</v>
      </c>
    </row>
    <row r="2299" spans="2:5" x14ac:dyDescent="0.35">
      <c r="B2299" s="161" t="s">
        <v>15272</v>
      </c>
      <c r="E2299" s="212" t="s">
        <v>26120</v>
      </c>
    </row>
    <row r="2300" spans="2:5" x14ac:dyDescent="0.35">
      <c r="B2300" s="161" t="s">
        <v>15273</v>
      </c>
      <c r="E2300" s="212" t="s">
        <v>26120</v>
      </c>
    </row>
    <row r="2301" spans="2:5" x14ac:dyDescent="0.35">
      <c r="B2301" s="161" t="s">
        <v>15274</v>
      </c>
      <c r="E2301" s="212" t="s">
        <v>26120</v>
      </c>
    </row>
    <row r="2302" spans="2:5" x14ac:dyDescent="0.35">
      <c r="B2302" s="161" t="s">
        <v>15275</v>
      </c>
      <c r="E2302" s="212" t="s">
        <v>26120</v>
      </c>
    </row>
    <row r="2303" spans="2:5" x14ac:dyDescent="0.35">
      <c r="B2303" s="211" t="s">
        <v>7920</v>
      </c>
      <c r="E2303" s="212" t="s">
        <v>26120</v>
      </c>
    </row>
    <row r="2304" spans="2:5" x14ac:dyDescent="0.35">
      <c r="B2304" s="161" t="s">
        <v>15276</v>
      </c>
      <c r="E2304" s="212" t="s">
        <v>26120</v>
      </c>
    </row>
    <row r="2305" spans="2:5" x14ac:dyDescent="0.35">
      <c r="B2305" s="161" t="s">
        <v>15277</v>
      </c>
      <c r="E2305" s="212" t="s">
        <v>26120</v>
      </c>
    </row>
    <row r="2306" spans="2:5" x14ac:dyDescent="0.35">
      <c r="B2306" s="161" t="s">
        <v>15278</v>
      </c>
      <c r="E2306" s="212" t="s">
        <v>26120</v>
      </c>
    </row>
    <row r="2307" spans="2:5" x14ac:dyDescent="0.35">
      <c r="B2307" s="161" t="s">
        <v>15279</v>
      </c>
      <c r="E2307" s="212" t="s">
        <v>26120</v>
      </c>
    </row>
    <row r="2308" spans="2:5" x14ac:dyDescent="0.35">
      <c r="B2308" s="161" t="s">
        <v>15280</v>
      </c>
      <c r="E2308" s="212" t="s">
        <v>26120</v>
      </c>
    </row>
    <row r="2309" spans="2:5" x14ac:dyDescent="0.35">
      <c r="B2309" s="161" t="s">
        <v>15281</v>
      </c>
      <c r="E2309" s="212" t="s">
        <v>26120</v>
      </c>
    </row>
    <row r="2310" spans="2:5" x14ac:dyDescent="0.35">
      <c r="B2310" s="161" t="s">
        <v>15282</v>
      </c>
      <c r="E2310" s="212" t="s">
        <v>26120</v>
      </c>
    </row>
    <row r="2311" spans="2:5" x14ac:dyDescent="0.35">
      <c r="B2311" s="161" t="s">
        <v>15283</v>
      </c>
      <c r="E2311" s="212" t="s">
        <v>26120</v>
      </c>
    </row>
    <row r="2312" spans="2:5" x14ac:dyDescent="0.35">
      <c r="B2312" s="161" t="s">
        <v>15284</v>
      </c>
      <c r="E2312" s="212" t="s">
        <v>26120</v>
      </c>
    </row>
    <row r="2313" spans="2:5" x14ac:dyDescent="0.35">
      <c r="B2313" s="161" t="s">
        <v>15285</v>
      </c>
      <c r="E2313" s="212" t="s">
        <v>26120</v>
      </c>
    </row>
    <row r="2314" spans="2:5" x14ac:dyDescent="0.35">
      <c r="B2314" s="161" t="s">
        <v>15286</v>
      </c>
      <c r="E2314" s="212" t="s">
        <v>26120</v>
      </c>
    </row>
    <row r="2315" spans="2:5" x14ac:dyDescent="0.35">
      <c r="B2315" s="161" t="s">
        <v>15287</v>
      </c>
      <c r="E2315" s="212" t="s">
        <v>26120</v>
      </c>
    </row>
    <row r="2316" spans="2:5" x14ac:dyDescent="0.35">
      <c r="B2316" s="161" t="s">
        <v>15288</v>
      </c>
      <c r="E2316" s="212" t="s">
        <v>26120</v>
      </c>
    </row>
    <row r="2317" spans="2:5" x14ac:dyDescent="0.35">
      <c r="B2317" s="161" t="s">
        <v>15289</v>
      </c>
      <c r="E2317" s="212" t="s">
        <v>26120</v>
      </c>
    </row>
    <row r="2318" spans="2:5" x14ac:dyDescent="0.35">
      <c r="B2318" s="161" t="s">
        <v>15290</v>
      </c>
      <c r="E2318" s="212" t="s">
        <v>26120</v>
      </c>
    </row>
    <row r="2319" spans="2:5" x14ac:dyDescent="0.35">
      <c r="B2319" s="161" t="s">
        <v>15291</v>
      </c>
      <c r="E2319" s="212" t="s">
        <v>26120</v>
      </c>
    </row>
    <row r="2320" spans="2:5" x14ac:dyDescent="0.35">
      <c r="B2320" s="161" t="s">
        <v>15292</v>
      </c>
      <c r="E2320" s="212" t="s">
        <v>26120</v>
      </c>
    </row>
    <row r="2321" spans="2:5" x14ac:dyDescent="0.35">
      <c r="B2321" s="161" t="s">
        <v>15293</v>
      </c>
      <c r="E2321" s="212" t="s">
        <v>26120</v>
      </c>
    </row>
    <row r="2322" spans="2:5" x14ac:dyDescent="0.35">
      <c r="B2322" s="161" t="s">
        <v>15294</v>
      </c>
      <c r="E2322" s="212" t="s">
        <v>26120</v>
      </c>
    </row>
    <row r="2323" spans="2:5" x14ac:dyDescent="0.35">
      <c r="B2323" s="161" t="s">
        <v>15295</v>
      </c>
      <c r="E2323" s="212" t="s">
        <v>26120</v>
      </c>
    </row>
    <row r="2324" spans="2:5" x14ac:dyDescent="0.35">
      <c r="B2324" s="161" t="s">
        <v>15296</v>
      </c>
      <c r="E2324" s="212" t="s">
        <v>26120</v>
      </c>
    </row>
    <row r="2325" spans="2:5" x14ac:dyDescent="0.35">
      <c r="B2325" s="161" t="s">
        <v>15297</v>
      </c>
      <c r="E2325" s="212" t="s">
        <v>26120</v>
      </c>
    </row>
    <row r="2326" spans="2:5" x14ac:dyDescent="0.35">
      <c r="B2326" s="211" t="s">
        <v>7921</v>
      </c>
      <c r="E2326" s="212" t="s">
        <v>26120</v>
      </c>
    </row>
    <row r="2327" spans="2:5" x14ac:dyDescent="0.35">
      <c r="B2327" s="161" t="s">
        <v>15298</v>
      </c>
      <c r="E2327" s="212" t="s">
        <v>26120</v>
      </c>
    </row>
    <row r="2328" spans="2:5" x14ac:dyDescent="0.35">
      <c r="B2328" s="161" t="s">
        <v>15299</v>
      </c>
      <c r="E2328" s="212" t="s">
        <v>26120</v>
      </c>
    </row>
    <row r="2329" spans="2:5" x14ac:dyDescent="0.35">
      <c r="B2329" s="161" t="s">
        <v>15300</v>
      </c>
      <c r="E2329" s="212" t="s">
        <v>26120</v>
      </c>
    </row>
    <row r="2330" spans="2:5" x14ac:dyDescent="0.35">
      <c r="B2330" s="161" t="s">
        <v>15301</v>
      </c>
      <c r="E2330" s="212" t="s">
        <v>26120</v>
      </c>
    </row>
    <row r="2331" spans="2:5" x14ac:dyDescent="0.35">
      <c r="B2331" s="161" t="s">
        <v>15302</v>
      </c>
      <c r="E2331" s="212" t="s">
        <v>26120</v>
      </c>
    </row>
    <row r="2332" spans="2:5" x14ac:dyDescent="0.35">
      <c r="B2332" s="161" t="s">
        <v>15303</v>
      </c>
      <c r="E2332" s="212" t="s">
        <v>26120</v>
      </c>
    </row>
    <row r="2333" spans="2:5" x14ac:dyDescent="0.35">
      <c r="B2333" s="161" t="s">
        <v>15304</v>
      </c>
      <c r="E2333" s="212" t="s">
        <v>26120</v>
      </c>
    </row>
    <row r="2334" spans="2:5" x14ac:dyDescent="0.35">
      <c r="B2334" s="161" t="s">
        <v>15305</v>
      </c>
      <c r="E2334" s="212" t="s">
        <v>26120</v>
      </c>
    </row>
    <row r="2335" spans="2:5" x14ac:dyDescent="0.35">
      <c r="B2335" s="161" t="s">
        <v>15306</v>
      </c>
      <c r="E2335" s="212" t="s">
        <v>26120</v>
      </c>
    </row>
    <row r="2336" spans="2:5" x14ac:dyDescent="0.35">
      <c r="B2336" s="161" t="s">
        <v>15307</v>
      </c>
      <c r="E2336" s="212" t="s">
        <v>26120</v>
      </c>
    </row>
    <row r="2337" spans="2:5" x14ac:dyDescent="0.35">
      <c r="B2337" s="161" t="s">
        <v>15308</v>
      </c>
      <c r="E2337" s="212" t="s">
        <v>26120</v>
      </c>
    </row>
    <row r="2338" spans="2:5" x14ac:dyDescent="0.35">
      <c r="B2338" s="161" t="s">
        <v>15309</v>
      </c>
      <c r="E2338" s="212" t="s">
        <v>26120</v>
      </c>
    </row>
    <row r="2339" spans="2:5" x14ac:dyDescent="0.35">
      <c r="B2339" s="161" t="s">
        <v>15310</v>
      </c>
      <c r="E2339" s="212" t="s">
        <v>26120</v>
      </c>
    </row>
    <row r="2340" spans="2:5" x14ac:dyDescent="0.35">
      <c r="B2340" s="161" t="s">
        <v>15311</v>
      </c>
      <c r="E2340" s="212" t="s">
        <v>26120</v>
      </c>
    </row>
    <row r="2341" spans="2:5" x14ac:dyDescent="0.35">
      <c r="B2341" s="161" t="s">
        <v>15312</v>
      </c>
      <c r="E2341" s="212" t="s">
        <v>26120</v>
      </c>
    </row>
    <row r="2342" spans="2:5" x14ac:dyDescent="0.35">
      <c r="B2342" s="161" t="s">
        <v>15313</v>
      </c>
      <c r="E2342" s="212" t="s">
        <v>26120</v>
      </c>
    </row>
    <row r="2343" spans="2:5" x14ac:dyDescent="0.35">
      <c r="B2343" s="161" t="s">
        <v>15314</v>
      </c>
      <c r="E2343" s="212" t="s">
        <v>26120</v>
      </c>
    </row>
    <row r="2344" spans="2:5" x14ac:dyDescent="0.35">
      <c r="B2344" s="211" t="s">
        <v>7922</v>
      </c>
      <c r="E2344" s="212" t="s">
        <v>26120</v>
      </c>
    </row>
    <row r="2345" spans="2:5" x14ac:dyDescent="0.35">
      <c r="B2345" s="211" t="s">
        <v>7923</v>
      </c>
      <c r="E2345" s="212" t="s">
        <v>26120</v>
      </c>
    </row>
    <row r="2346" spans="2:5" x14ac:dyDescent="0.35">
      <c r="B2346" s="161" t="s">
        <v>15315</v>
      </c>
      <c r="E2346" s="212" t="s">
        <v>26120</v>
      </c>
    </row>
    <row r="2347" spans="2:5" x14ac:dyDescent="0.35">
      <c r="B2347" s="161" t="s">
        <v>15316</v>
      </c>
      <c r="E2347" s="212" t="s">
        <v>26120</v>
      </c>
    </row>
    <row r="2348" spans="2:5" x14ac:dyDescent="0.35">
      <c r="B2348" s="161" t="s">
        <v>15317</v>
      </c>
      <c r="E2348" s="212" t="s">
        <v>26120</v>
      </c>
    </row>
    <row r="2349" spans="2:5" x14ac:dyDescent="0.35">
      <c r="B2349" s="161" t="s">
        <v>15318</v>
      </c>
      <c r="E2349" s="212" t="s">
        <v>26120</v>
      </c>
    </row>
    <row r="2350" spans="2:5" x14ac:dyDescent="0.35">
      <c r="B2350" s="161" t="s">
        <v>15319</v>
      </c>
      <c r="E2350" s="212" t="s">
        <v>26120</v>
      </c>
    </row>
    <row r="2351" spans="2:5" x14ac:dyDescent="0.35">
      <c r="B2351" s="161" t="s">
        <v>15320</v>
      </c>
      <c r="E2351" s="212" t="s">
        <v>26120</v>
      </c>
    </row>
    <row r="2352" spans="2:5" x14ac:dyDescent="0.35">
      <c r="B2352" s="161" t="s">
        <v>15321</v>
      </c>
      <c r="E2352" s="212" t="s">
        <v>26120</v>
      </c>
    </row>
    <row r="2353" spans="2:5" x14ac:dyDescent="0.35">
      <c r="B2353" s="161" t="s">
        <v>15322</v>
      </c>
      <c r="E2353" s="212" t="s">
        <v>26120</v>
      </c>
    </row>
    <row r="2354" spans="2:5" x14ac:dyDescent="0.35">
      <c r="B2354" s="161" t="s">
        <v>15323</v>
      </c>
      <c r="E2354" s="212" t="s">
        <v>26120</v>
      </c>
    </row>
    <row r="2355" spans="2:5" x14ac:dyDescent="0.35">
      <c r="B2355" s="161" t="s">
        <v>15324</v>
      </c>
      <c r="E2355" s="212" t="s">
        <v>26120</v>
      </c>
    </row>
    <row r="2356" spans="2:5" x14ac:dyDescent="0.35">
      <c r="B2356" s="161" t="s">
        <v>15325</v>
      </c>
      <c r="E2356" s="212" t="s">
        <v>26120</v>
      </c>
    </row>
    <row r="2357" spans="2:5" x14ac:dyDescent="0.35">
      <c r="B2357" s="161" t="s">
        <v>15326</v>
      </c>
      <c r="E2357" s="212" t="s">
        <v>26120</v>
      </c>
    </row>
    <row r="2358" spans="2:5" x14ac:dyDescent="0.35">
      <c r="B2358" s="161" t="s">
        <v>15327</v>
      </c>
      <c r="E2358" s="212" t="s">
        <v>26120</v>
      </c>
    </row>
    <row r="2359" spans="2:5" x14ac:dyDescent="0.35">
      <c r="B2359" s="161" t="s">
        <v>15328</v>
      </c>
      <c r="E2359" s="212" t="s">
        <v>26120</v>
      </c>
    </row>
    <row r="2360" spans="2:5" x14ac:dyDescent="0.35">
      <c r="B2360" s="161" t="s">
        <v>15329</v>
      </c>
      <c r="E2360" s="212" t="s">
        <v>26120</v>
      </c>
    </row>
    <row r="2361" spans="2:5" x14ac:dyDescent="0.35">
      <c r="B2361" s="161" t="s">
        <v>15330</v>
      </c>
      <c r="E2361" s="212" t="s">
        <v>26120</v>
      </c>
    </row>
    <row r="2362" spans="2:5" x14ac:dyDescent="0.35">
      <c r="B2362" s="161" t="s">
        <v>15331</v>
      </c>
      <c r="E2362" s="212" t="s">
        <v>26120</v>
      </c>
    </row>
    <row r="2363" spans="2:5" x14ac:dyDescent="0.35">
      <c r="B2363" s="161" t="s">
        <v>15332</v>
      </c>
      <c r="E2363" s="212" t="s">
        <v>26120</v>
      </c>
    </row>
    <row r="2364" spans="2:5" x14ac:dyDescent="0.35">
      <c r="B2364" s="161" t="s">
        <v>15333</v>
      </c>
      <c r="E2364" s="212" t="s">
        <v>26120</v>
      </c>
    </row>
    <row r="2365" spans="2:5" x14ac:dyDescent="0.35">
      <c r="B2365" s="161" t="s">
        <v>15334</v>
      </c>
      <c r="E2365" s="212" t="s">
        <v>26120</v>
      </c>
    </row>
    <row r="2366" spans="2:5" x14ac:dyDescent="0.35">
      <c r="B2366" s="211" t="s">
        <v>7924</v>
      </c>
      <c r="E2366" s="212" t="s">
        <v>26120</v>
      </c>
    </row>
    <row r="2367" spans="2:5" x14ac:dyDescent="0.35">
      <c r="B2367" s="161" t="s">
        <v>15335</v>
      </c>
      <c r="E2367" s="212" t="s">
        <v>26120</v>
      </c>
    </row>
    <row r="2368" spans="2:5" x14ac:dyDescent="0.35">
      <c r="B2368" s="161" t="s">
        <v>15336</v>
      </c>
      <c r="E2368" s="212" t="s">
        <v>26120</v>
      </c>
    </row>
    <row r="2369" spans="2:5" x14ac:dyDescent="0.35">
      <c r="B2369" s="161" t="s">
        <v>15337</v>
      </c>
      <c r="E2369" s="212" t="s">
        <v>26120</v>
      </c>
    </row>
    <row r="2370" spans="2:5" x14ac:dyDescent="0.35">
      <c r="B2370" s="161" t="s">
        <v>15338</v>
      </c>
      <c r="E2370" s="212" t="s">
        <v>26120</v>
      </c>
    </row>
    <row r="2371" spans="2:5" x14ac:dyDescent="0.35">
      <c r="B2371" s="161" t="s">
        <v>15339</v>
      </c>
      <c r="E2371" s="212" t="s">
        <v>26120</v>
      </c>
    </row>
    <row r="2372" spans="2:5" x14ac:dyDescent="0.35">
      <c r="B2372" s="161" t="s">
        <v>15340</v>
      </c>
      <c r="E2372" s="212" t="s">
        <v>26120</v>
      </c>
    </row>
    <row r="2373" spans="2:5" x14ac:dyDescent="0.35">
      <c r="B2373" s="161" t="s">
        <v>15341</v>
      </c>
      <c r="E2373" s="212" t="s">
        <v>26120</v>
      </c>
    </row>
    <row r="2374" spans="2:5" x14ac:dyDescent="0.35">
      <c r="B2374" s="161" t="s">
        <v>15342</v>
      </c>
      <c r="E2374" s="212" t="s">
        <v>26120</v>
      </c>
    </row>
    <row r="2375" spans="2:5" x14ac:dyDescent="0.35">
      <c r="B2375" s="161" t="s">
        <v>15343</v>
      </c>
      <c r="E2375" s="212" t="s">
        <v>26120</v>
      </c>
    </row>
    <row r="2376" spans="2:5" x14ac:dyDescent="0.35">
      <c r="B2376" s="161" t="s">
        <v>15344</v>
      </c>
      <c r="E2376" s="212" t="s">
        <v>26120</v>
      </c>
    </row>
    <row r="2377" spans="2:5" x14ac:dyDescent="0.35">
      <c r="B2377" s="161" t="s">
        <v>15345</v>
      </c>
      <c r="E2377" s="212" t="s">
        <v>26120</v>
      </c>
    </row>
    <row r="2378" spans="2:5" x14ac:dyDescent="0.35">
      <c r="B2378" s="211" t="s">
        <v>7925</v>
      </c>
      <c r="E2378" s="212" t="s">
        <v>26120</v>
      </c>
    </row>
    <row r="2379" spans="2:5" x14ac:dyDescent="0.35">
      <c r="B2379" s="161" t="s">
        <v>15346</v>
      </c>
      <c r="E2379" s="212" t="s">
        <v>26120</v>
      </c>
    </row>
    <row r="2380" spans="2:5" x14ac:dyDescent="0.35">
      <c r="B2380" s="161" t="s">
        <v>15347</v>
      </c>
      <c r="E2380" s="212" t="s">
        <v>26120</v>
      </c>
    </row>
    <row r="2381" spans="2:5" x14ac:dyDescent="0.35">
      <c r="B2381" s="161" t="s">
        <v>15348</v>
      </c>
      <c r="E2381" s="212" t="s">
        <v>26120</v>
      </c>
    </row>
    <row r="2382" spans="2:5" x14ac:dyDescent="0.35">
      <c r="B2382" s="161" t="s">
        <v>15349</v>
      </c>
      <c r="E2382" s="212" t="s">
        <v>26120</v>
      </c>
    </row>
    <row r="2383" spans="2:5" x14ac:dyDescent="0.35">
      <c r="B2383" s="161" t="s">
        <v>15350</v>
      </c>
      <c r="E2383" s="212" t="s">
        <v>26120</v>
      </c>
    </row>
    <row r="2384" spans="2:5" x14ac:dyDescent="0.35">
      <c r="B2384" s="211" t="s">
        <v>7926</v>
      </c>
      <c r="E2384" s="212" t="s">
        <v>26120</v>
      </c>
    </row>
    <row r="2385" spans="2:5" x14ac:dyDescent="0.35">
      <c r="B2385" s="161" t="s">
        <v>15351</v>
      </c>
      <c r="E2385" s="212" t="s">
        <v>26120</v>
      </c>
    </row>
    <row r="2386" spans="2:5" x14ac:dyDescent="0.35">
      <c r="B2386" s="161" t="s">
        <v>15352</v>
      </c>
      <c r="E2386" s="212" t="s">
        <v>26120</v>
      </c>
    </row>
    <row r="2387" spans="2:5" x14ac:dyDescent="0.35">
      <c r="B2387" s="161" t="s">
        <v>15353</v>
      </c>
      <c r="E2387" s="212" t="s">
        <v>26120</v>
      </c>
    </row>
    <row r="2388" spans="2:5" x14ac:dyDescent="0.35">
      <c r="B2388" s="161" t="s">
        <v>15354</v>
      </c>
      <c r="E2388" s="212" t="s">
        <v>26120</v>
      </c>
    </row>
    <row r="2389" spans="2:5" x14ac:dyDescent="0.35">
      <c r="B2389" s="161" t="s">
        <v>15355</v>
      </c>
      <c r="E2389" s="212" t="s">
        <v>26120</v>
      </c>
    </row>
    <row r="2390" spans="2:5" x14ac:dyDescent="0.35">
      <c r="B2390" s="161" t="s">
        <v>15356</v>
      </c>
      <c r="E2390" s="212" t="s">
        <v>26120</v>
      </c>
    </row>
    <row r="2391" spans="2:5" x14ac:dyDescent="0.35">
      <c r="B2391" s="161" t="s">
        <v>15357</v>
      </c>
      <c r="E2391" s="212" t="s">
        <v>26120</v>
      </c>
    </row>
    <row r="2392" spans="2:5" x14ac:dyDescent="0.35">
      <c r="B2392" s="211" t="s">
        <v>7927</v>
      </c>
      <c r="E2392" s="212" t="s">
        <v>26120</v>
      </c>
    </row>
    <row r="2393" spans="2:5" x14ac:dyDescent="0.35">
      <c r="B2393" s="161" t="s">
        <v>15358</v>
      </c>
      <c r="E2393" s="212" t="s">
        <v>26120</v>
      </c>
    </row>
    <row r="2394" spans="2:5" x14ac:dyDescent="0.35">
      <c r="B2394" s="161" t="s">
        <v>15359</v>
      </c>
      <c r="E2394" s="212" t="s">
        <v>26120</v>
      </c>
    </row>
    <row r="2395" spans="2:5" x14ac:dyDescent="0.35">
      <c r="B2395" s="161" t="s">
        <v>15360</v>
      </c>
      <c r="E2395" s="212" t="s">
        <v>26120</v>
      </c>
    </row>
    <row r="2396" spans="2:5" x14ac:dyDescent="0.35">
      <c r="B2396" s="161" t="s">
        <v>15361</v>
      </c>
      <c r="E2396" s="212" t="s">
        <v>26120</v>
      </c>
    </row>
    <row r="2397" spans="2:5" x14ac:dyDescent="0.35">
      <c r="B2397" s="161" t="s">
        <v>15362</v>
      </c>
      <c r="E2397" s="212" t="s">
        <v>26120</v>
      </c>
    </row>
    <row r="2398" spans="2:5" x14ac:dyDescent="0.35">
      <c r="B2398" s="161" t="s">
        <v>15363</v>
      </c>
      <c r="E2398" s="212" t="s">
        <v>26120</v>
      </c>
    </row>
    <row r="2399" spans="2:5" x14ac:dyDescent="0.35">
      <c r="B2399" s="161" t="s">
        <v>15364</v>
      </c>
      <c r="E2399" s="212" t="s">
        <v>26120</v>
      </c>
    </row>
    <row r="2400" spans="2:5" x14ac:dyDescent="0.35">
      <c r="B2400" s="161" t="s">
        <v>15365</v>
      </c>
      <c r="E2400" s="212" t="s">
        <v>26120</v>
      </c>
    </row>
    <row r="2401" spans="2:5" x14ac:dyDescent="0.35">
      <c r="B2401" s="161" t="s">
        <v>15366</v>
      </c>
      <c r="E2401" s="212" t="s">
        <v>26120</v>
      </c>
    </row>
    <row r="2402" spans="2:5" x14ac:dyDescent="0.35">
      <c r="B2402" s="161" t="s">
        <v>15367</v>
      </c>
      <c r="E2402" s="212" t="s">
        <v>26120</v>
      </c>
    </row>
    <row r="2403" spans="2:5" x14ac:dyDescent="0.35">
      <c r="B2403" s="161" t="s">
        <v>15368</v>
      </c>
      <c r="E2403" s="212" t="s">
        <v>26120</v>
      </c>
    </row>
    <row r="2404" spans="2:5" x14ac:dyDescent="0.35">
      <c r="B2404" s="161" t="s">
        <v>15369</v>
      </c>
      <c r="E2404" s="212" t="s">
        <v>26120</v>
      </c>
    </row>
    <row r="2405" spans="2:5" x14ac:dyDescent="0.35">
      <c r="B2405" s="161" t="s">
        <v>15370</v>
      </c>
      <c r="E2405" s="212" t="s">
        <v>26120</v>
      </c>
    </row>
    <row r="2406" spans="2:5" x14ac:dyDescent="0.35">
      <c r="B2406" s="161" t="s">
        <v>15371</v>
      </c>
      <c r="E2406" s="212" t="s">
        <v>26120</v>
      </c>
    </row>
    <row r="2407" spans="2:5" x14ac:dyDescent="0.35">
      <c r="B2407" s="161" t="s">
        <v>15372</v>
      </c>
      <c r="E2407" s="212" t="s">
        <v>26120</v>
      </c>
    </row>
    <row r="2408" spans="2:5" x14ac:dyDescent="0.35">
      <c r="B2408" s="161" t="s">
        <v>15373</v>
      </c>
      <c r="E2408" s="212" t="s">
        <v>26120</v>
      </c>
    </row>
    <row r="2409" spans="2:5" x14ac:dyDescent="0.35">
      <c r="B2409" s="161" t="s">
        <v>15374</v>
      </c>
      <c r="E2409" s="212" t="s">
        <v>26120</v>
      </c>
    </row>
    <row r="2410" spans="2:5" x14ac:dyDescent="0.35">
      <c r="B2410" s="161" t="s">
        <v>15375</v>
      </c>
      <c r="E2410" s="212" t="s">
        <v>26120</v>
      </c>
    </row>
    <row r="2411" spans="2:5" x14ac:dyDescent="0.35">
      <c r="B2411" s="161" t="s">
        <v>15376</v>
      </c>
      <c r="E2411" s="212" t="s">
        <v>26120</v>
      </c>
    </row>
    <row r="2412" spans="2:5" x14ac:dyDescent="0.35">
      <c r="B2412" s="161" t="s">
        <v>15377</v>
      </c>
      <c r="E2412" s="212" t="s">
        <v>26120</v>
      </c>
    </row>
    <row r="2413" spans="2:5" x14ac:dyDescent="0.35">
      <c r="B2413" s="161" t="s">
        <v>15378</v>
      </c>
      <c r="E2413" s="212" t="s">
        <v>26120</v>
      </c>
    </row>
    <row r="2414" spans="2:5" x14ac:dyDescent="0.35">
      <c r="B2414" s="161" t="s">
        <v>15379</v>
      </c>
      <c r="E2414" s="212" t="s">
        <v>26120</v>
      </c>
    </row>
    <row r="2415" spans="2:5" x14ac:dyDescent="0.35">
      <c r="B2415" s="161" t="s">
        <v>15380</v>
      </c>
      <c r="E2415" s="212" t="s">
        <v>26120</v>
      </c>
    </row>
    <row r="2416" spans="2:5" x14ac:dyDescent="0.35">
      <c r="B2416" s="161" t="s">
        <v>15381</v>
      </c>
      <c r="E2416" s="212" t="s">
        <v>26120</v>
      </c>
    </row>
    <row r="2417" spans="2:5" x14ac:dyDescent="0.35">
      <c r="B2417" s="161" t="s">
        <v>15382</v>
      </c>
      <c r="E2417" s="212" t="s">
        <v>26120</v>
      </c>
    </row>
    <row r="2418" spans="2:5" x14ac:dyDescent="0.35">
      <c r="B2418" s="161" t="s">
        <v>15383</v>
      </c>
      <c r="E2418" s="212" t="s">
        <v>26120</v>
      </c>
    </row>
    <row r="2419" spans="2:5" x14ac:dyDescent="0.35">
      <c r="B2419" s="161" t="s">
        <v>15384</v>
      </c>
      <c r="E2419" s="212" t="s">
        <v>26120</v>
      </c>
    </row>
    <row r="2420" spans="2:5" x14ac:dyDescent="0.35">
      <c r="B2420" s="161" t="s">
        <v>15385</v>
      </c>
      <c r="E2420" s="212" t="s">
        <v>26120</v>
      </c>
    </row>
    <row r="2421" spans="2:5" x14ac:dyDescent="0.35">
      <c r="B2421" s="161" t="s">
        <v>15386</v>
      </c>
      <c r="E2421" s="212" t="s">
        <v>26120</v>
      </c>
    </row>
    <row r="2422" spans="2:5" x14ac:dyDescent="0.35">
      <c r="B2422" s="161" t="s">
        <v>15387</v>
      </c>
      <c r="E2422" s="212" t="s">
        <v>26120</v>
      </c>
    </row>
    <row r="2423" spans="2:5" x14ac:dyDescent="0.35">
      <c r="B2423" s="161" t="s">
        <v>15388</v>
      </c>
      <c r="E2423" s="212" t="s">
        <v>26120</v>
      </c>
    </row>
    <row r="2424" spans="2:5" x14ac:dyDescent="0.35">
      <c r="B2424" s="161" t="s">
        <v>15389</v>
      </c>
      <c r="E2424" s="212" t="s">
        <v>26120</v>
      </c>
    </row>
    <row r="2425" spans="2:5" x14ac:dyDescent="0.35">
      <c r="B2425" s="161" t="s">
        <v>15390</v>
      </c>
      <c r="E2425" s="212" t="s">
        <v>26120</v>
      </c>
    </row>
    <row r="2426" spans="2:5" x14ac:dyDescent="0.35">
      <c r="B2426" s="161" t="s">
        <v>15391</v>
      </c>
      <c r="E2426" s="212" t="s">
        <v>26120</v>
      </c>
    </row>
    <row r="2427" spans="2:5" x14ac:dyDescent="0.35">
      <c r="B2427" s="161" t="s">
        <v>15392</v>
      </c>
      <c r="E2427" s="212" t="s">
        <v>26120</v>
      </c>
    </row>
    <row r="2428" spans="2:5" x14ac:dyDescent="0.35">
      <c r="B2428" s="161" t="s">
        <v>15393</v>
      </c>
      <c r="E2428" s="212" t="s">
        <v>26120</v>
      </c>
    </row>
    <row r="2429" spans="2:5" x14ac:dyDescent="0.35">
      <c r="B2429" s="161" t="s">
        <v>15394</v>
      </c>
      <c r="E2429" s="212" t="s">
        <v>26120</v>
      </c>
    </row>
    <row r="2430" spans="2:5" x14ac:dyDescent="0.35">
      <c r="B2430" s="161" t="s">
        <v>15395</v>
      </c>
      <c r="E2430" s="212" t="s">
        <v>26120</v>
      </c>
    </row>
    <row r="2431" spans="2:5" x14ac:dyDescent="0.35">
      <c r="B2431" s="161" t="s">
        <v>15396</v>
      </c>
      <c r="E2431" s="212" t="s">
        <v>26120</v>
      </c>
    </row>
    <row r="2432" spans="2:5" x14ac:dyDescent="0.35">
      <c r="B2432" s="161" t="s">
        <v>15397</v>
      </c>
      <c r="E2432" s="212" t="s">
        <v>26120</v>
      </c>
    </row>
    <row r="2433" spans="2:5" x14ac:dyDescent="0.35">
      <c r="B2433" s="161" t="s">
        <v>15398</v>
      </c>
      <c r="E2433" s="212" t="s">
        <v>26120</v>
      </c>
    </row>
    <row r="2434" spans="2:5" x14ac:dyDescent="0.35">
      <c r="B2434" s="161" t="s">
        <v>15399</v>
      </c>
      <c r="E2434" s="212" t="s">
        <v>26120</v>
      </c>
    </row>
    <row r="2435" spans="2:5" x14ac:dyDescent="0.35">
      <c r="B2435" s="161" t="s">
        <v>15400</v>
      </c>
      <c r="E2435" s="212" t="s">
        <v>26120</v>
      </c>
    </row>
    <row r="2436" spans="2:5" x14ac:dyDescent="0.35">
      <c r="B2436" s="161" t="s">
        <v>15401</v>
      </c>
      <c r="E2436" s="212" t="s">
        <v>26120</v>
      </c>
    </row>
    <row r="2437" spans="2:5" x14ac:dyDescent="0.35">
      <c r="B2437" s="161" t="s">
        <v>15402</v>
      </c>
      <c r="E2437" s="212" t="s">
        <v>26120</v>
      </c>
    </row>
    <row r="2438" spans="2:5" x14ac:dyDescent="0.35">
      <c r="B2438" s="161" t="s">
        <v>15403</v>
      </c>
      <c r="E2438" s="212" t="s">
        <v>26120</v>
      </c>
    </row>
    <row r="2439" spans="2:5" x14ac:dyDescent="0.35">
      <c r="B2439" s="161" t="s">
        <v>15404</v>
      </c>
      <c r="E2439" s="212" t="s">
        <v>26120</v>
      </c>
    </row>
    <row r="2440" spans="2:5" x14ac:dyDescent="0.35">
      <c r="B2440" s="161" t="s">
        <v>15405</v>
      </c>
      <c r="E2440" s="212" t="s">
        <v>26120</v>
      </c>
    </row>
    <row r="2441" spans="2:5" x14ac:dyDescent="0.35">
      <c r="B2441" s="161" t="s">
        <v>15406</v>
      </c>
      <c r="E2441" s="212" t="s">
        <v>26120</v>
      </c>
    </row>
    <row r="2442" spans="2:5" x14ac:dyDescent="0.35">
      <c r="B2442" s="161" t="s">
        <v>15407</v>
      </c>
      <c r="E2442" s="212" t="s">
        <v>26120</v>
      </c>
    </row>
    <row r="2443" spans="2:5" x14ac:dyDescent="0.35">
      <c r="B2443" s="161" t="s">
        <v>15408</v>
      </c>
      <c r="E2443" s="212" t="s">
        <v>26120</v>
      </c>
    </row>
    <row r="2444" spans="2:5" x14ac:dyDescent="0.35">
      <c r="B2444" s="161" t="s">
        <v>15409</v>
      </c>
      <c r="E2444" s="212" t="s">
        <v>26120</v>
      </c>
    </row>
    <row r="2445" spans="2:5" x14ac:dyDescent="0.35">
      <c r="B2445" s="161" t="s">
        <v>15410</v>
      </c>
      <c r="E2445" s="212" t="s">
        <v>26120</v>
      </c>
    </row>
    <row r="2446" spans="2:5" x14ac:dyDescent="0.35">
      <c r="B2446" s="161" t="s">
        <v>15411</v>
      </c>
      <c r="E2446" s="212" t="s">
        <v>26120</v>
      </c>
    </row>
    <row r="2447" spans="2:5" x14ac:dyDescent="0.35">
      <c r="B2447" s="161" t="s">
        <v>15412</v>
      </c>
      <c r="E2447" s="212" t="s">
        <v>26120</v>
      </c>
    </row>
    <row r="2448" spans="2:5" x14ac:dyDescent="0.35">
      <c r="B2448" s="161" t="s">
        <v>15413</v>
      </c>
      <c r="E2448" s="212" t="s">
        <v>26120</v>
      </c>
    </row>
    <row r="2449" spans="2:5" x14ac:dyDescent="0.35">
      <c r="B2449" s="161" t="s">
        <v>15414</v>
      </c>
      <c r="E2449" s="212" t="s">
        <v>26120</v>
      </c>
    </row>
    <row r="2450" spans="2:5" x14ac:dyDescent="0.35">
      <c r="B2450" s="161" t="s">
        <v>15415</v>
      </c>
      <c r="E2450" s="212" t="s">
        <v>26120</v>
      </c>
    </row>
    <row r="2451" spans="2:5" x14ac:dyDescent="0.35">
      <c r="B2451" s="161" t="s">
        <v>15416</v>
      </c>
      <c r="E2451" s="212" t="s">
        <v>26120</v>
      </c>
    </row>
    <row r="2452" spans="2:5" x14ac:dyDescent="0.35">
      <c r="B2452" s="161" t="s">
        <v>15417</v>
      </c>
      <c r="E2452" s="212" t="s">
        <v>26120</v>
      </c>
    </row>
    <row r="2453" spans="2:5" x14ac:dyDescent="0.35">
      <c r="B2453" s="161" t="s">
        <v>15418</v>
      </c>
      <c r="E2453" s="212" t="s">
        <v>26120</v>
      </c>
    </row>
    <row r="2454" spans="2:5" x14ac:dyDescent="0.35">
      <c r="B2454" s="161" t="s">
        <v>15419</v>
      </c>
      <c r="E2454" s="212" t="s">
        <v>26120</v>
      </c>
    </row>
    <row r="2455" spans="2:5" x14ac:dyDescent="0.35">
      <c r="B2455" s="161" t="s">
        <v>15420</v>
      </c>
      <c r="E2455" s="212" t="s">
        <v>26120</v>
      </c>
    </row>
    <row r="2456" spans="2:5" x14ac:dyDescent="0.35">
      <c r="B2456" s="161" t="s">
        <v>15421</v>
      </c>
      <c r="E2456" s="212" t="s">
        <v>26120</v>
      </c>
    </row>
    <row r="2457" spans="2:5" x14ac:dyDescent="0.35">
      <c r="B2457" s="161" t="s">
        <v>15422</v>
      </c>
      <c r="E2457" s="212" t="s">
        <v>26120</v>
      </c>
    </row>
    <row r="2458" spans="2:5" x14ac:dyDescent="0.35">
      <c r="B2458" s="161" t="s">
        <v>15423</v>
      </c>
      <c r="E2458" s="212" t="s">
        <v>26120</v>
      </c>
    </row>
    <row r="2459" spans="2:5" x14ac:dyDescent="0.35">
      <c r="B2459" s="211" t="s">
        <v>7928</v>
      </c>
      <c r="E2459" s="212" t="s">
        <v>26120</v>
      </c>
    </row>
    <row r="2460" spans="2:5" x14ac:dyDescent="0.35">
      <c r="B2460" s="161" t="s">
        <v>15424</v>
      </c>
      <c r="E2460" s="212" t="s">
        <v>26120</v>
      </c>
    </row>
    <row r="2461" spans="2:5" x14ac:dyDescent="0.35">
      <c r="B2461" s="161" t="s">
        <v>15425</v>
      </c>
      <c r="E2461" s="212" t="s">
        <v>26120</v>
      </c>
    </row>
    <row r="2462" spans="2:5" x14ac:dyDescent="0.35">
      <c r="B2462" s="161" t="s">
        <v>15426</v>
      </c>
      <c r="E2462" s="212" t="s">
        <v>26120</v>
      </c>
    </row>
    <row r="2463" spans="2:5" x14ac:dyDescent="0.35">
      <c r="B2463" s="161" t="s">
        <v>15427</v>
      </c>
      <c r="E2463" s="212" t="s">
        <v>26120</v>
      </c>
    </row>
    <row r="2464" spans="2:5" x14ac:dyDescent="0.35">
      <c r="B2464" s="161" t="s">
        <v>15428</v>
      </c>
      <c r="E2464" s="212" t="s">
        <v>26120</v>
      </c>
    </row>
    <row r="2465" spans="2:5" x14ac:dyDescent="0.35">
      <c r="B2465" s="161" t="s">
        <v>15429</v>
      </c>
      <c r="E2465" s="212" t="s">
        <v>26120</v>
      </c>
    </row>
    <row r="2466" spans="2:5" x14ac:dyDescent="0.35">
      <c r="B2466" s="161" t="s">
        <v>15430</v>
      </c>
      <c r="E2466" s="212" t="s">
        <v>26120</v>
      </c>
    </row>
    <row r="2467" spans="2:5" x14ac:dyDescent="0.35">
      <c r="B2467" s="161" t="s">
        <v>15431</v>
      </c>
      <c r="E2467" s="212" t="s">
        <v>26120</v>
      </c>
    </row>
    <row r="2468" spans="2:5" x14ac:dyDescent="0.35">
      <c r="B2468" s="161" t="s">
        <v>15432</v>
      </c>
      <c r="E2468" s="212" t="s">
        <v>26120</v>
      </c>
    </row>
    <row r="2469" spans="2:5" x14ac:dyDescent="0.35">
      <c r="B2469" s="161" t="s">
        <v>15433</v>
      </c>
      <c r="E2469" s="212" t="s">
        <v>26120</v>
      </c>
    </row>
    <row r="2470" spans="2:5" x14ac:dyDescent="0.35">
      <c r="B2470" s="161" t="s">
        <v>15434</v>
      </c>
      <c r="E2470" s="212" t="s">
        <v>26120</v>
      </c>
    </row>
    <row r="2471" spans="2:5" x14ac:dyDescent="0.35">
      <c r="B2471" s="161" t="s">
        <v>15435</v>
      </c>
      <c r="E2471" s="212" t="s">
        <v>26120</v>
      </c>
    </row>
    <row r="2472" spans="2:5" x14ac:dyDescent="0.35">
      <c r="B2472" s="161" t="s">
        <v>15436</v>
      </c>
      <c r="E2472" s="212" t="s">
        <v>26120</v>
      </c>
    </row>
    <row r="2473" spans="2:5" x14ac:dyDescent="0.35">
      <c r="B2473" s="161" t="s">
        <v>15437</v>
      </c>
      <c r="E2473" s="212" t="s">
        <v>26120</v>
      </c>
    </row>
    <row r="2474" spans="2:5" x14ac:dyDescent="0.35">
      <c r="B2474" s="161" t="s">
        <v>15438</v>
      </c>
      <c r="E2474" s="212" t="s">
        <v>26120</v>
      </c>
    </row>
    <row r="2475" spans="2:5" x14ac:dyDescent="0.35">
      <c r="B2475" s="161" t="s">
        <v>15439</v>
      </c>
      <c r="E2475" s="212" t="s">
        <v>26120</v>
      </c>
    </row>
    <row r="2476" spans="2:5" x14ac:dyDescent="0.35">
      <c r="B2476" s="161" t="s">
        <v>15440</v>
      </c>
      <c r="E2476" s="212" t="s">
        <v>26120</v>
      </c>
    </row>
    <row r="2477" spans="2:5" x14ac:dyDescent="0.35">
      <c r="B2477" s="161" t="s">
        <v>15441</v>
      </c>
      <c r="E2477" s="212" t="s">
        <v>26120</v>
      </c>
    </row>
    <row r="2478" spans="2:5" x14ac:dyDescent="0.35">
      <c r="B2478" s="161" t="s">
        <v>15442</v>
      </c>
      <c r="E2478" s="212" t="s">
        <v>26120</v>
      </c>
    </row>
    <row r="2479" spans="2:5" x14ac:dyDescent="0.35">
      <c r="B2479" s="161" t="s">
        <v>15443</v>
      </c>
      <c r="E2479" s="212" t="s">
        <v>26120</v>
      </c>
    </row>
    <row r="2480" spans="2:5" x14ac:dyDescent="0.35">
      <c r="B2480" s="161" t="s">
        <v>15444</v>
      </c>
      <c r="E2480" s="212" t="s">
        <v>26120</v>
      </c>
    </row>
    <row r="2481" spans="2:5" x14ac:dyDescent="0.35">
      <c r="B2481" s="161" t="s">
        <v>15445</v>
      </c>
      <c r="E2481" s="212" t="s">
        <v>26120</v>
      </c>
    </row>
    <row r="2482" spans="2:5" x14ac:dyDescent="0.35">
      <c r="B2482" s="161" t="s">
        <v>15446</v>
      </c>
      <c r="E2482" s="212" t="s">
        <v>26120</v>
      </c>
    </row>
    <row r="2483" spans="2:5" x14ac:dyDescent="0.35">
      <c r="B2483" s="161" t="s">
        <v>15447</v>
      </c>
      <c r="E2483" s="212" t="s">
        <v>26120</v>
      </c>
    </row>
    <row r="2484" spans="2:5" x14ac:dyDescent="0.35">
      <c r="B2484" s="161" t="s">
        <v>15448</v>
      </c>
      <c r="E2484" s="212" t="s">
        <v>26120</v>
      </c>
    </row>
    <row r="2485" spans="2:5" x14ac:dyDescent="0.35">
      <c r="B2485" s="161" t="s">
        <v>15449</v>
      </c>
      <c r="E2485" s="212" t="s">
        <v>26120</v>
      </c>
    </row>
    <row r="2486" spans="2:5" x14ac:dyDescent="0.35">
      <c r="B2486" s="161" t="s">
        <v>15450</v>
      </c>
      <c r="E2486" s="212" t="s">
        <v>26120</v>
      </c>
    </row>
    <row r="2487" spans="2:5" x14ac:dyDescent="0.35">
      <c r="B2487" s="161" t="s">
        <v>15451</v>
      </c>
      <c r="E2487" s="212" t="s">
        <v>26120</v>
      </c>
    </row>
    <row r="2488" spans="2:5" x14ac:dyDescent="0.35">
      <c r="B2488" s="161" t="s">
        <v>15452</v>
      </c>
      <c r="E2488" s="212" t="s">
        <v>26120</v>
      </c>
    </row>
    <row r="2489" spans="2:5" x14ac:dyDescent="0.35">
      <c r="B2489" s="161" t="s">
        <v>15453</v>
      </c>
      <c r="E2489" s="212" t="s">
        <v>26120</v>
      </c>
    </row>
    <row r="2490" spans="2:5" x14ac:dyDescent="0.35">
      <c r="B2490" s="161" t="s">
        <v>15454</v>
      </c>
      <c r="E2490" s="212" t="s">
        <v>26120</v>
      </c>
    </row>
    <row r="2491" spans="2:5" x14ac:dyDescent="0.35">
      <c r="B2491" s="161" t="s">
        <v>15455</v>
      </c>
      <c r="E2491" s="212" t="s">
        <v>26120</v>
      </c>
    </row>
    <row r="2492" spans="2:5" x14ac:dyDescent="0.35">
      <c r="B2492" s="161" t="s">
        <v>15456</v>
      </c>
      <c r="E2492" s="212" t="s">
        <v>26120</v>
      </c>
    </row>
    <row r="2493" spans="2:5" x14ac:dyDescent="0.35">
      <c r="B2493" s="161" t="s">
        <v>15457</v>
      </c>
      <c r="E2493" s="212" t="s">
        <v>26120</v>
      </c>
    </row>
    <row r="2494" spans="2:5" x14ac:dyDescent="0.35">
      <c r="B2494" s="161" t="s">
        <v>15458</v>
      </c>
      <c r="E2494" s="212" t="s">
        <v>26120</v>
      </c>
    </row>
    <row r="2495" spans="2:5" x14ac:dyDescent="0.35">
      <c r="B2495" s="161" t="s">
        <v>15459</v>
      </c>
      <c r="E2495" s="212" t="s">
        <v>26120</v>
      </c>
    </row>
    <row r="2496" spans="2:5" x14ac:dyDescent="0.35">
      <c r="B2496" s="161" t="s">
        <v>15460</v>
      </c>
      <c r="E2496" s="212" t="s">
        <v>26120</v>
      </c>
    </row>
    <row r="2497" spans="2:5" x14ac:dyDescent="0.35">
      <c r="B2497" s="161" t="s">
        <v>15461</v>
      </c>
      <c r="E2497" s="212" t="s">
        <v>26120</v>
      </c>
    </row>
    <row r="2498" spans="2:5" x14ac:dyDescent="0.35">
      <c r="B2498" s="161" t="s">
        <v>15462</v>
      </c>
      <c r="E2498" s="212" t="s">
        <v>26120</v>
      </c>
    </row>
    <row r="2499" spans="2:5" x14ac:dyDescent="0.35">
      <c r="B2499" s="161" t="s">
        <v>15463</v>
      </c>
      <c r="E2499" s="212" t="s">
        <v>26120</v>
      </c>
    </row>
    <row r="2500" spans="2:5" x14ac:dyDescent="0.35">
      <c r="B2500" s="161" t="s">
        <v>15464</v>
      </c>
      <c r="E2500" s="212" t="s">
        <v>26120</v>
      </c>
    </row>
    <row r="2501" spans="2:5" x14ac:dyDescent="0.35">
      <c r="B2501" s="161" t="s">
        <v>15465</v>
      </c>
      <c r="E2501" s="212" t="s">
        <v>26120</v>
      </c>
    </row>
    <row r="2502" spans="2:5" x14ac:dyDescent="0.35">
      <c r="B2502" s="161" t="s">
        <v>15466</v>
      </c>
      <c r="E2502" s="212" t="s">
        <v>26120</v>
      </c>
    </row>
    <row r="2503" spans="2:5" x14ac:dyDescent="0.35">
      <c r="B2503" s="161" t="s">
        <v>15467</v>
      </c>
      <c r="E2503" s="212" t="s">
        <v>26120</v>
      </c>
    </row>
    <row r="2504" spans="2:5" x14ac:dyDescent="0.35">
      <c r="B2504" s="161" t="s">
        <v>15468</v>
      </c>
      <c r="E2504" s="212" t="s">
        <v>26120</v>
      </c>
    </row>
    <row r="2505" spans="2:5" x14ac:dyDescent="0.35">
      <c r="B2505" s="161" t="s">
        <v>15469</v>
      </c>
      <c r="E2505" s="212" t="s">
        <v>26120</v>
      </c>
    </row>
    <row r="2506" spans="2:5" x14ac:dyDescent="0.35">
      <c r="B2506" s="161" t="s">
        <v>15470</v>
      </c>
      <c r="E2506" s="212" t="s">
        <v>26120</v>
      </c>
    </row>
    <row r="2507" spans="2:5" x14ac:dyDescent="0.35">
      <c r="B2507" s="161" t="s">
        <v>15471</v>
      </c>
      <c r="E2507" s="212" t="s">
        <v>26120</v>
      </c>
    </row>
    <row r="2508" spans="2:5" x14ac:dyDescent="0.35">
      <c r="B2508" s="161" t="s">
        <v>15472</v>
      </c>
      <c r="E2508" s="212" t="s">
        <v>26120</v>
      </c>
    </row>
    <row r="2509" spans="2:5" x14ac:dyDescent="0.35">
      <c r="B2509" s="161" t="s">
        <v>15473</v>
      </c>
      <c r="E2509" s="212" t="s">
        <v>26120</v>
      </c>
    </row>
    <row r="2510" spans="2:5" x14ac:dyDescent="0.35">
      <c r="B2510" s="161" t="s">
        <v>15474</v>
      </c>
      <c r="E2510" s="212" t="s">
        <v>26120</v>
      </c>
    </row>
    <row r="2511" spans="2:5" x14ac:dyDescent="0.35">
      <c r="B2511" s="161" t="s">
        <v>15475</v>
      </c>
      <c r="E2511" s="212" t="s">
        <v>26120</v>
      </c>
    </row>
    <row r="2512" spans="2:5" x14ac:dyDescent="0.35">
      <c r="B2512" s="161" t="s">
        <v>15476</v>
      </c>
      <c r="E2512" s="212" t="s">
        <v>26120</v>
      </c>
    </row>
    <row r="2513" spans="2:5" x14ac:dyDescent="0.35">
      <c r="B2513" s="161" t="s">
        <v>15477</v>
      </c>
      <c r="E2513" s="212" t="s">
        <v>26120</v>
      </c>
    </row>
    <row r="2514" spans="2:5" x14ac:dyDescent="0.35">
      <c r="B2514" s="161" t="s">
        <v>15478</v>
      </c>
      <c r="E2514" s="212" t="s">
        <v>26120</v>
      </c>
    </row>
    <row r="2515" spans="2:5" x14ac:dyDescent="0.35">
      <c r="B2515" s="161" t="s">
        <v>15479</v>
      </c>
      <c r="E2515" s="212" t="s">
        <v>26120</v>
      </c>
    </row>
    <row r="2516" spans="2:5" x14ac:dyDescent="0.35">
      <c r="B2516" s="161" t="s">
        <v>15480</v>
      </c>
      <c r="E2516" s="212" t="s">
        <v>26120</v>
      </c>
    </row>
    <row r="2517" spans="2:5" x14ac:dyDescent="0.35">
      <c r="B2517" s="161" t="s">
        <v>15481</v>
      </c>
      <c r="E2517" s="212" t="s">
        <v>26120</v>
      </c>
    </row>
    <row r="2518" spans="2:5" x14ac:dyDescent="0.35">
      <c r="B2518" s="161" t="s">
        <v>15482</v>
      </c>
      <c r="E2518" s="212" t="s">
        <v>26120</v>
      </c>
    </row>
    <row r="2519" spans="2:5" x14ac:dyDescent="0.35">
      <c r="B2519" s="161" t="s">
        <v>15483</v>
      </c>
      <c r="E2519" s="212" t="s">
        <v>26120</v>
      </c>
    </row>
    <row r="2520" spans="2:5" x14ac:dyDescent="0.35">
      <c r="B2520" s="161" t="s">
        <v>15484</v>
      </c>
      <c r="E2520" s="212" t="s">
        <v>26120</v>
      </c>
    </row>
    <row r="2521" spans="2:5" x14ac:dyDescent="0.35">
      <c r="B2521" s="161" t="s">
        <v>15485</v>
      </c>
      <c r="E2521" s="212" t="s">
        <v>26120</v>
      </c>
    </row>
    <row r="2522" spans="2:5" x14ac:dyDescent="0.35">
      <c r="B2522" s="161" t="s">
        <v>15486</v>
      </c>
      <c r="E2522" s="212" t="s">
        <v>26120</v>
      </c>
    </row>
    <row r="2523" spans="2:5" x14ac:dyDescent="0.35">
      <c r="B2523" s="161" t="s">
        <v>15487</v>
      </c>
      <c r="E2523" s="212" t="s">
        <v>26120</v>
      </c>
    </row>
    <row r="2524" spans="2:5" x14ac:dyDescent="0.35">
      <c r="B2524" s="161" t="s">
        <v>15488</v>
      </c>
      <c r="E2524" s="212" t="s">
        <v>26120</v>
      </c>
    </row>
    <row r="2525" spans="2:5" x14ac:dyDescent="0.35">
      <c r="B2525" s="161" t="s">
        <v>15489</v>
      </c>
      <c r="E2525" s="212" t="s">
        <v>26120</v>
      </c>
    </row>
    <row r="2526" spans="2:5" x14ac:dyDescent="0.35">
      <c r="B2526" s="161" t="s">
        <v>15490</v>
      </c>
      <c r="E2526" s="212" t="s">
        <v>26120</v>
      </c>
    </row>
    <row r="2527" spans="2:5" x14ac:dyDescent="0.35">
      <c r="B2527" s="161" t="s">
        <v>15491</v>
      </c>
      <c r="E2527" s="212" t="s">
        <v>26120</v>
      </c>
    </row>
    <row r="2528" spans="2:5" x14ac:dyDescent="0.35">
      <c r="B2528" s="161" t="s">
        <v>15492</v>
      </c>
      <c r="E2528" s="212" t="s">
        <v>26120</v>
      </c>
    </row>
    <row r="2529" spans="2:5" x14ac:dyDescent="0.35">
      <c r="B2529" s="161" t="s">
        <v>15493</v>
      </c>
      <c r="E2529" s="212" t="s">
        <v>26120</v>
      </c>
    </row>
    <row r="2530" spans="2:5" x14ac:dyDescent="0.35">
      <c r="B2530" s="161" t="s">
        <v>15494</v>
      </c>
      <c r="E2530" s="212" t="s">
        <v>26120</v>
      </c>
    </row>
    <row r="2531" spans="2:5" x14ac:dyDescent="0.35">
      <c r="B2531" s="161" t="s">
        <v>15495</v>
      </c>
      <c r="E2531" s="212" t="s">
        <v>26120</v>
      </c>
    </row>
    <row r="2532" spans="2:5" x14ac:dyDescent="0.35">
      <c r="B2532" s="161" t="s">
        <v>15496</v>
      </c>
      <c r="E2532" s="212" t="s">
        <v>26120</v>
      </c>
    </row>
    <row r="2533" spans="2:5" x14ac:dyDescent="0.35">
      <c r="B2533" s="161" t="s">
        <v>15497</v>
      </c>
      <c r="E2533" s="212" t="s">
        <v>26120</v>
      </c>
    </row>
    <row r="2534" spans="2:5" x14ac:dyDescent="0.35">
      <c r="B2534" s="161" t="s">
        <v>15498</v>
      </c>
      <c r="E2534" s="212" t="s">
        <v>26120</v>
      </c>
    </row>
    <row r="2535" spans="2:5" x14ac:dyDescent="0.35">
      <c r="B2535" s="161" t="s">
        <v>15499</v>
      </c>
      <c r="E2535" s="212" t="s">
        <v>26120</v>
      </c>
    </row>
    <row r="2536" spans="2:5" x14ac:dyDescent="0.35">
      <c r="B2536" s="161" t="s">
        <v>15500</v>
      </c>
      <c r="E2536" s="212" t="s">
        <v>26120</v>
      </c>
    </row>
    <row r="2537" spans="2:5" x14ac:dyDescent="0.35">
      <c r="B2537" s="161" t="s">
        <v>15501</v>
      </c>
      <c r="E2537" s="212" t="s">
        <v>26120</v>
      </c>
    </row>
    <row r="2538" spans="2:5" x14ac:dyDescent="0.35">
      <c r="B2538" s="161" t="s">
        <v>15502</v>
      </c>
      <c r="E2538" s="212" t="s">
        <v>26120</v>
      </c>
    </row>
    <row r="2539" spans="2:5" x14ac:dyDescent="0.35">
      <c r="B2539" s="161" t="s">
        <v>15503</v>
      </c>
      <c r="E2539" s="212" t="s">
        <v>26120</v>
      </c>
    </row>
    <row r="2540" spans="2:5" x14ac:dyDescent="0.35">
      <c r="B2540" s="161" t="s">
        <v>15504</v>
      </c>
      <c r="E2540" s="212" t="s">
        <v>26120</v>
      </c>
    </row>
    <row r="2541" spans="2:5" x14ac:dyDescent="0.35">
      <c r="B2541" s="161" t="s">
        <v>15505</v>
      </c>
      <c r="E2541" s="212" t="s">
        <v>26120</v>
      </c>
    </row>
    <row r="2542" spans="2:5" x14ac:dyDescent="0.35">
      <c r="B2542" s="161" t="s">
        <v>15506</v>
      </c>
      <c r="E2542" s="212" t="s">
        <v>26120</v>
      </c>
    </row>
    <row r="2543" spans="2:5" x14ac:dyDescent="0.35">
      <c r="B2543" s="161" t="s">
        <v>15507</v>
      </c>
      <c r="E2543" s="212" t="s">
        <v>26120</v>
      </c>
    </row>
    <row r="2544" spans="2:5" x14ac:dyDescent="0.35">
      <c r="B2544" s="161" t="s">
        <v>15508</v>
      </c>
      <c r="E2544" s="212" t="s">
        <v>26120</v>
      </c>
    </row>
    <row r="2545" spans="2:5" x14ac:dyDescent="0.35">
      <c r="B2545" s="161" t="s">
        <v>15509</v>
      </c>
      <c r="E2545" s="212" t="s">
        <v>26120</v>
      </c>
    </row>
    <row r="2546" spans="2:5" x14ac:dyDescent="0.35">
      <c r="B2546" s="161" t="s">
        <v>15510</v>
      </c>
      <c r="E2546" s="212" t="s">
        <v>26120</v>
      </c>
    </row>
    <row r="2547" spans="2:5" x14ac:dyDescent="0.35">
      <c r="B2547" s="161" t="s">
        <v>15511</v>
      </c>
      <c r="E2547" s="212" t="s">
        <v>26120</v>
      </c>
    </row>
    <row r="2548" spans="2:5" x14ac:dyDescent="0.35">
      <c r="B2548" s="161" t="s">
        <v>15512</v>
      </c>
      <c r="E2548" s="212" t="s">
        <v>26120</v>
      </c>
    </row>
    <row r="2549" spans="2:5" x14ac:dyDescent="0.35">
      <c r="B2549" s="161" t="s">
        <v>15513</v>
      </c>
      <c r="E2549" s="212" t="s">
        <v>26120</v>
      </c>
    </row>
    <row r="2550" spans="2:5" x14ac:dyDescent="0.35">
      <c r="B2550" s="211" t="s">
        <v>7929</v>
      </c>
      <c r="E2550" s="212" t="s">
        <v>26120</v>
      </c>
    </row>
    <row r="2551" spans="2:5" x14ac:dyDescent="0.35">
      <c r="B2551" s="161" t="s">
        <v>15514</v>
      </c>
      <c r="E2551" s="212" t="s">
        <v>26120</v>
      </c>
    </row>
    <row r="2552" spans="2:5" x14ac:dyDescent="0.35">
      <c r="B2552" s="161" t="s">
        <v>15515</v>
      </c>
      <c r="E2552" s="212" t="s">
        <v>26120</v>
      </c>
    </row>
    <row r="2553" spans="2:5" x14ac:dyDescent="0.35">
      <c r="B2553" s="161" t="s">
        <v>15516</v>
      </c>
      <c r="E2553" s="212" t="s">
        <v>26120</v>
      </c>
    </row>
    <row r="2554" spans="2:5" x14ac:dyDescent="0.35">
      <c r="B2554" s="161" t="s">
        <v>15517</v>
      </c>
      <c r="E2554" s="212" t="s">
        <v>26120</v>
      </c>
    </row>
    <row r="2555" spans="2:5" x14ac:dyDescent="0.35">
      <c r="B2555" s="161" t="s">
        <v>15518</v>
      </c>
      <c r="E2555" s="212" t="s">
        <v>26120</v>
      </c>
    </row>
    <row r="2556" spans="2:5" x14ac:dyDescent="0.35">
      <c r="B2556" s="161" t="s">
        <v>15519</v>
      </c>
      <c r="E2556" s="212" t="s">
        <v>26120</v>
      </c>
    </row>
    <row r="2557" spans="2:5" x14ac:dyDescent="0.35">
      <c r="B2557" s="211" t="s">
        <v>7930</v>
      </c>
      <c r="E2557" s="212" t="s">
        <v>26120</v>
      </c>
    </row>
    <row r="2558" spans="2:5" x14ac:dyDescent="0.35">
      <c r="B2558" s="161" t="s">
        <v>15520</v>
      </c>
      <c r="E2558" s="212" t="s">
        <v>26120</v>
      </c>
    </row>
    <row r="2559" spans="2:5" x14ac:dyDescent="0.35">
      <c r="B2559" s="161" t="s">
        <v>15521</v>
      </c>
      <c r="E2559" s="212" t="s">
        <v>26120</v>
      </c>
    </row>
    <row r="2560" spans="2:5" x14ac:dyDescent="0.35">
      <c r="B2560" s="161" t="s">
        <v>15522</v>
      </c>
      <c r="E2560" s="212" t="s">
        <v>26120</v>
      </c>
    </row>
    <row r="2561" spans="2:5" x14ac:dyDescent="0.35">
      <c r="B2561" s="161" t="s">
        <v>15523</v>
      </c>
      <c r="E2561" s="212" t="s">
        <v>26120</v>
      </c>
    </row>
    <row r="2562" spans="2:5" x14ac:dyDescent="0.35">
      <c r="B2562" s="161" t="s">
        <v>15524</v>
      </c>
      <c r="E2562" s="212" t="s">
        <v>26120</v>
      </c>
    </row>
    <row r="2563" spans="2:5" x14ac:dyDescent="0.35">
      <c r="B2563" s="161" t="s">
        <v>15525</v>
      </c>
      <c r="E2563" s="212" t="s">
        <v>26120</v>
      </c>
    </row>
    <row r="2564" spans="2:5" x14ac:dyDescent="0.35">
      <c r="B2564" s="161" t="s">
        <v>15526</v>
      </c>
      <c r="E2564" s="212" t="s">
        <v>26120</v>
      </c>
    </row>
    <row r="2565" spans="2:5" x14ac:dyDescent="0.35">
      <c r="B2565" s="161" t="s">
        <v>15527</v>
      </c>
      <c r="E2565" s="212" t="s">
        <v>26120</v>
      </c>
    </row>
    <row r="2566" spans="2:5" x14ac:dyDescent="0.35">
      <c r="B2566" s="161" t="s">
        <v>15528</v>
      </c>
      <c r="E2566" s="212" t="s">
        <v>26120</v>
      </c>
    </row>
    <row r="2567" spans="2:5" x14ac:dyDescent="0.35">
      <c r="B2567" s="161" t="s">
        <v>15529</v>
      </c>
      <c r="E2567" s="212" t="s">
        <v>26120</v>
      </c>
    </row>
    <row r="2568" spans="2:5" x14ac:dyDescent="0.35">
      <c r="B2568" s="161" t="s">
        <v>15530</v>
      </c>
      <c r="E2568" s="212" t="s">
        <v>26120</v>
      </c>
    </row>
    <row r="2569" spans="2:5" x14ac:dyDescent="0.35">
      <c r="B2569" s="161" t="s">
        <v>15531</v>
      </c>
      <c r="E2569" s="212" t="s">
        <v>26120</v>
      </c>
    </row>
    <row r="2570" spans="2:5" x14ac:dyDescent="0.35">
      <c r="B2570" s="161" t="s">
        <v>15532</v>
      </c>
      <c r="E2570" s="212" t="s">
        <v>26120</v>
      </c>
    </row>
    <row r="2571" spans="2:5" x14ac:dyDescent="0.35">
      <c r="B2571" s="161" t="s">
        <v>15533</v>
      </c>
      <c r="E2571" s="212" t="s">
        <v>26120</v>
      </c>
    </row>
    <row r="2572" spans="2:5" x14ac:dyDescent="0.35">
      <c r="B2572" s="161" t="s">
        <v>15534</v>
      </c>
      <c r="E2572" s="212" t="s">
        <v>26120</v>
      </c>
    </row>
    <row r="2573" spans="2:5" x14ac:dyDescent="0.35">
      <c r="B2573" s="161" t="s">
        <v>15535</v>
      </c>
      <c r="E2573" s="212" t="s">
        <v>26120</v>
      </c>
    </row>
    <row r="2574" spans="2:5" x14ac:dyDescent="0.35">
      <c r="B2574" s="161" t="s">
        <v>15536</v>
      </c>
      <c r="E2574" s="212" t="s">
        <v>26120</v>
      </c>
    </row>
    <row r="2575" spans="2:5" x14ac:dyDescent="0.35">
      <c r="B2575" s="161" t="s">
        <v>15537</v>
      </c>
      <c r="E2575" s="212" t="s">
        <v>26120</v>
      </c>
    </row>
    <row r="2576" spans="2:5" x14ac:dyDescent="0.35">
      <c r="B2576" s="161" t="s">
        <v>15538</v>
      </c>
      <c r="E2576" s="212" t="s">
        <v>26120</v>
      </c>
    </row>
    <row r="2577" spans="2:5" x14ac:dyDescent="0.35">
      <c r="B2577" s="161" t="s">
        <v>15539</v>
      </c>
      <c r="E2577" s="212" t="s">
        <v>26120</v>
      </c>
    </row>
    <row r="2578" spans="2:5" x14ac:dyDescent="0.35">
      <c r="B2578" s="161" t="s">
        <v>15540</v>
      </c>
      <c r="E2578" s="212" t="s">
        <v>26120</v>
      </c>
    </row>
    <row r="2579" spans="2:5" x14ac:dyDescent="0.35">
      <c r="B2579" s="161" t="s">
        <v>15541</v>
      </c>
      <c r="E2579" s="212" t="s">
        <v>26120</v>
      </c>
    </row>
    <row r="2580" spans="2:5" x14ac:dyDescent="0.35">
      <c r="B2580" s="161" t="s">
        <v>15542</v>
      </c>
      <c r="E2580" s="212" t="s">
        <v>26120</v>
      </c>
    </row>
    <row r="2581" spans="2:5" x14ac:dyDescent="0.35">
      <c r="B2581" s="161" t="s">
        <v>15543</v>
      </c>
      <c r="E2581" s="212" t="s">
        <v>26120</v>
      </c>
    </row>
    <row r="2582" spans="2:5" x14ac:dyDescent="0.35">
      <c r="B2582" s="161" t="s">
        <v>15544</v>
      </c>
      <c r="E2582" s="212" t="s">
        <v>26120</v>
      </c>
    </row>
    <row r="2583" spans="2:5" x14ac:dyDescent="0.35">
      <c r="B2583" s="161" t="s">
        <v>15545</v>
      </c>
      <c r="E2583" s="212" t="s">
        <v>26120</v>
      </c>
    </row>
    <row r="2584" spans="2:5" x14ac:dyDescent="0.35">
      <c r="B2584" s="161" t="s">
        <v>15546</v>
      </c>
      <c r="E2584" s="212" t="s">
        <v>26120</v>
      </c>
    </row>
    <row r="2585" spans="2:5" x14ac:dyDescent="0.35">
      <c r="B2585" s="161" t="s">
        <v>15547</v>
      </c>
      <c r="E2585" s="212" t="s">
        <v>26120</v>
      </c>
    </row>
    <row r="2586" spans="2:5" x14ac:dyDescent="0.35">
      <c r="B2586" s="161" t="s">
        <v>15548</v>
      </c>
      <c r="E2586" s="212" t="s">
        <v>26120</v>
      </c>
    </row>
    <row r="2587" spans="2:5" x14ac:dyDescent="0.35">
      <c r="B2587" s="211" t="s">
        <v>7931</v>
      </c>
      <c r="E2587" s="212" t="s">
        <v>26120</v>
      </c>
    </row>
    <row r="2588" spans="2:5" x14ac:dyDescent="0.35">
      <c r="B2588" s="161" t="s">
        <v>15549</v>
      </c>
      <c r="E2588" s="212" t="s">
        <v>26120</v>
      </c>
    </row>
    <row r="2589" spans="2:5" x14ac:dyDescent="0.35">
      <c r="B2589" s="211" t="s">
        <v>7932</v>
      </c>
      <c r="E2589" s="212" t="s">
        <v>26120</v>
      </c>
    </row>
    <row r="2590" spans="2:5" x14ac:dyDescent="0.35">
      <c r="B2590" s="161" t="s">
        <v>15550</v>
      </c>
      <c r="E2590" s="212" t="s">
        <v>26120</v>
      </c>
    </row>
    <row r="2591" spans="2:5" x14ac:dyDescent="0.35">
      <c r="B2591" s="161" t="s">
        <v>15551</v>
      </c>
      <c r="E2591" s="212" t="s">
        <v>26120</v>
      </c>
    </row>
    <row r="2592" spans="2:5" x14ac:dyDescent="0.35">
      <c r="B2592" s="211" t="s">
        <v>7933</v>
      </c>
      <c r="E2592" s="212" t="s">
        <v>26120</v>
      </c>
    </row>
    <row r="2593" spans="2:5" x14ac:dyDescent="0.35">
      <c r="B2593" s="211" t="s">
        <v>7934</v>
      </c>
      <c r="E2593" s="212" t="s">
        <v>26120</v>
      </c>
    </row>
    <row r="2594" spans="2:5" x14ac:dyDescent="0.35">
      <c r="B2594" s="211" t="s">
        <v>7935</v>
      </c>
      <c r="E2594" s="212" t="s">
        <v>26120</v>
      </c>
    </row>
    <row r="2595" spans="2:5" x14ac:dyDescent="0.35">
      <c r="B2595" s="161" t="s">
        <v>15552</v>
      </c>
      <c r="E2595" s="212" t="s">
        <v>26120</v>
      </c>
    </row>
    <row r="2596" spans="2:5" x14ac:dyDescent="0.35">
      <c r="B2596" s="161" t="s">
        <v>15553</v>
      </c>
      <c r="E2596" s="212" t="s">
        <v>26120</v>
      </c>
    </row>
    <row r="2597" spans="2:5" x14ac:dyDescent="0.35">
      <c r="B2597" s="161" t="s">
        <v>15554</v>
      </c>
      <c r="E2597" s="212" t="s">
        <v>26120</v>
      </c>
    </row>
    <row r="2598" spans="2:5" x14ac:dyDescent="0.35">
      <c r="B2598" s="161" t="s">
        <v>15555</v>
      </c>
      <c r="E2598" s="212" t="s">
        <v>26120</v>
      </c>
    </row>
    <row r="2599" spans="2:5" x14ac:dyDescent="0.35">
      <c r="B2599" s="161" t="s">
        <v>15556</v>
      </c>
      <c r="E2599" s="212" t="s">
        <v>26120</v>
      </c>
    </row>
    <row r="2600" spans="2:5" x14ac:dyDescent="0.35">
      <c r="B2600" s="161" t="s">
        <v>15557</v>
      </c>
      <c r="E2600" s="212" t="s">
        <v>26120</v>
      </c>
    </row>
    <row r="2601" spans="2:5" x14ac:dyDescent="0.35">
      <c r="B2601" s="161" t="s">
        <v>15558</v>
      </c>
      <c r="E2601" s="212" t="s">
        <v>26120</v>
      </c>
    </row>
    <row r="2602" spans="2:5" x14ac:dyDescent="0.35">
      <c r="B2602" s="161" t="s">
        <v>15559</v>
      </c>
      <c r="E2602" s="212" t="s">
        <v>26120</v>
      </c>
    </row>
    <row r="2603" spans="2:5" x14ac:dyDescent="0.35">
      <c r="B2603" s="161" t="s">
        <v>15560</v>
      </c>
      <c r="E2603" s="212" t="s">
        <v>26120</v>
      </c>
    </row>
    <row r="2604" spans="2:5" x14ac:dyDescent="0.35">
      <c r="B2604" s="161" t="s">
        <v>15561</v>
      </c>
      <c r="E2604" s="212" t="s">
        <v>26120</v>
      </c>
    </row>
    <row r="2605" spans="2:5" x14ac:dyDescent="0.35">
      <c r="B2605" s="161" t="s">
        <v>15562</v>
      </c>
      <c r="E2605" s="212" t="s">
        <v>26120</v>
      </c>
    </row>
    <row r="2606" spans="2:5" x14ac:dyDescent="0.35">
      <c r="B2606" s="161" t="s">
        <v>15563</v>
      </c>
      <c r="E2606" s="212" t="s">
        <v>26120</v>
      </c>
    </row>
    <row r="2607" spans="2:5" x14ac:dyDescent="0.35">
      <c r="B2607" s="161" t="s">
        <v>15564</v>
      </c>
      <c r="E2607" s="212" t="s">
        <v>26120</v>
      </c>
    </row>
    <row r="2608" spans="2:5" x14ac:dyDescent="0.35">
      <c r="B2608" s="161" t="s">
        <v>15565</v>
      </c>
      <c r="E2608" s="212" t="s">
        <v>26120</v>
      </c>
    </row>
    <row r="2609" spans="2:5" x14ac:dyDescent="0.35">
      <c r="B2609" s="161" t="s">
        <v>15566</v>
      </c>
      <c r="E2609" s="212" t="s">
        <v>26120</v>
      </c>
    </row>
    <row r="2610" spans="2:5" x14ac:dyDescent="0.35">
      <c r="B2610" s="161" t="s">
        <v>15567</v>
      </c>
      <c r="E2610" s="212" t="s">
        <v>26120</v>
      </c>
    </row>
    <row r="2611" spans="2:5" x14ac:dyDescent="0.35">
      <c r="B2611" s="161" t="s">
        <v>15568</v>
      </c>
      <c r="E2611" s="212" t="s">
        <v>26120</v>
      </c>
    </row>
    <row r="2612" spans="2:5" x14ac:dyDescent="0.35">
      <c r="B2612" s="161" t="s">
        <v>15569</v>
      </c>
      <c r="E2612" s="212" t="s">
        <v>26120</v>
      </c>
    </row>
    <row r="2613" spans="2:5" x14ac:dyDescent="0.35">
      <c r="B2613" s="161" t="s">
        <v>15570</v>
      </c>
      <c r="E2613" s="212" t="s">
        <v>26120</v>
      </c>
    </row>
    <row r="2614" spans="2:5" x14ac:dyDescent="0.35">
      <c r="B2614" s="161" t="s">
        <v>15571</v>
      </c>
      <c r="E2614" s="212" t="s">
        <v>26120</v>
      </c>
    </row>
    <row r="2615" spans="2:5" x14ac:dyDescent="0.35">
      <c r="B2615" s="161" t="s">
        <v>15572</v>
      </c>
      <c r="E2615" s="212" t="s">
        <v>26120</v>
      </c>
    </row>
    <row r="2616" spans="2:5" x14ac:dyDescent="0.35">
      <c r="B2616" s="161" t="s">
        <v>15573</v>
      </c>
      <c r="E2616" s="212" t="s">
        <v>26120</v>
      </c>
    </row>
    <row r="2617" spans="2:5" x14ac:dyDescent="0.35">
      <c r="B2617" s="161" t="s">
        <v>15574</v>
      </c>
      <c r="E2617" s="212" t="s">
        <v>26120</v>
      </c>
    </row>
    <row r="2618" spans="2:5" x14ac:dyDescent="0.35">
      <c r="B2618" s="161" t="s">
        <v>15575</v>
      </c>
      <c r="E2618" s="212" t="s">
        <v>26120</v>
      </c>
    </row>
    <row r="2619" spans="2:5" x14ac:dyDescent="0.35">
      <c r="B2619" s="161" t="s">
        <v>15576</v>
      </c>
      <c r="E2619" s="212" t="s">
        <v>26120</v>
      </c>
    </row>
    <row r="2620" spans="2:5" x14ac:dyDescent="0.35">
      <c r="B2620" s="161" t="s">
        <v>15577</v>
      </c>
      <c r="E2620" s="212" t="s">
        <v>26120</v>
      </c>
    </row>
    <row r="2621" spans="2:5" x14ac:dyDescent="0.35">
      <c r="B2621" s="161" t="s">
        <v>15578</v>
      </c>
      <c r="E2621" s="212" t="s">
        <v>26120</v>
      </c>
    </row>
    <row r="2622" spans="2:5" x14ac:dyDescent="0.35">
      <c r="B2622" s="161" t="s">
        <v>15579</v>
      </c>
      <c r="E2622" s="212" t="s">
        <v>26120</v>
      </c>
    </row>
    <row r="2623" spans="2:5" x14ac:dyDescent="0.35">
      <c r="B2623" s="161" t="s">
        <v>15580</v>
      </c>
      <c r="E2623" s="212" t="s">
        <v>26120</v>
      </c>
    </row>
    <row r="2624" spans="2:5" x14ac:dyDescent="0.35">
      <c r="B2624" s="161" t="s">
        <v>15581</v>
      </c>
      <c r="E2624" s="212" t="s">
        <v>26120</v>
      </c>
    </row>
    <row r="2625" spans="2:5" x14ac:dyDescent="0.35">
      <c r="B2625" s="161" t="s">
        <v>15582</v>
      </c>
      <c r="E2625" s="212" t="s">
        <v>26120</v>
      </c>
    </row>
    <row r="2626" spans="2:5" x14ac:dyDescent="0.35">
      <c r="B2626" s="161" t="s">
        <v>15583</v>
      </c>
      <c r="E2626" s="212" t="s">
        <v>26120</v>
      </c>
    </row>
    <row r="2627" spans="2:5" x14ac:dyDescent="0.35">
      <c r="B2627" s="161" t="s">
        <v>15584</v>
      </c>
      <c r="E2627" s="212" t="s">
        <v>26120</v>
      </c>
    </row>
    <row r="2628" spans="2:5" x14ac:dyDescent="0.35">
      <c r="B2628" s="161" t="s">
        <v>15585</v>
      </c>
      <c r="E2628" s="212" t="s">
        <v>26120</v>
      </c>
    </row>
    <row r="2629" spans="2:5" x14ac:dyDescent="0.35">
      <c r="B2629" s="161" t="s">
        <v>15586</v>
      </c>
      <c r="E2629" s="212" t="s">
        <v>26120</v>
      </c>
    </row>
    <row r="2630" spans="2:5" x14ac:dyDescent="0.35">
      <c r="B2630" s="161" t="s">
        <v>15587</v>
      </c>
      <c r="E2630" s="212" t="s">
        <v>26120</v>
      </c>
    </row>
    <row r="2631" spans="2:5" x14ac:dyDescent="0.35">
      <c r="B2631" s="161" t="s">
        <v>15588</v>
      </c>
      <c r="E2631" s="212" t="s">
        <v>26120</v>
      </c>
    </row>
    <row r="2632" spans="2:5" x14ac:dyDescent="0.35">
      <c r="B2632" s="161" t="s">
        <v>15589</v>
      </c>
      <c r="E2632" s="212" t="s">
        <v>26120</v>
      </c>
    </row>
    <row r="2633" spans="2:5" x14ac:dyDescent="0.35">
      <c r="B2633" s="161" t="s">
        <v>15590</v>
      </c>
      <c r="E2633" s="212" t="s">
        <v>26120</v>
      </c>
    </row>
    <row r="2634" spans="2:5" x14ac:dyDescent="0.35">
      <c r="B2634" s="161" t="s">
        <v>15591</v>
      </c>
      <c r="E2634" s="212" t="s">
        <v>26120</v>
      </c>
    </row>
    <row r="2635" spans="2:5" x14ac:dyDescent="0.35">
      <c r="B2635" s="161" t="s">
        <v>15592</v>
      </c>
      <c r="E2635" s="212" t="s">
        <v>26120</v>
      </c>
    </row>
    <row r="2636" spans="2:5" x14ac:dyDescent="0.35">
      <c r="B2636" s="161" t="s">
        <v>15593</v>
      </c>
      <c r="E2636" s="212" t="s">
        <v>26120</v>
      </c>
    </row>
    <row r="2637" spans="2:5" x14ac:dyDescent="0.35">
      <c r="B2637" s="161" t="s">
        <v>15594</v>
      </c>
      <c r="E2637" s="212" t="s">
        <v>26120</v>
      </c>
    </row>
    <row r="2638" spans="2:5" x14ac:dyDescent="0.35">
      <c r="B2638" s="161" t="s">
        <v>15595</v>
      </c>
      <c r="E2638" s="212" t="s">
        <v>26120</v>
      </c>
    </row>
    <row r="2639" spans="2:5" x14ac:dyDescent="0.35">
      <c r="B2639" s="161" t="s">
        <v>15596</v>
      </c>
      <c r="E2639" s="212" t="s">
        <v>26120</v>
      </c>
    </row>
    <row r="2640" spans="2:5" x14ac:dyDescent="0.35">
      <c r="B2640" s="161" t="s">
        <v>15597</v>
      </c>
      <c r="E2640" s="212" t="s">
        <v>26120</v>
      </c>
    </row>
    <row r="2641" spans="2:5" x14ac:dyDescent="0.35">
      <c r="B2641" s="161" t="s">
        <v>15598</v>
      </c>
      <c r="E2641" s="212" t="s">
        <v>26120</v>
      </c>
    </row>
    <row r="2642" spans="2:5" x14ac:dyDescent="0.35">
      <c r="B2642" s="161" t="s">
        <v>15599</v>
      </c>
      <c r="E2642" s="212" t="s">
        <v>26120</v>
      </c>
    </row>
    <row r="2643" spans="2:5" x14ac:dyDescent="0.35">
      <c r="B2643" s="161" t="s">
        <v>15600</v>
      </c>
      <c r="E2643" s="212" t="s">
        <v>26120</v>
      </c>
    </row>
    <row r="2644" spans="2:5" x14ac:dyDescent="0.35">
      <c r="B2644" s="161" t="s">
        <v>15601</v>
      </c>
      <c r="E2644" s="212" t="s">
        <v>26120</v>
      </c>
    </row>
    <row r="2645" spans="2:5" x14ac:dyDescent="0.35">
      <c r="B2645" s="211" t="s">
        <v>7936</v>
      </c>
      <c r="E2645" s="212" t="s">
        <v>26120</v>
      </c>
    </row>
    <row r="2646" spans="2:5" x14ac:dyDescent="0.35">
      <c r="B2646" s="161" t="s">
        <v>15602</v>
      </c>
      <c r="E2646" s="212" t="s">
        <v>26120</v>
      </c>
    </row>
    <row r="2647" spans="2:5" x14ac:dyDescent="0.35">
      <c r="B2647" s="211" t="s">
        <v>7937</v>
      </c>
      <c r="E2647" s="212" t="s">
        <v>26120</v>
      </c>
    </row>
    <row r="2648" spans="2:5" x14ac:dyDescent="0.35">
      <c r="B2648" s="161" t="s">
        <v>15603</v>
      </c>
      <c r="E2648" s="212" t="s">
        <v>26120</v>
      </c>
    </row>
    <row r="2649" spans="2:5" x14ac:dyDescent="0.35">
      <c r="B2649" s="161" t="s">
        <v>15604</v>
      </c>
      <c r="E2649" s="212" t="s">
        <v>26120</v>
      </c>
    </row>
    <row r="2650" spans="2:5" x14ac:dyDescent="0.35">
      <c r="B2650" s="161" t="s">
        <v>15605</v>
      </c>
      <c r="E2650" s="212" t="s">
        <v>26120</v>
      </c>
    </row>
    <row r="2651" spans="2:5" x14ac:dyDescent="0.35">
      <c r="B2651" s="161" t="s">
        <v>15606</v>
      </c>
      <c r="E2651" s="212" t="s">
        <v>26120</v>
      </c>
    </row>
    <row r="2652" spans="2:5" x14ac:dyDescent="0.35">
      <c r="B2652" s="161" t="s">
        <v>15607</v>
      </c>
      <c r="E2652" s="212" t="s">
        <v>26120</v>
      </c>
    </row>
    <row r="2653" spans="2:5" x14ac:dyDescent="0.35">
      <c r="B2653" s="161" t="s">
        <v>15608</v>
      </c>
      <c r="E2653" s="212" t="s">
        <v>26120</v>
      </c>
    </row>
    <row r="2654" spans="2:5" x14ac:dyDescent="0.35">
      <c r="B2654" s="161" t="s">
        <v>15609</v>
      </c>
      <c r="E2654" s="212" t="s">
        <v>26120</v>
      </c>
    </row>
    <row r="2655" spans="2:5" x14ac:dyDescent="0.35">
      <c r="B2655" s="161" t="s">
        <v>15610</v>
      </c>
      <c r="E2655" s="212" t="s">
        <v>26120</v>
      </c>
    </row>
    <row r="2656" spans="2:5" x14ac:dyDescent="0.35">
      <c r="B2656" s="161" t="s">
        <v>15611</v>
      </c>
      <c r="E2656" s="212" t="s">
        <v>26120</v>
      </c>
    </row>
    <row r="2657" spans="2:5" x14ac:dyDescent="0.35">
      <c r="B2657" s="161" t="s">
        <v>15612</v>
      </c>
      <c r="E2657" s="212" t="s">
        <v>26120</v>
      </c>
    </row>
    <row r="2658" spans="2:5" x14ac:dyDescent="0.35">
      <c r="B2658" s="161" t="s">
        <v>15613</v>
      </c>
      <c r="E2658" s="212" t="s">
        <v>26120</v>
      </c>
    </row>
    <row r="2659" spans="2:5" x14ac:dyDescent="0.35">
      <c r="B2659" s="161" t="s">
        <v>15614</v>
      </c>
      <c r="E2659" s="212" t="s">
        <v>26120</v>
      </c>
    </row>
    <row r="2660" spans="2:5" x14ac:dyDescent="0.35">
      <c r="B2660" s="161" t="s">
        <v>15615</v>
      </c>
      <c r="E2660" s="212" t="s">
        <v>26120</v>
      </c>
    </row>
    <row r="2661" spans="2:5" x14ac:dyDescent="0.35">
      <c r="B2661" s="161" t="s">
        <v>15616</v>
      </c>
      <c r="E2661" s="212" t="s">
        <v>26120</v>
      </c>
    </row>
    <row r="2662" spans="2:5" x14ac:dyDescent="0.35">
      <c r="B2662" s="161" t="s">
        <v>15617</v>
      </c>
      <c r="E2662" s="212" t="s">
        <v>26120</v>
      </c>
    </row>
    <row r="2663" spans="2:5" x14ac:dyDescent="0.35">
      <c r="B2663" s="161" t="s">
        <v>15618</v>
      </c>
      <c r="E2663" s="212" t="s">
        <v>26120</v>
      </c>
    </row>
    <row r="2664" spans="2:5" x14ac:dyDescent="0.35">
      <c r="B2664" s="161" t="s">
        <v>15619</v>
      </c>
      <c r="E2664" s="212" t="s">
        <v>26120</v>
      </c>
    </row>
    <row r="2665" spans="2:5" x14ac:dyDescent="0.35">
      <c r="B2665" s="161" t="s">
        <v>15620</v>
      </c>
      <c r="E2665" s="212" t="s">
        <v>26120</v>
      </c>
    </row>
    <row r="2666" spans="2:5" x14ac:dyDescent="0.35">
      <c r="B2666" s="161" t="s">
        <v>15621</v>
      </c>
      <c r="E2666" s="212" t="s">
        <v>26120</v>
      </c>
    </row>
    <row r="2667" spans="2:5" x14ac:dyDescent="0.35">
      <c r="B2667" s="161" t="s">
        <v>15622</v>
      </c>
      <c r="E2667" s="212" t="s">
        <v>26120</v>
      </c>
    </row>
    <row r="2668" spans="2:5" x14ac:dyDescent="0.35">
      <c r="B2668" s="161" t="s">
        <v>15623</v>
      </c>
      <c r="E2668" s="212" t="s">
        <v>26120</v>
      </c>
    </row>
    <row r="2669" spans="2:5" x14ac:dyDescent="0.35">
      <c r="B2669" s="161" t="s">
        <v>15624</v>
      </c>
      <c r="E2669" s="212" t="s">
        <v>26120</v>
      </c>
    </row>
    <row r="2670" spans="2:5" x14ac:dyDescent="0.35">
      <c r="B2670" s="161" t="s">
        <v>15625</v>
      </c>
      <c r="E2670" s="212" t="s">
        <v>26120</v>
      </c>
    </row>
    <row r="2671" spans="2:5" x14ac:dyDescent="0.35">
      <c r="B2671" s="161" t="s">
        <v>15626</v>
      </c>
      <c r="E2671" s="212" t="s">
        <v>26120</v>
      </c>
    </row>
    <row r="2672" spans="2:5" x14ac:dyDescent="0.35">
      <c r="B2672" s="161" t="s">
        <v>15627</v>
      </c>
      <c r="E2672" s="212" t="s">
        <v>26120</v>
      </c>
    </row>
    <row r="2673" spans="2:5" x14ac:dyDescent="0.35">
      <c r="B2673" s="161" t="s">
        <v>15628</v>
      </c>
      <c r="E2673" s="212" t="s">
        <v>26120</v>
      </c>
    </row>
    <row r="2674" spans="2:5" x14ac:dyDescent="0.35">
      <c r="B2674" s="161" t="s">
        <v>15629</v>
      </c>
      <c r="E2674" s="212" t="s">
        <v>26120</v>
      </c>
    </row>
    <row r="2675" spans="2:5" x14ac:dyDescent="0.35">
      <c r="B2675" s="161" t="s">
        <v>15630</v>
      </c>
      <c r="E2675" s="212" t="s">
        <v>26120</v>
      </c>
    </row>
    <row r="2676" spans="2:5" x14ac:dyDescent="0.35">
      <c r="B2676" s="211" t="s">
        <v>7938</v>
      </c>
      <c r="E2676" s="212" t="s">
        <v>26120</v>
      </c>
    </row>
    <row r="2677" spans="2:5" x14ac:dyDescent="0.35">
      <c r="B2677" s="211" t="s">
        <v>7939</v>
      </c>
      <c r="E2677" s="212" t="s">
        <v>26120</v>
      </c>
    </row>
    <row r="2678" spans="2:5" x14ac:dyDescent="0.35">
      <c r="B2678" s="161" t="s">
        <v>15631</v>
      </c>
      <c r="E2678" s="212" t="s">
        <v>26120</v>
      </c>
    </row>
    <row r="2679" spans="2:5" x14ac:dyDescent="0.35">
      <c r="B2679" s="161" t="s">
        <v>15632</v>
      </c>
      <c r="E2679" s="212" t="s">
        <v>26120</v>
      </c>
    </row>
    <row r="2680" spans="2:5" x14ac:dyDescent="0.35">
      <c r="B2680" s="161" t="s">
        <v>15633</v>
      </c>
      <c r="E2680" s="212" t="s">
        <v>26120</v>
      </c>
    </row>
    <row r="2681" spans="2:5" x14ac:dyDescent="0.35">
      <c r="B2681" s="161" t="s">
        <v>15634</v>
      </c>
      <c r="E2681" s="212" t="s">
        <v>26120</v>
      </c>
    </row>
    <row r="2682" spans="2:5" x14ac:dyDescent="0.35">
      <c r="B2682" s="161" t="s">
        <v>15635</v>
      </c>
      <c r="E2682" s="212" t="s">
        <v>26120</v>
      </c>
    </row>
    <row r="2683" spans="2:5" x14ac:dyDescent="0.35">
      <c r="B2683" s="161" t="s">
        <v>15636</v>
      </c>
      <c r="E2683" s="212" t="s">
        <v>26120</v>
      </c>
    </row>
    <row r="2684" spans="2:5" x14ac:dyDescent="0.35">
      <c r="B2684" s="161" t="s">
        <v>15637</v>
      </c>
      <c r="E2684" s="212" t="s">
        <v>26120</v>
      </c>
    </row>
    <row r="2685" spans="2:5" x14ac:dyDescent="0.35">
      <c r="B2685" s="161" t="s">
        <v>15638</v>
      </c>
      <c r="E2685" s="212" t="s">
        <v>26120</v>
      </c>
    </row>
    <row r="2686" spans="2:5" x14ac:dyDescent="0.35">
      <c r="B2686" s="161" t="s">
        <v>15639</v>
      </c>
      <c r="E2686" s="212" t="s">
        <v>26120</v>
      </c>
    </row>
    <row r="2687" spans="2:5" x14ac:dyDescent="0.35">
      <c r="B2687" s="161" t="s">
        <v>15640</v>
      </c>
      <c r="E2687" s="212" t="s">
        <v>26120</v>
      </c>
    </row>
    <row r="2688" spans="2:5" x14ac:dyDescent="0.35">
      <c r="B2688" s="161" t="s">
        <v>15641</v>
      </c>
      <c r="E2688" s="212" t="s">
        <v>26120</v>
      </c>
    </row>
    <row r="2689" spans="2:5" x14ac:dyDescent="0.35">
      <c r="B2689" s="161" t="s">
        <v>15642</v>
      </c>
      <c r="E2689" s="212" t="s">
        <v>26120</v>
      </c>
    </row>
    <row r="2690" spans="2:5" x14ac:dyDescent="0.35">
      <c r="B2690" s="161" t="s">
        <v>15643</v>
      </c>
      <c r="E2690" s="212" t="s">
        <v>26120</v>
      </c>
    </row>
    <row r="2691" spans="2:5" x14ac:dyDescent="0.35">
      <c r="B2691" s="161" t="s">
        <v>15644</v>
      </c>
      <c r="E2691" s="212" t="s">
        <v>26120</v>
      </c>
    </row>
    <row r="2692" spans="2:5" x14ac:dyDescent="0.35">
      <c r="B2692" s="161" t="s">
        <v>15645</v>
      </c>
      <c r="E2692" s="212" t="s">
        <v>26120</v>
      </c>
    </row>
    <row r="2693" spans="2:5" x14ac:dyDescent="0.35">
      <c r="B2693" s="161" t="s">
        <v>15646</v>
      </c>
      <c r="E2693" s="212" t="s">
        <v>26120</v>
      </c>
    </row>
    <row r="2694" spans="2:5" x14ac:dyDescent="0.35">
      <c r="B2694" s="161" t="s">
        <v>15647</v>
      </c>
      <c r="E2694" s="212" t="s">
        <v>26120</v>
      </c>
    </row>
    <row r="2695" spans="2:5" x14ac:dyDescent="0.35">
      <c r="B2695" s="161" t="s">
        <v>15648</v>
      </c>
      <c r="E2695" s="212" t="s">
        <v>26120</v>
      </c>
    </row>
    <row r="2696" spans="2:5" x14ac:dyDescent="0.35">
      <c r="B2696" s="161" t="s">
        <v>15649</v>
      </c>
      <c r="E2696" s="212" t="s">
        <v>26120</v>
      </c>
    </row>
    <row r="2697" spans="2:5" x14ac:dyDescent="0.35">
      <c r="B2697" s="161" t="s">
        <v>15650</v>
      </c>
      <c r="E2697" s="212" t="s">
        <v>26120</v>
      </c>
    </row>
    <row r="2698" spans="2:5" x14ac:dyDescent="0.35">
      <c r="B2698" s="161" t="s">
        <v>15651</v>
      </c>
      <c r="E2698" s="212" t="s">
        <v>26120</v>
      </c>
    </row>
    <row r="2699" spans="2:5" x14ac:dyDescent="0.35">
      <c r="B2699" s="161" t="s">
        <v>15652</v>
      </c>
      <c r="E2699" s="212" t="s">
        <v>26120</v>
      </c>
    </row>
    <row r="2700" spans="2:5" x14ac:dyDescent="0.35">
      <c r="B2700" s="161" t="s">
        <v>15653</v>
      </c>
      <c r="E2700" s="212" t="s">
        <v>26120</v>
      </c>
    </row>
    <row r="2701" spans="2:5" x14ac:dyDescent="0.35">
      <c r="B2701" s="161" t="s">
        <v>15654</v>
      </c>
      <c r="E2701" s="212" t="s">
        <v>26120</v>
      </c>
    </row>
    <row r="2702" spans="2:5" x14ac:dyDescent="0.35">
      <c r="B2702" s="161" t="s">
        <v>15655</v>
      </c>
      <c r="E2702" s="212" t="s">
        <v>26120</v>
      </c>
    </row>
    <row r="2703" spans="2:5" x14ac:dyDescent="0.35">
      <c r="B2703" s="211" t="s">
        <v>7940</v>
      </c>
      <c r="E2703" s="212" t="s">
        <v>26120</v>
      </c>
    </row>
    <row r="2704" spans="2:5" x14ac:dyDescent="0.35">
      <c r="B2704" s="161" t="s">
        <v>15656</v>
      </c>
      <c r="E2704" s="212" t="s">
        <v>26120</v>
      </c>
    </row>
    <row r="2705" spans="2:5" x14ac:dyDescent="0.35">
      <c r="B2705" s="161" t="s">
        <v>15657</v>
      </c>
      <c r="E2705" s="212" t="s">
        <v>26120</v>
      </c>
    </row>
    <row r="2706" spans="2:5" x14ac:dyDescent="0.35">
      <c r="B2706" s="161" t="s">
        <v>15658</v>
      </c>
      <c r="E2706" s="212" t="s">
        <v>26120</v>
      </c>
    </row>
    <row r="2707" spans="2:5" x14ac:dyDescent="0.35">
      <c r="B2707" s="161" t="s">
        <v>15659</v>
      </c>
      <c r="E2707" s="212" t="s">
        <v>26120</v>
      </c>
    </row>
    <row r="2708" spans="2:5" x14ac:dyDescent="0.35">
      <c r="B2708" s="161" t="s">
        <v>15660</v>
      </c>
      <c r="E2708" s="212" t="s">
        <v>26120</v>
      </c>
    </row>
    <row r="2709" spans="2:5" x14ac:dyDescent="0.35">
      <c r="B2709" s="161" t="s">
        <v>15661</v>
      </c>
      <c r="E2709" s="212" t="s">
        <v>26120</v>
      </c>
    </row>
    <row r="2710" spans="2:5" x14ac:dyDescent="0.35">
      <c r="B2710" s="161" t="s">
        <v>15662</v>
      </c>
      <c r="E2710" s="212" t="s">
        <v>26120</v>
      </c>
    </row>
    <row r="2711" spans="2:5" x14ac:dyDescent="0.35">
      <c r="B2711" s="161" t="s">
        <v>15663</v>
      </c>
      <c r="E2711" s="212" t="s">
        <v>26120</v>
      </c>
    </row>
    <row r="2712" spans="2:5" x14ac:dyDescent="0.35">
      <c r="B2712" s="161" t="s">
        <v>15664</v>
      </c>
      <c r="E2712" s="212" t="s">
        <v>26120</v>
      </c>
    </row>
    <row r="2713" spans="2:5" x14ac:dyDescent="0.35">
      <c r="B2713" s="211" t="s">
        <v>7941</v>
      </c>
      <c r="E2713" s="212" t="s">
        <v>26120</v>
      </c>
    </row>
    <row r="2714" spans="2:5" x14ac:dyDescent="0.35">
      <c r="B2714" s="211" t="s">
        <v>7942</v>
      </c>
      <c r="E2714" s="212" t="s">
        <v>26120</v>
      </c>
    </row>
    <row r="2715" spans="2:5" x14ac:dyDescent="0.35">
      <c r="B2715" s="161" t="s">
        <v>15665</v>
      </c>
      <c r="E2715" s="212" t="s">
        <v>26120</v>
      </c>
    </row>
    <row r="2716" spans="2:5" x14ac:dyDescent="0.35">
      <c r="B2716" s="161" t="s">
        <v>15666</v>
      </c>
      <c r="E2716" s="212" t="s">
        <v>26120</v>
      </c>
    </row>
    <row r="2717" spans="2:5" x14ac:dyDescent="0.35">
      <c r="B2717" s="161" t="s">
        <v>15667</v>
      </c>
      <c r="E2717" s="212" t="s">
        <v>26120</v>
      </c>
    </row>
    <row r="2718" spans="2:5" x14ac:dyDescent="0.35">
      <c r="B2718" s="161" t="s">
        <v>15668</v>
      </c>
      <c r="E2718" s="212" t="s">
        <v>26120</v>
      </c>
    </row>
    <row r="2719" spans="2:5" x14ac:dyDescent="0.35">
      <c r="B2719" s="161" t="s">
        <v>15669</v>
      </c>
      <c r="E2719" s="212" t="s">
        <v>26120</v>
      </c>
    </row>
    <row r="2720" spans="2:5" x14ac:dyDescent="0.35">
      <c r="B2720" s="161" t="s">
        <v>15670</v>
      </c>
      <c r="E2720" s="212" t="s">
        <v>26120</v>
      </c>
    </row>
    <row r="2721" spans="2:5" x14ac:dyDescent="0.35">
      <c r="B2721" s="161" t="s">
        <v>15671</v>
      </c>
      <c r="E2721" s="212" t="s">
        <v>26120</v>
      </c>
    </row>
    <row r="2722" spans="2:5" x14ac:dyDescent="0.35">
      <c r="B2722" s="161" t="s">
        <v>15672</v>
      </c>
      <c r="E2722" s="212" t="s">
        <v>26120</v>
      </c>
    </row>
    <row r="2723" spans="2:5" x14ac:dyDescent="0.35">
      <c r="B2723" s="161" t="s">
        <v>15673</v>
      </c>
      <c r="E2723" s="212" t="s">
        <v>26120</v>
      </c>
    </row>
    <row r="2724" spans="2:5" x14ac:dyDescent="0.35">
      <c r="B2724" s="161" t="s">
        <v>15674</v>
      </c>
      <c r="E2724" s="212" t="s">
        <v>26120</v>
      </c>
    </row>
    <row r="2725" spans="2:5" x14ac:dyDescent="0.35">
      <c r="B2725" s="161" t="s">
        <v>15675</v>
      </c>
      <c r="E2725" s="212" t="s">
        <v>26120</v>
      </c>
    </row>
    <row r="2726" spans="2:5" x14ac:dyDescent="0.35">
      <c r="B2726" s="161" t="s">
        <v>15676</v>
      </c>
      <c r="E2726" s="212" t="s">
        <v>26120</v>
      </c>
    </row>
    <row r="2727" spans="2:5" x14ac:dyDescent="0.35">
      <c r="B2727" s="161" t="s">
        <v>15677</v>
      </c>
      <c r="E2727" s="212" t="s">
        <v>26120</v>
      </c>
    </row>
    <row r="2728" spans="2:5" x14ac:dyDescent="0.35">
      <c r="B2728" s="161" t="s">
        <v>15678</v>
      </c>
      <c r="E2728" s="212" t="s">
        <v>26120</v>
      </c>
    </row>
    <row r="2729" spans="2:5" x14ac:dyDescent="0.35">
      <c r="B2729" s="161" t="s">
        <v>15679</v>
      </c>
      <c r="E2729" s="212" t="s">
        <v>26120</v>
      </c>
    </row>
    <row r="2730" spans="2:5" x14ac:dyDescent="0.35">
      <c r="B2730" s="161" t="s">
        <v>15680</v>
      </c>
      <c r="E2730" s="212" t="s">
        <v>26120</v>
      </c>
    </row>
    <row r="2731" spans="2:5" x14ac:dyDescent="0.35">
      <c r="B2731" s="161" t="s">
        <v>15681</v>
      </c>
      <c r="E2731" s="212" t="s">
        <v>26120</v>
      </c>
    </row>
    <row r="2732" spans="2:5" x14ac:dyDescent="0.35">
      <c r="B2732" s="161" t="s">
        <v>15682</v>
      </c>
      <c r="E2732" s="212" t="s">
        <v>26120</v>
      </c>
    </row>
    <row r="2733" spans="2:5" x14ac:dyDescent="0.35">
      <c r="B2733" s="161" t="s">
        <v>15683</v>
      </c>
      <c r="E2733" s="212" t="s">
        <v>26120</v>
      </c>
    </row>
    <row r="2734" spans="2:5" x14ac:dyDescent="0.35">
      <c r="B2734" s="161" t="s">
        <v>15684</v>
      </c>
      <c r="E2734" s="212" t="s">
        <v>26120</v>
      </c>
    </row>
    <row r="2735" spans="2:5" x14ac:dyDescent="0.35">
      <c r="B2735" s="161" t="s">
        <v>15685</v>
      </c>
      <c r="E2735" s="212" t="s">
        <v>26120</v>
      </c>
    </row>
    <row r="2736" spans="2:5" x14ac:dyDescent="0.35">
      <c r="B2736" s="161" t="s">
        <v>15686</v>
      </c>
      <c r="E2736" s="212" t="s">
        <v>26120</v>
      </c>
    </row>
    <row r="2737" spans="2:5" x14ac:dyDescent="0.35">
      <c r="B2737" s="161" t="s">
        <v>15687</v>
      </c>
      <c r="E2737" s="212" t="s">
        <v>26120</v>
      </c>
    </row>
    <row r="2738" spans="2:5" x14ac:dyDescent="0.35">
      <c r="B2738" s="161" t="s">
        <v>15688</v>
      </c>
      <c r="E2738" s="212" t="s">
        <v>26120</v>
      </c>
    </row>
    <row r="2739" spans="2:5" x14ac:dyDescent="0.35">
      <c r="B2739" s="161" t="s">
        <v>15689</v>
      </c>
      <c r="E2739" s="212" t="s">
        <v>26120</v>
      </c>
    </row>
    <row r="2740" spans="2:5" x14ac:dyDescent="0.35">
      <c r="B2740" s="161" t="s">
        <v>15690</v>
      </c>
      <c r="E2740" s="212" t="s">
        <v>26120</v>
      </c>
    </row>
    <row r="2741" spans="2:5" x14ac:dyDescent="0.35">
      <c r="B2741" s="161" t="s">
        <v>15691</v>
      </c>
      <c r="E2741" s="212" t="s">
        <v>26120</v>
      </c>
    </row>
    <row r="2742" spans="2:5" x14ac:dyDescent="0.35">
      <c r="B2742" s="161" t="s">
        <v>15692</v>
      </c>
      <c r="E2742" s="212" t="s">
        <v>26120</v>
      </c>
    </row>
    <row r="2743" spans="2:5" x14ac:dyDescent="0.35">
      <c r="B2743" s="161" t="s">
        <v>15693</v>
      </c>
      <c r="E2743" s="212" t="s">
        <v>26120</v>
      </c>
    </row>
    <row r="2744" spans="2:5" x14ac:dyDescent="0.35">
      <c r="B2744" s="161" t="s">
        <v>15694</v>
      </c>
      <c r="E2744" s="212" t="s">
        <v>26120</v>
      </c>
    </row>
    <row r="2745" spans="2:5" x14ac:dyDescent="0.35">
      <c r="B2745" s="161" t="s">
        <v>15695</v>
      </c>
      <c r="E2745" s="212" t="s">
        <v>26120</v>
      </c>
    </row>
    <row r="2746" spans="2:5" x14ac:dyDescent="0.35">
      <c r="B2746" s="161" t="s">
        <v>15696</v>
      </c>
      <c r="E2746" s="212" t="s">
        <v>26120</v>
      </c>
    </row>
    <row r="2747" spans="2:5" x14ac:dyDescent="0.35">
      <c r="B2747" s="161" t="s">
        <v>15697</v>
      </c>
      <c r="E2747" s="212" t="s">
        <v>26120</v>
      </c>
    </row>
    <row r="2748" spans="2:5" x14ac:dyDescent="0.35">
      <c r="B2748" s="161" t="s">
        <v>15698</v>
      </c>
      <c r="E2748" s="212" t="s">
        <v>26120</v>
      </c>
    </row>
    <row r="2749" spans="2:5" x14ac:dyDescent="0.35">
      <c r="B2749" s="161" t="s">
        <v>15699</v>
      </c>
      <c r="E2749" s="212" t="s">
        <v>26120</v>
      </c>
    </row>
    <row r="2750" spans="2:5" x14ac:dyDescent="0.35">
      <c r="B2750" s="161" t="s">
        <v>15700</v>
      </c>
      <c r="E2750" s="212" t="s">
        <v>26120</v>
      </c>
    </row>
    <row r="2751" spans="2:5" x14ac:dyDescent="0.35">
      <c r="B2751" s="161" t="s">
        <v>15701</v>
      </c>
      <c r="E2751" s="212" t="s">
        <v>26120</v>
      </c>
    </row>
    <row r="2752" spans="2:5" x14ac:dyDescent="0.35">
      <c r="B2752" s="161" t="s">
        <v>15702</v>
      </c>
      <c r="E2752" s="212" t="s">
        <v>26120</v>
      </c>
    </row>
    <row r="2753" spans="2:5" x14ac:dyDescent="0.35">
      <c r="B2753" s="161" t="s">
        <v>15703</v>
      </c>
      <c r="E2753" s="212" t="s">
        <v>26120</v>
      </c>
    </row>
    <row r="2754" spans="2:5" x14ac:dyDescent="0.35">
      <c r="B2754" s="161" t="s">
        <v>15704</v>
      </c>
      <c r="E2754" s="212" t="s">
        <v>26120</v>
      </c>
    </row>
    <row r="2755" spans="2:5" x14ac:dyDescent="0.35">
      <c r="B2755" s="161" t="s">
        <v>15705</v>
      </c>
      <c r="E2755" s="212" t="s">
        <v>26120</v>
      </c>
    </row>
    <row r="2756" spans="2:5" x14ac:dyDescent="0.35">
      <c r="B2756" s="161" t="s">
        <v>15706</v>
      </c>
      <c r="E2756" s="212" t="s">
        <v>26120</v>
      </c>
    </row>
    <row r="2757" spans="2:5" x14ac:dyDescent="0.35">
      <c r="B2757" s="161" t="s">
        <v>15707</v>
      </c>
      <c r="E2757" s="212" t="s">
        <v>26120</v>
      </c>
    </row>
    <row r="2758" spans="2:5" x14ac:dyDescent="0.35">
      <c r="B2758" s="161" t="s">
        <v>15708</v>
      </c>
      <c r="E2758" s="212" t="s">
        <v>26120</v>
      </c>
    </row>
    <row r="2759" spans="2:5" x14ac:dyDescent="0.35">
      <c r="B2759" s="161" t="s">
        <v>15709</v>
      </c>
      <c r="E2759" s="212" t="s">
        <v>26120</v>
      </c>
    </row>
    <row r="2760" spans="2:5" x14ac:dyDescent="0.35">
      <c r="B2760" s="161" t="s">
        <v>15710</v>
      </c>
      <c r="E2760" s="212" t="s">
        <v>26120</v>
      </c>
    </row>
    <row r="2761" spans="2:5" x14ac:dyDescent="0.35">
      <c r="B2761" s="161" t="s">
        <v>15711</v>
      </c>
      <c r="E2761" s="212" t="s">
        <v>26120</v>
      </c>
    </row>
    <row r="2762" spans="2:5" x14ac:dyDescent="0.35">
      <c r="B2762" s="161" t="s">
        <v>15712</v>
      </c>
      <c r="E2762" s="212" t="s">
        <v>26120</v>
      </c>
    </row>
    <row r="2763" spans="2:5" x14ac:dyDescent="0.35">
      <c r="B2763" s="161" t="s">
        <v>15713</v>
      </c>
      <c r="E2763" s="212" t="s">
        <v>26120</v>
      </c>
    </row>
    <row r="2764" spans="2:5" x14ac:dyDescent="0.35">
      <c r="B2764" s="211" t="s">
        <v>7943</v>
      </c>
      <c r="E2764" s="212" t="s">
        <v>26120</v>
      </c>
    </row>
    <row r="2765" spans="2:5" x14ac:dyDescent="0.35">
      <c r="B2765" s="161" t="s">
        <v>15714</v>
      </c>
      <c r="E2765" s="212" t="s">
        <v>26120</v>
      </c>
    </row>
    <row r="2766" spans="2:5" x14ac:dyDescent="0.35">
      <c r="B2766" s="161" t="s">
        <v>15715</v>
      </c>
      <c r="E2766" s="212" t="s">
        <v>26120</v>
      </c>
    </row>
    <row r="2767" spans="2:5" x14ac:dyDescent="0.35">
      <c r="B2767" s="161" t="s">
        <v>15716</v>
      </c>
      <c r="E2767" s="212" t="s">
        <v>26120</v>
      </c>
    </row>
    <row r="2768" spans="2:5" x14ac:dyDescent="0.35">
      <c r="B2768" s="161" t="s">
        <v>15717</v>
      </c>
      <c r="E2768" s="212" t="s">
        <v>26120</v>
      </c>
    </row>
    <row r="2769" spans="2:5" x14ac:dyDescent="0.35">
      <c r="B2769" s="161" t="s">
        <v>15718</v>
      </c>
      <c r="E2769" s="212" t="s">
        <v>26120</v>
      </c>
    </row>
    <row r="2770" spans="2:5" x14ac:dyDescent="0.35">
      <c r="B2770" s="161" t="s">
        <v>15719</v>
      </c>
      <c r="E2770" s="212" t="s">
        <v>26120</v>
      </c>
    </row>
    <row r="2771" spans="2:5" x14ac:dyDescent="0.35">
      <c r="B2771" s="161" t="s">
        <v>15720</v>
      </c>
      <c r="E2771" s="212" t="s">
        <v>26120</v>
      </c>
    </row>
    <row r="2772" spans="2:5" x14ac:dyDescent="0.35">
      <c r="B2772" s="161" t="s">
        <v>15721</v>
      </c>
      <c r="E2772" s="212" t="s">
        <v>26120</v>
      </c>
    </row>
    <row r="2773" spans="2:5" x14ac:dyDescent="0.35">
      <c r="B2773" s="161" t="s">
        <v>15722</v>
      </c>
      <c r="E2773" s="212" t="s">
        <v>26120</v>
      </c>
    </row>
    <row r="2774" spans="2:5" x14ac:dyDescent="0.35">
      <c r="B2774" s="161" t="s">
        <v>15723</v>
      </c>
      <c r="E2774" s="212" t="s">
        <v>26120</v>
      </c>
    </row>
    <row r="2775" spans="2:5" x14ac:dyDescent="0.35">
      <c r="B2775" s="161" t="s">
        <v>15724</v>
      </c>
      <c r="E2775" s="212" t="s">
        <v>26120</v>
      </c>
    </row>
    <row r="2776" spans="2:5" x14ac:dyDescent="0.35">
      <c r="B2776" s="161" t="s">
        <v>15725</v>
      </c>
      <c r="E2776" s="212" t="s">
        <v>26120</v>
      </c>
    </row>
    <row r="2777" spans="2:5" x14ac:dyDescent="0.35">
      <c r="B2777" s="161" t="s">
        <v>15726</v>
      </c>
      <c r="E2777" s="212" t="s">
        <v>26120</v>
      </c>
    </row>
    <row r="2778" spans="2:5" x14ac:dyDescent="0.35">
      <c r="B2778" s="161" t="s">
        <v>15727</v>
      </c>
      <c r="E2778" s="212" t="s">
        <v>26120</v>
      </c>
    </row>
    <row r="2779" spans="2:5" x14ac:dyDescent="0.35">
      <c r="B2779" s="161" t="s">
        <v>15728</v>
      </c>
      <c r="E2779" s="212" t="s">
        <v>26120</v>
      </c>
    </row>
    <row r="2780" spans="2:5" x14ac:dyDescent="0.35">
      <c r="B2780" s="161" t="s">
        <v>15729</v>
      </c>
      <c r="E2780" s="212" t="s">
        <v>26120</v>
      </c>
    </row>
    <row r="2781" spans="2:5" x14ac:dyDescent="0.35">
      <c r="B2781" s="161" t="s">
        <v>15730</v>
      </c>
      <c r="E2781" s="212" t="s">
        <v>26120</v>
      </c>
    </row>
    <row r="2782" spans="2:5" x14ac:dyDescent="0.35">
      <c r="B2782" s="211" t="s">
        <v>7944</v>
      </c>
      <c r="E2782" s="212" t="s">
        <v>26120</v>
      </c>
    </row>
    <row r="2783" spans="2:5" x14ac:dyDescent="0.35">
      <c r="B2783" s="161" t="s">
        <v>15731</v>
      </c>
      <c r="E2783" s="212" t="s">
        <v>26120</v>
      </c>
    </row>
    <row r="2784" spans="2:5" x14ac:dyDescent="0.35">
      <c r="B2784" s="161" t="s">
        <v>15732</v>
      </c>
      <c r="E2784" s="212" t="s">
        <v>26120</v>
      </c>
    </row>
    <row r="2785" spans="2:5" x14ac:dyDescent="0.35">
      <c r="B2785" s="211" t="s">
        <v>7945</v>
      </c>
      <c r="E2785" s="212" t="s">
        <v>26120</v>
      </c>
    </row>
    <row r="2786" spans="2:5" x14ac:dyDescent="0.35">
      <c r="B2786" s="211" t="s">
        <v>7946</v>
      </c>
      <c r="E2786" s="212" t="s">
        <v>26120</v>
      </c>
    </row>
    <row r="2787" spans="2:5" x14ac:dyDescent="0.35">
      <c r="B2787" s="211" t="s">
        <v>7947</v>
      </c>
      <c r="E2787" s="212" t="s">
        <v>26120</v>
      </c>
    </row>
    <row r="2788" spans="2:5" x14ac:dyDescent="0.35">
      <c r="B2788" s="161" t="s">
        <v>15733</v>
      </c>
      <c r="E2788" s="212" t="s">
        <v>26120</v>
      </c>
    </row>
    <row r="2789" spans="2:5" x14ac:dyDescent="0.35">
      <c r="B2789" s="161" t="s">
        <v>15734</v>
      </c>
      <c r="E2789" s="212" t="s">
        <v>26120</v>
      </c>
    </row>
    <row r="2790" spans="2:5" x14ac:dyDescent="0.35">
      <c r="B2790" s="211" t="s">
        <v>7948</v>
      </c>
      <c r="E2790" s="212" t="s">
        <v>26120</v>
      </c>
    </row>
    <row r="2791" spans="2:5" x14ac:dyDescent="0.35">
      <c r="B2791" s="211" t="s">
        <v>7949</v>
      </c>
      <c r="E2791" s="212" t="s">
        <v>26120</v>
      </c>
    </row>
    <row r="2792" spans="2:5" x14ac:dyDescent="0.35">
      <c r="B2792" s="161" t="s">
        <v>15735</v>
      </c>
      <c r="E2792" s="212" t="s">
        <v>26120</v>
      </c>
    </row>
    <row r="2793" spans="2:5" x14ac:dyDescent="0.35">
      <c r="B2793" s="211" t="s">
        <v>7950</v>
      </c>
      <c r="E2793" s="212" t="s">
        <v>26120</v>
      </c>
    </row>
    <row r="2794" spans="2:5" x14ac:dyDescent="0.35">
      <c r="B2794" s="161" t="s">
        <v>15736</v>
      </c>
      <c r="E2794" s="212" t="s">
        <v>26120</v>
      </c>
    </row>
    <row r="2795" spans="2:5" x14ac:dyDescent="0.35">
      <c r="B2795" s="211" t="s">
        <v>7951</v>
      </c>
      <c r="E2795" s="212" t="s">
        <v>26120</v>
      </c>
    </row>
    <row r="2796" spans="2:5" x14ac:dyDescent="0.35">
      <c r="B2796" s="211" t="s">
        <v>7952</v>
      </c>
      <c r="E2796" s="212" t="s">
        <v>26120</v>
      </c>
    </row>
    <row r="2797" spans="2:5" x14ac:dyDescent="0.35">
      <c r="B2797" s="211" t="s">
        <v>7953</v>
      </c>
      <c r="E2797" s="212" t="s">
        <v>26120</v>
      </c>
    </row>
    <row r="2798" spans="2:5" x14ac:dyDescent="0.35">
      <c r="B2798" s="211" t="s">
        <v>7954</v>
      </c>
      <c r="E2798" s="212" t="s">
        <v>26120</v>
      </c>
    </row>
    <row r="2799" spans="2:5" x14ac:dyDescent="0.35">
      <c r="B2799" s="211" t="s">
        <v>7955</v>
      </c>
      <c r="E2799" s="212" t="s">
        <v>26120</v>
      </c>
    </row>
    <row r="2800" spans="2:5" x14ac:dyDescent="0.35">
      <c r="B2800" s="211" t="s">
        <v>7956</v>
      </c>
      <c r="E2800" s="212" t="s">
        <v>26120</v>
      </c>
    </row>
    <row r="2801" spans="2:5" x14ac:dyDescent="0.35">
      <c r="B2801" s="161" t="s">
        <v>15737</v>
      </c>
      <c r="E2801" s="212" t="s">
        <v>26120</v>
      </c>
    </row>
    <row r="2802" spans="2:5" x14ac:dyDescent="0.35">
      <c r="B2802" s="161" t="s">
        <v>15738</v>
      </c>
      <c r="E2802" s="212" t="s">
        <v>26120</v>
      </c>
    </row>
    <row r="2803" spans="2:5" x14ac:dyDescent="0.35">
      <c r="B2803" s="161" t="s">
        <v>15739</v>
      </c>
      <c r="E2803" s="212" t="s">
        <v>26120</v>
      </c>
    </row>
    <row r="2804" spans="2:5" x14ac:dyDescent="0.35">
      <c r="B2804" s="211" t="s">
        <v>7957</v>
      </c>
      <c r="E2804" s="212" t="s">
        <v>26120</v>
      </c>
    </row>
    <row r="2805" spans="2:5" x14ac:dyDescent="0.35">
      <c r="B2805" s="161" t="s">
        <v>15740</v>
      </c>
      <c r="E2805" s="212" t="s">
        <v>26120</v>
      </c>
    </row>
    <row r="2806" spans="2:5" x14ac:dyDescent="0.35">
      <c r="B2806" s="211" t="s">
        <v>7958</v>
      </c>
      <c r="E2806" s="212" t="s">
        <v>26120</v>
      </c>
    </row>
    <row r="2807" spans="2:5" x14ac:dyDescent="0.35">
      <c r="B2807" s="211" t="s">
        <v>7959</v>
      </c>
      <c r="E2807" s="212" t="s">
        <v>26120</v>
      </c>
    </row>
    <row r="2808" spans="2:5" x14ac:dyDescent="0.35">
      <c r="B2808" s="211" t="s">
        <v>7960</v>
      </c>
      <c r="E2808" s="212" t="s">
        <v>26120</v>
      </c>
    </row>
    <row r="2809" spans="2:5" x14ac:dyDescent="0.35">
      <c r="B2809" s="161" t="s">
        <v>15741</v>
      </c>
      <c r="E2809" s="212" t="s">
        <v>26120</v>
      </c>
    </row>
    <row r="2810" spans="2:5" x14ac:dyDescent="0.35">
      <c r="B2810" s="211" t="s">
        <v>7961</v>
      </c>
      <c r="E2810" s="212" t="s">
        <v>26120</v>
      </c>
    </row>
    <row r="2811" spans="2:5" x14ac:dyDescent="0.35">
      <c r="B2811" s="161" t="s">
        <v>15742</v>
      </c>
      <c r="E2811" s="212" t="s">
        <v>26120</v>
      </c>
    </row>
    <row r="2812" spans="2:5" x14ac:dyDescent="0.35">
      <c r="B2812" s="161" t="s">
        <v>15743</v>
      </c>
      <c r="E2812" s="212" t="s">
        <v>26120</v>
      </c>
    </row>
    <row r="2813" spans="2:5" x14ac:dyDescent="0.35">
      <c r="B2813" s="211" t="s">
        <v>7962</v>
      </c>
      <c r="E2813" s="212" t="s">
        <v>26120</v>
      </c>
    </row>
    <row r="2814" spans="2:5" x14ac:dyDescent="0.35">
      <c r="B2814" s="161" t="s">
        <v>15744</v>
      </c>
      <c r="E2814" s="212" t="s">
        <v>26120</v>
      </c>
    </row>
    <row r="2815" spans="2:5" x14ac:dyDescent="0.35">
      <c r="B2815" s="211" t="s">
        <v>7963</v>
      </c>
      <c r="E2815" s="212" t="s">
        <v>26120</v>
      </c>
    </row>
    <row r="2816" spans="2:5" x14ac:dyDescent="0.35">
      <c r="B2816" s="211" t="s">
        <v>7964</v>
      </c>
      <c r="E2816" s="212" t="s">
        <v>26120</v>
      </c>
    </row>
    <row r="2817" spans="2:5" x14ac:dyDescent="0.35">
      <c r="B2817" s="211" t="s">
        <v>7965</v>
      </c>
      <c r="E2817" s="212" t="s">
        <v>26120</v>
      </c>
    </row>
    <row r="2818" spans="2:5" x14ac:dyDescent="0.35">
      <c r="B2818" s="211" t="s">
        <v>7966</v>
      </c>
      <c r="E2818" s="212" t="s">
        <v>26120</v>
      </c>
    </row>
    <row r="2819" spans="2:5" x14ac:dyDescent="0.35">
      <c r="B2819" s="211" t="s">
        <v>7967</v>
      </c>
      <c r="E2819" s="212" t="s">
        <v>26120</v>
      </c>
    </row>
    <row r="2820" spans="2:5" x14ac:dyDescent="0.35">
      <c r="B2820" s="211" t="s">
        <v>7968</v>
      </c>
      <c r="E2820" s="212" t="s">
        <v>26120</v>
      </c>
    </row>
    <row r="2821" spans="2:5" x14ac:dyDescent="0.35">
      <c r="B2821" s="161" t="s">
        <v>15745</v>
      </c>
      <c r="E2821" s="212" t="s">
        <v>26120</v>
      </c>
    </row>
    <row r="2822" spans="2:5" x14ac:dyDescent="0.35">
      <c r="B2822" s="161" t="s">
        <v>15746</v>
      </c>
      <c r="E2822" s="212" t="s">
        <v>26120</v>
      </c>
    </row>
    <row r="2823" spans="2:5" x14ac:dyDescent="0.35">
      <c r="B2823" s="161" t="s">
        <v>15747</v>
      </c>
      <c r="E2823" s="212" t="s">
        <v>26120</v>
      </c>
    </row>
    <row r="2824" spans="2:5" x14ac:dyDescent="0.35">
      <c r="B2824" s="161" t="s">
        <v>15748</v>
      </c>
      <c r="E2824" s="212" t="s">
        <v>26120</v>
      </c>
    </row>
    <row r="2825" spans="2:5" x14ac:dyDescent="0.35">
      <c r="B2825" s="161" t="s">
        <v>15749</v>
      </c>
      <c r="E2825" s="212" t="s">
        <v>26120</v>
      </c>
    </row>
    <row r="2826" spans="2:5" x14ac:dyDescent="0.35">
      <c r="B2826" s="161" t="s">
        <v>15750</v>
      </c>
      <c r="E2826" s="212" t="s">
        <v>26120</v>
      </c>
    </row>
    <row r="2827" spans="2:5" x14ac:dyDescent="0.35">
      <c r="B2827" s="161" t="s">
        <v>15751</v>
      </c>
      <c r="E2827" s="212" t="s">
        <v>26120</v>
      </c>
    </row>
    <row r="2828" spans="2:5" x14ac:dyDescent="0.35">
      <c r="B2828" s="161" t="s">
        <v>15752</v>
      </c>
      <c r="E2828" s="212" t="s">
        <v>26120</v>
      </c>
    </row>
    <row r="2829" spans="2:5" x14ac:dyDescent="0.35">
      <c r="B2829" s="161" t="s">
        <v>15753</v>
      </c>
      <c r="E2829" s="212" t="s">
        <v>26120</v>
      </c>
    </row>
    <row r="2830" spans="2:5" x14ac:dyDescent="0.35">
      <c r="B2830" s="161" t="s">
        <v>15754</v>
      </c>
      <c r="E2830" s="212" t="s">
        <v>26120</v>
      </c>
    </row>
    <row r="2831" spans="2:5" x14ac:dyDescent="0.35">
      <c r="B2831" s="161" t="s">
        <v>15755</v>
      </c>
      <c r="E2831" s="212" t="s">
        <v>26120</v>
      </c>
    </row>
    <row r="2832" spans="2:5" x14ac:dyDescent="0.35">
      <c r="B2832" s="161" t="s">
        <v>15756</v>
      </c>
      <c r="E2832" s="212" t="s">
        <v>26120</v>
      </c>
    </row>
    <row r="2833" spans="2:5" x14ac:dyDescent="0.35">
      <c r="B2833" s="161" t="s">
        <v>15757</v>
      </c>
      <c r="E2833" s="212" t="s">
        <v>26120</v>
      </c>
    </row>
    <row r="2834" spans="2:5" x14ac:dyDescent="0.35">
      <c r="B2834" s="161" t="s">
        <v>15758</v>
      </c>
      <c r="E2834" s="212" t="s">
        <v>26120</v>
      </c>
    </row>
    <row r="2835" spans="2:5" x14ac:dyDescent="0.35">
      <c r="B2835" s="161" t="s">
        <v>15759</v>
      </c>
      <c r="E2835" s="212" t="s">
        <v>26120</v>
      </c>
    </row>
    <row r="2836" spans="2:5" x14ac:dyDescent="0.35">
      <c r="B2836" s="161" t="s">
        <v>15760</v>
      </c>
      <c r="E2836" s="212" t="s">
        <v>26120</v>
      </c>
    </row>
    <row r="2837" spans="2:5" x14ac:dyDescent="0.35">
      <c r="B2837" s="211" t="s">
        <v>7969</v>
      </c>
      <c r="E2837" s="212" t="s">
        <v>26120</v>
      </c>
    </row>
    <row r="2838" spans="2:5" x14ac:dyDescent="0.35">
      <c r="B2838" s="161" t="s">
        <v>15761</v>
      </c>
      <c r="E2838" s="212" t="s">
        <v>26120</v>
      </c>
    </row>
    <row r="2839" spans="2:5" x14ac:dyDescent="0.35">
      <c r="B2839" s="161" t="s">
        <v>15762</v>
      </c>
      <c r="E2839" s="212" t="s">
        <v>26120</v>
      </c>
    </row>
    <row r="2840" spans="2:5" x14ac:dyDescent="0.35">
      <c r="B2840" s="161" t="s">
        <v>15763</v>
      </c>
      <c r="E2840" s="212" t="s">
        <v>26120</v>
      </c>
    </row>
    <row r="2841" spans="2:5" x14ac:dyDescent="0.35">
      <c r="B2841" s="161" t="s">
        <v>15764</v>
      </c>
      <c r="E2841" s="212" t="s">
        <v>26120</v>
      </c>
    </row>
    <row r="2842" spans="2:5" x14ac:dyDescent="0.35">
      <c r="B2842" s="161" t="s">
        <v>15765</v>
      </c>
      <c r="E2842" s="212" t="s">
        <v>26120</v>
      </c>
    </row>
    <row r="2843" spans="2:5" x14ac:dyDescent="0.35">
      <c r="B2843" s="161" t="s">
        <v>15766</v>
      </c>
      <c r="E2843" s="212" t="s">
        <v>26120</v>
      </c>
    </row>
    <row r="2844" spans="2:5" x14ac:dyDescent="0.35">
      <c r="B2844" s="161" t="s">
        <v>15767</v>
      </c>
      <c r="E2844" s="212" t="s">
        <v>26120</v>
      </c>
    </row>
    <row r="2845" spans="2:5" x14ac:dyDescent="0.35">
      <c r="B2845" s="161" t="s">
        <v>15768</v>
      </c>
      <c r="E2845" s="212" t="s">
        <v>26120</v>
      </c>
    </row>
    <row r="2846" spans="2:5" x14ac:dyDescent="0.35">
      <c r="B2846" s="161" t="s">
        <v>15769</v>
      </c>
      <c r="E2846" s="212" t="s">
        <v>26120</v>
      </c>
    </row>
    <row r="2847" spans="2:5" x14ac:dyDescent="0.35">
      <c r="B2847" s="161" t="s">
        <v>15770</v>
      </c>
      <c r="E2847" s="212" t="s">
        <v>26120</v>
      </c>
    </row>
    <row r="2848" spans="2:5" x14ac:dyDescent="0.35">
      <c r="B2848" s="161" t="s">
        <v>15771</v>
      </c>
      <c r="E2848" s="212" t="s">
        <v>26120</v>
      </c>
    </row>
    <row r="2849" spans="2:5" x14ac:dyDescent="0.35">
      <c r="B2849" s="161" t="s">
        <v>15772</v>
      </c>
      <c r="E2849" s="212" t="s">
        <v>26120</v>
      </c>
    </row>
    <row r="2850" spans="2:5" x14ac:dyDescent="0.35">
      <c r="B2850" s="161" t="s">
        <v>15773</v>
      </c>
      <c r="E2850" s="212" t="s">
        <v>26120</v>
      </c>
    </row>
    <row r="2851" spans="2:5" x14ac:dyDescent="0.35">
      <c r="B2851" s="161" t="s">
        <v>15774</v>
      </c>
      <c r="E2851" s="212" t="s">
        <v>26120</v>
      </c>
    </row>
    <row r="2852" spans="2:5" x14ac:dyDescent="0.35">
      <c r="B2852" s="161" t="s">
        <v>15775</v>
      </c>
      <c r="E2852" s="212" t="s">
        <v>26120</v>
      </c>
    </row>
    <row r="2853" spans="2:5" x14ac:dyDescent="0.35">
      <c r="B2853" s="161" t="s">
        <v>15776</v>
      </c>
      <c r="E2853" s="212" t="s">
        <v>26120</v>
      </c>
    </row>
    <row r="2854" spans="2:5" x14ac:dyDescent="0.35">
      <c r="B2854" s="161" t="s">
        <v>15777</v>
      </c>
      <c r="E2854" s="212" t="s">
        <v>26120</v>
      </c>
    </row>
    <row r="2855" spans="2:5" x14ac:dyDescent="0.35">
      <c r="B2855" s="161" t="s">
        <v>15778</v>
      </c>
      <c r="E2855" s="212" t="s">
        <v>26120</v>
      </c>
    </row>
    <row r="2856" spans="2:5" x14ac:dyDescent="0.35">
      <c r="B2856" s="161" t="s">
        <v>15779</v>
      </c>
      <c r="E2856" s="212" t="s">
        <v>26120</v>
      </c>
    </row>
    <row r="2857" spans="2:5" x14ac:dyDescent="0.35">
      <c r="B2857" s="161" t="s">
        <v>15780</v>
      </c>
      <c r="E2857" s="212" t="s">
        <v>26120</v>
      </c>
    </row>
    <row r="2858" spans="2:5" x14ac:dyDescent="0.35">
      <c r="B2858" s="161" t="s">
        <v>15781</v>
      </c>
      <c r="E2858" s="212" t="s">
        <v>26120</v>
      </c>
    </row>
    <row r="2859" spans="2:5" x14ac:dyDescent="0.35">
      <c r="B2859" s="161" t="s">
        <v>15782</v>
      </c>
      <c r="E2859" s="212" t="s">
        <v>26120</v>
      </c>
    </row>
    <row r="2860" spans="2:5" x14ac:dyDescent="0.35">
      <c r="B2860" s="161" t="s">
        <v>15783</v>
      </c>
      <c r="E2860" s="212" t="s">
        <v>26120</v>
      </c>
    </row>
    <row r="2861" spans="2:5" x14ac:dyDescent="0.35">
      <c r="B2861" s="161" t="s">
        <v>15784</v>
      </c>
      <c r="E2861" s="212" t="s">
        <v>26120</v>
      </c>
    </row>
    <row r="2862" spans="2:5" x14ac:dyDescent="0.35">
      <c r="B2862" s="161" t="s">
        <v>15785</v>
      </c>
      <c r="E2862" s="212" t="s">
        <v>26120</v>
      </c>
    </row>
    <row r="2863" spans="2:5" x14ac:dyDescent="0.35">
      <c r="B2863" s="161" t="s">
        <v>15786</v>
      </c>
      <c r="E2863" s="212" t="s">
        <v>26120</v>
      </c>
    </row>
    <row r="2864" spans="2:5" x14ac:dyDescent="0.35">
      <c r="B2864" s="161" t="s">
        <v>15787</v>
      </c>
      <c r="E2864" s="212" t="s">
        <v>26120</v>
      </c>
    </row>
    <row r="2865" spans="2:5" x14ac:dyDescent="0.35">
      <c r="B2865" s="161" t="s">
        <v>15788</v>
      </c>
      <c r="E2865" s="212" t="s">
        <v>26120</v>
      </c>
    </row>
    <row r="2866" spans="2:5" x14ac:dyDescent="0.35">
      <c r="B2866" s="161" t="s">
        <v>15789</v>
      </c>
      <c r="E2866" s="212" t="s">
        <v>26120</v>
      </c>
    </row>
    <row r="2867" spans="2:5" x14ac:dyDescent="0.35">
      <c r="B2867" s="161" t="s">
        <v>15790</v>
      </c>
      <c r="E2867" s="212" t="s">
        <v>26120</v>
      </c>
    </row>
    <row r="2868" spans="2:5" x14ac:dyDescent="0.35">
      <c r="B2868" s="161" t="s">
        <v>15791</v>
      </c>
      <c r="E2868" s="212" t="s">
        <v>26120</v>
      </c>
    </row>
    <row r="2869" spans="2:5" x14ac:dyDescent="0.35">
      <c r="B2869" s="161" t="s">
        <v>15792</v>
      </c>
      <c r="E2869" s="212" t="s">
        <v>26120</v>
      </c>
    </row>
    <row r="2870" spans="2:5" x14ac:dyDescent="0.35">
      <c r="B2870" s="161" t="s">
        <v>15793</v>
      </c>
      <c r="E2870" s="212" t="s">
        <v>26120</v>
      </c>
    </row>
    <row r="2871" spans="2:5" x14ac:dyDescent="0.35">
      <c r="B2871" s="161" t="s">
        <v>15794</v>
      </c>
      <c r="E2871" s="212" t="s">
        <v>26120</v>
      </c>
    </row>
    <row r="2872" spans="2:5" x14ac:dyDescent="0.35">
      <c r="B2872" s="161" t="s">
        <v>15795</v>
      </c>
      <c r="E2872" s="212" t="s">
        <v>26120</v>
      </c>
    </row>
    <row r="2873" spans="2:5" x14ac:dyDescent="0.35">
      <c r="B2873" s="211" t="s">
        <v>7970</v>
      </c>
      <c r="E2873" s="212" t="s">
        <v>26120</v>
      </c>
    </row>
    <row r="2874" spans="2:5" x14ac:dyDescent="0.35">
      <c r="B2874" s="161" t="s">
        <v>15796</v>
      </c>
      <c r="E2874" s="212" t="s">
        <v>26120</v>
      </c>
    </row>
    <row r="2875" spans="2:5" x14ac:dyDescent="0.35">
      <c r="B2875" s="161" t="s">
        <v>15797</v>
      </c>
      <c r="E2875" s="212" t="s">
        <v>26120</v>
      </c>
    </row>
    <row r="2876" spans="2:5" x14ac:dyDescent="0.35">
      <c r="B2876" s="161" t="s">
        <v>15798</v>
      </c>
      <c r="E2876" s="212" t="s">
        <v>26120</v>
      </c>
    </row>
    <row r="2877" spans="2:5" x14ac:dyDescent="0.35">
      <c r="B2877" s="161" t="s">
        <v>15799</v>
      </c>
      <c r="E2877" s="212" t="s">
        <v>26120</v>
      </c>
    </row>
    <row r="2878" spans="2:5" x14ac:dyDescent="0.35">
      <c r="B2878" s="161" t="s">
        <v>15800</v>
      </c>
      <c r="E2878" s="212" t="s">
        <v>26120</v>
      </c>
    </row>
    <row r="2879" spans="2:5" x14ac:dyDescent="0.35">
      <c r="B2879" s="161" t="s">
        <v>15801</v>
      </c>
      <c r="E2879" s="212" t="s">
        <v>26120</v>
      </c>
    </row>
    <row r="2880" spans="2:5" x14ac:dyDescent="0.35">
      <c r="B2880" s="161" t="s">
        <v>15802</v>
      </c>
      <c r="E2880" s="212" t="s">
        <v>26120</v>
      </c>
    </row>
    <row r="2881" spans="2:5" x14ac:dyDescent="0.35">
      <c r="B2881" s="161" t="s">
        <v>15803</v>
      </c>
      <c r="E2881" s="212" t="s">
        <v>26120</v>
      </c>
    </row>
    <row r="2882" spans="2:5" x14ac:dyDescent="0.35">
      <c r="B2882" s="161" t="s">
        <v>15804</v>
      </c>
      <c r="E2882" s="212" t="s">
        <v>26120</v>
      </c>
    </row>
    <row r="2883" spans="2:5" x14ac:dyDescent="0.35">
      <c r="B2883" s="211" t="s">
        <v>7971</v>
      </c>
      <c r="E2883" s="212" t="s">
        <v>26120</v>
      </c>
    </row>
    <row r="2884" spans="2:5" x14ac:dyDescent="0.35">
      <c r="B2884" s="161" t="s">
        <v>15805</v>
      </c>
      <c r="E2884" s="212" t="s">
        <v>26120</v>
      </c>
    </row>
    <row r="2885" spans="2:5" x14ac:dyDescent="0.35">
      <c r="B2885" s="161" t="s">
        <v>15806</v>
      </c>
      <c r="E2885" s="212" t="s">
        <v>26120</v>
      </c>
    </row>
    <row r="2886" spans="2:5" x14ac:dyDescent="0.35">
      <c r="B2886" s="161" t="s">
        <v>15807</v>
      </c>
      <c r="E2886" s="212" t="s">
        <v>26120</v>
      </c>
    </row>
    <row r="2887" spans="2:5" x14ac:dyDescent="0.35">
      <c r="B2887" s="161" t="s">
        <v>15808</v>
      </c>
      <c r="E2887" s="212" t="s">
        <v>26120</v>
      </c>
    </row>
    <row r="2888" spans="2:5" x14ac:dyDescent="0.35">
      <c r="B2888" s="161" t="s">
        <v>15809</v>
      </c>
      <c r="E2888" s="212" t="s">
        <v>26120</v>
      </c>
    </row>
    <row r="2889" spans="2:5" x14ac:dyDescent="0.35">
      <c r="B2889" s="161" t="s">
        <v>15810</v>
      </c>
      <c r="E2889" s="212" t="s">
        <v>26120</v>
      </c>
    </row>
    <row r="2890" spans="2:5" x14ac:dyDescent="0.35">
      <c r="B2890" s="161" t="s">
        <v>15811</v>
      </c>
      <c r="E2890" s="212" t="s">
        <v>26120</v>
      </c>
    </row>
    <row r="2891" spans="2:5" x14ac:dyDescent="0.35">
      <c r="B2891" s="161" t="s">
        <v>15812</v>
      </c>
      <c r="E2891" s="212" t="s">
        <v>26120</v>
      </c>
    </row>
    <row r="2892" spans="2:5" x14ac:dyDescent="0.35">
      <c r="B2892" s="161" t="s">
        <v>15813</v>
      </c>
      <c r="E2892" s="212" t="s">
        <v>26120</v>
      </c>
    </row>
    <row r="2893" spans="2:5" x14ac:dyDescent="0.35">
      <c r="B2893" s="161" t="s">
        <v>15814</v>
      </c>
      <c r="E2893" s="212" t="s">
        <v>26120</v>
      </c>
    </row>
    <row r="2894" spans="2:5" x14ac:dyDescent="0.35">
      <c r="B2894" s="161" t="s">
        <v>15815</v>
      </c>
      <c r="E2894" s="212" t="s">
        <v>26120</v>
      </c>
    </row>
    <row r="2895" spans="2:5" x14ac:dyDescent="0.35">
      <c r="B2895" s="161" t="s">
        <v>15816</v>
      </c>
      <c r="E2895" s="212" t="s">
        <v>26120</v>
      </c>
    </row>
    <row r="2896" spans="2:5" x14ac:dyDescent="0.35">
      <c r="B2896" s="161" t="s">
        <v>15817</v>
      </c>
      <c r="E2896" s="212" t="s">
        <v>26120</v>
      </c>
    </row>
    <row r="2897" spans="2:5" x14ac:dyDescent="0.35">
      <c r="B2897" s="161" t="s">
        <v>15818</v>
      </c>
      <c r="E2897" s="212" t="s">
        <v>26120</v>
      </c>
    </row>
    <row r="2898" spans="2:5" x14ac:dyDescent="0.35">
      <c r="B2898" s="161" t="s">
        <v>15819</v>
      </c>
      <c r="E2898" s="212" t="s">
        <v>26120</v>
      </c>
    </row>
    <row r="2899" spans="2:5" x14ac:dyDescent="0.35">
      <c r="B2899" s="161" t="s">
        <v>15820</v>
      </c>
      <c r="E2899" s="212" t="s">
        <v>26120</v>
      </c>
    </row>
    <row r="2900" spans="2:5" x14ac:dyDescent="0.35">
      <c r="B2900" s="161" t="s">
        <v>15821</v>
      </c>
      <c r="E2900" s="212" t="s">
        <v>26120</v>
      </c>
    </row>
    <row r="2901" spans="2:5" x14ac:dyDescent="0.35">
      <c r="B2901" s="161" t="s">
        <v>15822</v>
      </c>
      <c r="E2901" s="212" t="s">
        <v>26120</v>
      </c>
    </row>
    <row r="2902" spans="2:5" x14ac:dyDescent="0.35">
      <c r="B2902" s="161" t="s">
        <v>15823</v>
      </c>
      <c r="E2902" s="212" t="s">
        <v>26120</v>
      </c>
    </row>
    <row r="2903" spans="2:5" x14ac:dyDescent="0.35">
      <c r="B2903" s="161" t="s">
        <v>15824</v>
      </c>
      <c r="E2903" s="212" t="s">
        <v>26120</v>
      </c>
    </row>
    <row r="2904" spans="2:5" x14ac:dyDescent="0.35">
      <c r="B2904" s="161" t="s">
        <v>15825</v>
      </c>
      <c r="E2904" s="212" t="s">
        <v>26120</v>
      </c>
    </row>
    <row r="2905" spans="2:5" x14ac:dyDescent="0.35">
      <c r="B2905" s="161" t="s">
        <v>15826</v>
      </c>
      <c r="E2905" s="212" t="s">
        <v>26120</v>
      </c>
    </row>
    <row r="2906" spans="2:5" x14ac:dyDescent="0.35">
      <c r="B2906" s="161" t="s">
        <v>15827</v>
      </c>
      <c r="E2906" s="212" t="s">
        <v>26120</v>
      </c>
    </row>
    <row r="2907" spans="2:5" x14ac:dyDescent="0.35">
      <c r="B2907" s="161" t="s">
        <v>15828</v>
      </c>
      <c r="E2907" s="212" t="s">
        <v>26120</v>
      </c>
    </row>
    <row r="2908" spans="2:5" x14ac:dyDescent="0.35">
      <c r="B2908" s="161" t="s">
        <v>15829</v>
      </c>
      <c r="E2908" s="212" t="s">
        <v>26120</v>
      </c>
    </row>
    <row r="2909" spans="2:5" x14ac:dyDescent="0.35">
      <c r="B2909" s="161" t="s">
        <v>15830</v>
      </c>
      <c r="E2909" s="212" t="s">
        <v>26120</v>
      </c>
    </row>
    <row r="2910" spans="2:5" x14ac:dyDescent="0.35">
      <c r="B2910" s="161" t="s">
        <v>15831</v>
      </c>
      <c r="E2910" s="212" t="s">
        <v>26120</v>
      </c>
    </row>
    <row r="2911" spans="2:5" x14ac:dyDescent="0.35">
      <c r="B2911" s="161" t="s">
        <v>15832</v>
      </c>
      <c r="E2911" s="212" t="s">
        <v>26120</v>
      </c>
    </row>
    <row r="2912" spans="2:5" x14ac:dyDescent="0.35">
      <c r="B2912" s="161" t="s">
        <v>15833</v>
      </c>
      <c r="E2912" s="212" t="s">
        <v>26120</v>
      </c>
    </row>
    <row r="2913" spans="2:5" x14ac:dyDescent="0.35">
      <c r="B2913" s="161" t="s">
        <v>15834</v>
      </c>
      <c r="E2913" s="212" t="s">
        <v>26120</v>
      </c>
    </row>
    <row r="2914" spans="2:5" x14ac:dyDescent="0.35">
      <c r="B2914" s="161" t="s">
        <v>15835</v>
      </c>
      <c r="E2914" s="212" t="s">
        <v>26120</v>
      </c>
    </row>
    <row r="2915" spans="2:5" x14ac:dyDescent="0.35">
      <c r="B2915" s="161" t="s">
        <v>15836</v>
      </c>
      <c r="E2915" s="212" t="s">
        <v>26120</v>
      </c>
    </row>
    <row r="2916" spans="2:5" x14ac:dyDescent="0.35">
      <c r="B2916" s="161" t="s">
        <v>15837</v>
      </c>
      <c r="E2916" s="212" t="s">
        <v>26120</v>
      </c>
    </row>
    <row r="2917" spans="2:5" x14ac:dyDescent="0.35">
      <c r="B2917" s="161" t="s">
        <v>15838</v>
      </c>
      <c r="E2917" s="212" t="s">
        <v>26120</v>
      </c>
    </row>
    <row r="2918" spans="2:5" x14ac:dyDescent="0.35">
      <c r="B2918" s="161" t="s">
        <v>15839</v>
      </c>
      <c r="E2918" s="212" t="s">
        <v>26120</v>
      </c>
    </row>
    <row r="2919" spans="2:5" x14ac:dyDescent="0.35">
      <c r="B2919" s="161" t="s">
        <v>15840</v>
      </c>
      <c r="E2919" s="212" t="s">
        <v>26120</v>
      </c>
    </row>
    <row r="2920" spans="2:5" x14ac:dyDescent="0.35">
      <c r="B2920" s="161" t="s">
        <v>15841</v>
      </c>
      <c r="E2920" s="212" t="s">
        <v>26120</v>
      </c>
    </row>
    <row r="2921" spans="2:5" x14ac:dyDescent="0.35">
      <c r="B2921" s="161" t="s">
        <v>15842</v>
      </c>
      <c r="E2921" s="212" t="s">
        <v>26120</v>
      </c>
    </row>
    <row r="2922" spans="2:5" x14ac:dyDescent="0.35">
      <c r="B2922" s="161" t="s">
        <v>15843</v>
      </c>
      <c r="E2922" s="212" t="s">
        <v>26120</v>
      </c>
    </row>
    <row r="2923" spans="2:5" x14ac:dyDescent="0.35">
      <c r="B2923" s="161" t="s">
        <v>15844</v>
      </c>
      <c r="E2923" s="212" t="s">
        <v>26120</v>
      </c>
    </row>
    <row r="2924" spans="2:5" x14ac:dyDescent="0.35">
      <c r="B2924" s="161" t="s">
        <v>15845</v>
      </c>
      <c r="E2924" s="212" t="s">
        <v>26120</v>
      </c>
    </row>
    <row r="2925" spans="2:5" x14ac:dyDescent="0.35">
      <c r="B2925" s="161" t="s">
        <v>15846</v>
      </c>
      <c r="E2925" s="212" t="s">
        <v>26120</v>
      </c>
    </row>
    <row r="2926" spans="2:5" x14ac:dyDescent="0.35">
      <c r="B2926" s="161" t="s">
        <v>15847</v>
      </c>
      <c r="E2926" s="212" t="s">
        <v>26120</v>
      </c>
    </row>
    <row r="2927" spans="2:5" x14ac:dyDescent="0.35">
      <c r="B2927" s="161" t="s">
        <v>15848</v>
      </c>
      <c r="E2927" s="212" t="s">
        <v>26120</v>
      </c>
    </row>
    <row r="2928" spans="2:5" x14ac:dyDescent="0.35">
      <c r="B2928" s="161" t="s">
        <v>15849</v>
      </c>
      <c r="E2928" s="212" t="s">
        <v>26120</v>
      </c>
    </row>
    <row r="2929" spans="2:5" x14ac:dyDescent="0.35">
      <c r="B2929" s="161" t="s">
        <v>15850</v>
      </c>
      <c r="E2929" s="212" t="s">
        <v>26120</v>
      </c>
    </row>
    <row r="2930" spans="2:5" x14ac:dyDescent="0.35">
      <c r="B2930" s="161" t="s">
        <v>15851</v>
      </c>
      <c r="E2930" s="212" t="s">
        <v>26120</v>
      </c>
    </row>
    <row r="2931" spans="2:5" x14ac:dyDescent="0.35">
      <c r="B2931" s="161" t="s">
        <v>15852</v>
      </c>
      <c r="E2931" s="212" t="s">
        <v>26120</v>
      </c>
    </row>
    <row r="2932" spans="2:5" x14ac:dyDescent="0.35">
      <c r="B2932" s="161" t="s">
        <v>15853</v>
      </c>
      <c r="E2932" s="212" t="s">
        <v>26120</v>
      </c>
    </row>
    <row r="2933" spans="2:5" x14ac:dyDescent="0.35">
      <c r="B2933" s="211" t="s">
        <v>7972</v>
      </c>
      <c r="E2933" s="212" t="s">
        <v>26120</v>
      </c>
    </row>
    <row r="2934" spans="2:5" x14ac:dyDescent="0.35">
      <c r="B2934" s="161" t="s">
        <v>15854</v>
      </c>
      <c r="E2934" s="212" t="s">
        <v>26120</v>
      </c>
    </row>
    <row r="2935" spans="2:5" x14ac:dyDescent="0.35">
      <c r="B2935" s="161" t="s">
        <v>15855</v>
      </c>
      <c r="E2935" s="212" t="s">
        <v>26120</v>
      </c>
    </row>
    <row r="2936" spans="2:5" x14ac:dyDescent="0.35">
      <c r="B2936" s="161" t="s">
        <v>15856</v>
      </c>
      <c r="E2936" s="212" t="s">
        <v>26120</v>
      </c>
    </row>
    <row r="2937" spans="2:5" x14ac:dyDescent="0.35">
      <c r="B2937" s="161" t="s">
        <v>15857</v>
      </c>
      <c r="E2937" s="212" t="s">
        <v>26120</v>
      </c>
    </row>
    <row r="2938" spans="2:5" x14ac:dyDescent="0.35">
      <c r="B2938" s="161" t="s">
        <v>15858</v>
      </c>
      <c r="E2938" s="212" t="s">
        <v>26120</v>
      </c>
    </row>
    <row r="2939" spans="2:5" x14ac:dyDescent="0.35">
      <c r="B2939" s="161" t="s">
        <v>15859</v>
      </c>
      <c r="E2939" s="212" t="s">
        <v>26120</v>
      </c>
    </row>
    <row r="2940" spans="2:5" x14ac:dyDescent="0.35">
      <c r="B2940" s="161" t="s">
        <v>15860</v>
      </c>
      <c r="E2940" s="212" t="s">
        <v>26120</v>
      </c>
    </row>
    <row r="2941" spans="2:5" x14ac:dyDescent="0.35">
      <c r="B2941" s="161" t="s">
        <v>15861</v>
      </c>
      <c r="E2941" s="212" t="s">
        <v>26120</v>
      </c>
    </row>
    <row r="2942" spans="2:5" x14ac:dyDescent="0.35">
      <c r="B2942" s="161" t="s">
        <v>15862</v>
      </c>
      <c r="E2942" s="212" t="s">
        <v>26120</v>
      </c>
    </row>
    <row r="2943" spans="2:5" x14ac:dyDescent="0.35">
      <c r="B2943" s="211" t="s">
        <v>7973</v>
      </c>
      <c r="E2943" s="212" t="s">
        <v>26120</v>
      </c>
    </row>
    <row r="2944" spans="2:5" x14ac:dyDescent="0.35">
      <c r="B2944" s="161" t="s">
        <v>15863</v>
      </c>
      <c r="E2944" s="212" t="s">
        <v>26120</v>
      </c>
    </row>
    <row r="2945" spans="2:5" x14ac:dyDescent="0.35">
      <c r="B2945" s="161" t="s">
        <v>15864</v>
      </c>
      <c r="E2945" s="212" t="s">
        <v>26120</v>
      </c>
    </row>
    <row r="2946" spans="2:5" x14ac:dyDescent="0.35">
      <c r="B2946" s="161" t="s">
        <v>15865</v>
      </c>
      <c r="E2946" s="212" t="s">
        <v>26120</v>
      </c>
    </row>
    <row r="2947" spans="2:5" x14ac:dyDescent="0.35">
      <c r="B2947" s="161" t="s">
        <v>15866</v>
      </c>
      <c r="E2947" s="212" t="s">
        <v>26120</v>
      </c>
    </row>
    <row r="2948" spans="2:5" x14ac:dyDescent="0.35">
      <c r="B2948" s="161" t="s">
        <v>15867</v>
      </c>
      <c r="E2948" s="212" t="s">
        <v>26120</v>
      </c>
    </row>
    <row r="2949" spans="2:5" x14ac:dyDescent="0.35">
      <c r="B2949" s="161" t="s">
        <v>15868</v>
      </c>
      <c r="E2949" s="212" t="s">
        <v>26120</v>
      </c>
    </row>
    <row r="2950" spans="2:5" x14ac:dyDescent="0.35">
      <c r="B2950" s="161" t="s">
        <v>15869</v>
      </c>
      <c r="E2950" s="212" t="s">
        <v>26120</v>
      </c>
    </row>
    <row r="2951" spans="2:5" x14ac:dyDescent="0.35">
      <c r="B2951" s="161" t="s">
        <v>15870</v>
      </c>
      <c r="E2951" s="212" t="s">
        <v>26120</v>
      </c>
    </row>
    <row r="2952" spans="2:5" x14ac:dyDescent="0.35">
      <c r="B2952" s="161" t="s">
        <v>15871</v>
      </c>
      <c r="E2952" s="212" t="s">
        <v>26120</v>
      </c>
    </row>
    <row r="2953" spans="2:5" x14ac:dyDescent="0.35">
      <c r="B2953" s="161" t="s">
        <v>15872</v>
      </c>
      <c r="E2953" s="212" t="s">
        <v>26120</v>
      </c>
    </row>
    <row r="2954" spans="2:5" x14ac:dyDescent="0.35">
      <c r="B2954" s="211" t="s">
        <v>7974</v>
      </c>
      <c r="E2954" s="212" t="s">
        <v>26120</v>
      </c>
    </row>
    <row r="2955" spans="2:5" x14ac:dyDescent="0.35">
      <c r="B2955" s="161" t="s">
        <v>15873</v>
      </c>
      <c r="E2955" s="212" t="s">
        <v>26120</v>
      </c>
    </row>
    <row r="2956" spans="2:5" x14ac:dyDescent="0.35">
      <c r="B2956" s="161" t="s">
        <v>15874</v>
      </c>
      <c r="E2956" s="212" t="s">
        <v>26120</v>
      </c>
    </row>
    <row r="2957" spans="2:5" x14ac:dyDescent="0.35">
      <c r="B2957" s="161" t="s">
        <v>15875</v>
      </c>
      <c r="E2957" s="212" t="s">
        <v>26120</v>
      </c>
    </row>
    <row r="2958" spans="2:5" x14ac:dyDescent="0.35">
      <c r="B2958" s="161" t="s">
        <v>15876</v>
      </c>
      <c r="E2958" s="212" t="s">
        <v>26120</v>
      </c>
    </row>
    <row r="2959" spans="2:5" x14ac:dyDescent="0.35">
      <c r="B2959" s="161" t="s">
        <v>15877</v>
      </c>
      <c r="E2959" s="212" t="s">
        <v>26120</v>
      </c>
    </row>
    <row r="2960" spans="2:5" x14ac:dyDescent="0.35">
      <c r="B2960" s="161" t="s">
        <v>15878</v>
      </c>
      <c r="E2960" s="212" t="s">
        <v>26120</v>
      </c>
    </row>
    <row r="2961" spans="2:5" x14ac:dyDescent="0.35">
      <c r="B2961" s="161" t="s">
        <v>15879</v>
      </c>
      <c r="E2961" s="212" t="s">
        <v>26120</v>
      </c>
    </row>
    <row r="2962" spans="2:5" x14ac:dyDescent="0.35">
      <c r="B2962" s="161" t="s">
        <v>15880</v>
      </c>
      <c r="E2962" s="212" t="s">
        <v>26120</v>
      </c>
    </row>
    <row r="2963" spans="2:5" x14ac:dyDescent="0.35">
      <c r="B2963" s="161" t="s">
        <v>15881</v>
      </c>
      <c r="E2963" s="212" t="s">
        <v>26120</v>
      </c>
    </row>
    <row r="2964" spans="2:5" x14ac:dyDescent="0.35">
      <c r="B2964" s="161" t="s">
        <v>15882</v>
      </c>
      <c r="E2964" s="212" t="s">
        <v>26120</v>
      </c>
    </row>
    <row r="2965" spans="2:5" x14ac:dyDescent="0.35">
      <c r="B2965" s="161" t="s">
        <v>15883</v>
      </c>
      <c r="E2965" s="212" t="s">
        <v>26120</v>
      </c>
    </row>
    <row r="2966" spans="2:5" x14ac:dyDescent="0.35">
      <c r="B2966" s="161" t="s">
        <v>15884</v>
      </c>
      <c r="E2966" s="212" t="s">
        <v>26120</v>
      </c>
    </row>
    <row r="2967" spans="2:5" x14ac:dyDescent="0.35">
      <c r="B2967" s="161" t="s">
        <v>15885</v>
      </c>
      <c r="E2967" s="212" t="s">
        <v>26120</v>
      </c>
    </row>
    <row r="2968" spans="2:5" x14ac:dyDescent="0.35">
      <c r="B2968" s="161" t="s">
        <v>15886</v>
      </c>
      <c r="E2968" s="212" t="s">
        <v>26120</v>
      </c>
    </row>
    <row r="2969" spans="2:5" x14ac:dyDescent="0.35">
      <c r="B2969" s="161" t="s">
        <v>15887</v>
      </c>
      <c r="E2969" s="212" t="s">
        <v>26120</v>
      </c>
    </row>
    <row r="2970" spans="2:5" x14ac:dyDescent="0.35">
      <c r="B2970" s="161" t="s">
        <v>15888</v>
      </c>
      <c r="E2970" s="212" t="s">
        <v>26120</v>
      </c>
    </row>
    <row r="2971" spans="2:5" x14ac:dyDescent="0.35">
      <c r="B2971" s="161" t="s">
        <v>15889</v>
      </c>
      <c r="E2971" s="212" t="s">
        <v>26120</v>
      </c>
    </row>
    <row r="2972" spans="2:5" x14ac:dyDescent="0.35">
      <c r="B2972" s="161" t="s">
        <v>15890</v>
      </c>
      <c r="E2972" s="212" t="s">
        <v>26120</v>
      </c>
    </row>
    <row r="2973" spans="2:5" x14ac:dyDescent="0.35">
      <c r="B2973" s="161" t="s">
        <v>15891</v>
      </c>
      <c r="E2973" s="212" t="s">
        <v>26120</v>
      </c>
    </row>
    <row r="2974" spans="2:5" x14ac:dyDescent="0.35">
      <c r="B2974" s="161" t="s">
        <v>15892</v>
      </c>
      <c r="E2974" s="212" t="s">
        <v>26120</v>
      </c>
    </row>
    <row r="2975" spans="2:5" x14ac:dyDescent="0.35">
      <c r="B2975" s="161" t="s">
        <v>15893</v>
      </c>
      <c r="E2975" s="212" t="s">
        <v>26120</v>
      </c>
    </row>
    <row r="2976" spans="2:5" x14ac:dyDescent="0.35">
      <c r="B2976" s="161" t="s">
        <v>15894</v>
      </c>
      <c r="E2976" s="212" t="s">
        <v>26120</v>
      </c>
    </row>
    <row r="2977" spans="2:5" x14ac:dyDescent="0.35">
      <c r="B2977" s="161" t="s">
        <v>15895</v>
      </c>
      <c r="E2977" s="212" t="s">
        <v>26120</v>
      </c>
    </row>
    <row r="2978" spans="2:5" x14ac:dyDescent="0.35">
      <c r="B2978" s="161" t="s">
        <v>15896</v>
      </c>
      <c r="E2978" s="212" t="s">
        <v>26120</v>
      </c>
    </row>
    <row r="2979" spans="2:5" x14ac:dyDescent="0.35">
      <c r="B2979" s="161" t="s">
        <v>15897</v>
      </c>
      <c r="E2979" s="212" t="s">
        <v>26120</v>
      </c>
    </row>
    <row r="2980" spans="2:5" x14ac:dyDescent="0.35">
      <c r="B2980" s="161" t="s">
        <v>15898</v>
      </c>
      <c r="E2980" s="212" t="s">
        <v>26120</v>
      </c>
    </row>
    <row r="2981" spans="2:5" x14ac:dyDescent="0.35">
      <c r="B2981" s="161" t="s">
        <v>15899</v>
      </c>
      <c r="E2981" s="212" t="s">
        <v>26120</v>
      </c>
    </row>
    <row r="2982" spans="2:5" x14ac:dyDescent="0.35">
      <c r="B2982" s="161" t="s">
        <v>15900</v>
      </c>
      <c r="E2982" s="212" t="s">
        <v>26120</v>
      </c>
    </row>
    <row r="2983" spans="2:5" x14ac:dyDescent="0.35">
      <c r="B2983" s="211" t="s">
        <v>7975</v>
      </c>
      <c r="E2983" s="212" t="s">
        <v>26120</v>
      </c>
    </row>
    <row r="2984" spans="2:5" x14ac:dyDescent="0.35">
      <c r="B2984" s="161" t="s">
        <v>15901</v>
      </c>
      <c r="E2984" s="212" t="s">
        <v>26120</v>
      </c>
    </row>
    <row r="2985" spans="2:5" x14ac:dyDescent="0.35">
      <c r="B2985" s="161" t="s">
        <v>15902</v>
      </c>
      <c r="E2985" s="212" t="s">
        <v>26120</v>
      </c>
    </row>
    <row r="2986" spans="2:5" x14ac:dyDescent="0.35">
      <c r="B2986" s="161" t="s">
        <v>15903</v>
      </c>
      <c r="E2986" s="212" t="s">
        <v>26120</v>
      </c>
    </row>
    <row r="2987" spans="2:5" x14ac:dyDescent="0.35">
      <c r="B2987" s="161" t="s">
        <v>15904</v>
      </c>
      <c r="E2987" s="212" t="s">
        <v>26120</v>
      </c>
    </row>
    <row r="2988" spans="2:5" x14ac:dyDescent="0.35">
      <c r="B2988" s="161" t="s">
        <v>15905</v>
      </c>
      <c r="E2988" s="212" t="s">
        <v>26120</v>
      </c>
    </row>
    <row r="2989" spans="2:5" x14ac:dyDescent="0.35">
      <c r="B2989" s="161" t="s">
        <v>15906</v>
      </c>
      <c r="E2989" s="212" t="s">
        <v>26120</v>
      </c>
    </row>
    <row r="2990" spans="2:5" x14ac:dyDescent="0.35">
      <c r="B2990" s="161" t="s">
        <v>15907</v>
      </c>
      <c r="E2990" s="212" t="s">
        <v>26120</v>
      </c>
    </row>
    <row r="2991" spans="2:5" x14ac:dyDescent="0.35">
      <c r="B2991" s="161" t="s">
        <v>15908</v>
      </c>
      <c r="E2991" s="212" t="s">
        <v>26120</v>
      </c>
    </row>
    <row r="2992" spans="2:5" x14ac:dyDescent="0.35">
      <c r="B2992" s="161" t="s">
        <v>15909</v>
      </c>
      <c r="E2992" s="212" t="s">
        <v>26120</v>
      </c>
    </row>
    <row r="2993" spans="2:5" x14ac:dyDescent="0.35">
      <c r="B2993" s="161" t="s">
        <v>15910</v>
      </c>
      <c r="E2993" s="212" t="s">
        <v>26120</v>
      </c>
    </row>
    <row r="2994" spans="2:5" x14ac:dyDescent="0.35">
      <c r="B2994" s="161" t="s">
        <v>15911</v>
      </c>
      <c r="E2994" s="212" t="s">
        <v>26120</v>
      </c>
    </row>
    <row r="2995" spans="2:5" x14ac:dyDescent="0.35">
      <c r="B2995" s="161" t="s">
        <v>15912</v>
      </c>
      <c r="E2995" s="212" t="s">
        <v>26120</v>
      </c>
    </row>
    <row r="2996" spans="2:5" x14ac:dyDescent="0.35">
      <c r="B2996" s="161" t="s">
        <v>15913</v>
      </c>
      <c r="E2996" s="212" t="s">
        <v>26120</v>
      </c>
    </row>
    <row r="2997" spans="2:5" x14ac:dyDescent="0.35">
      <c r="B2997" s="161" t="s">
        <v>15914</v>
      </c>
      <c r="E2997" s="212" t="s">
        <v>26120</v>
      </c>
    </row>
    <row r="2998" spans="2:5" x14ac:dyDescent="0.35">
      <c r="B2998" s="161" t="s">
        <v>15915</v>
      </c>
      <c r="E2998" s="212" t="s">
        <v>26120</v>
      </c>
    </row>
    <row r="2999" spans="2:5" x14ac:dyDescent="0.35">
      <c r="B2999" s="161" t="s">
        <v>15916</v>
      </c>
      <c r="E2999" s="212" t="s">
        <v>26120</v>
      </c>
    </row>
    <row r="3000" spans="2:5" x14ac:dyDescent="0.35">
      <c r="B3000" s="161" t="s">
        <v>15917</v>
      </c>
      <c r="E3000" s="212" t="s">
        <v>26120</v>
      </c>
    </row>
    <row r="3001" spans="2:5" x14ac:dyDescent="0.35">
      <c r="B3001" s="161" t="s">
        <v>15918</v>
      </c>
      <c r="E3001" s="212" t="s">
        <v>26120</v>
      </c>
    </row>
    <row r="3002" spans="2:5" x14ac:dyDescent="0.35">
      <c r="B3002" s="161" t="s">
        <v>15919</v>
      </c>
      <c r="E3002" s="212" t="s">
        <v>26120</v>
      </c>
    </row>
    <row r="3003" spans="2:5" x14ac:dyDescent="0.35">
      <c r="B3003" s="161" t="s">
        <v>15920</v>
      </c>
      <c r="E3003" s="212" t="s">
        <v>26120</v>
      </c>
    </row>
    <row r="3004" spans="2:5" x14ac:dyDescent="0.35">
      <c r="B3004" s="161" t="s">
        <v>15921</v>
      </c>
      <c r="E3004" s="212" t="s">
        <v>26120</v>
      </c>
    </row>
    <row r="3005" spans="2:5" x14ac:dyDescent="0.35">
      <c r="B3005" s="161" t="s">
        <v>15922</v>
      </c>
      <c r="E3005" s="212" t="s">
        <v>26120</v>
      </c>
    </row>
    <row r="3006" spans="2:5" x14ac:dyDescent="0.35">
      <c r="B3006" s="161" t="s">
        <v>15923</v>
      </c>
      <c r="E3006" s="212" t="s">
        <v>26120</v>
      </c>
    </row>
    <row r="3007" spans="2:5" x14ac:dyDescent="0.35">
      <c r="B3007" s="161" t="s">
        <v>15924</v>
      </c>
      <c r="E3007" s="212" t="s">
        <v>26120</v>
      </c>
    </row>
    <row r="3008" spans="2:5" x14ac:dyDescent="0.35">
      <c r="B3008" s="161" t="s">
        <v>15925</v>
      </c>
      <c r="E3008" s="212" t="s">
        <v>26120</v>
      </c>
    </row>
    <row r="3009" spans="2:5" x14ac:dyDescent="0.35">
      <c r="B3009" s="161" t="s">
        <v>15926</v>
      </c>
      <c r="E3009" s="212" t="s">
        <v>26120</v>
      </c>
    </row>
    <row r="3010" spans="2:5" x14ac:dyDescent="0.35">
      <c r="B3010" s="161" t="s">
        <v>15927</v>
      </c>
      <c r="E3010" s="212" t="s">
        <v>26120</v>
      </c>
    </row>
    <row r="3011" spans="2:5" x14ac:dyDescent="0.35">
      <c r="B3011" s="161" t="s">
        <v>15928</v>
      </c>
      <c r="E3011" s="212" t="s">
        <v>26120</v>
      </c>
    </row>
    <row r="3012" spans="2:5" x14ac:dyDescent="0.35">
      <c r="B3012" s="161" t="s">
        <v>15929</v>
      </c>
      <c r="E3012" s="212" t="s">
        <v>26120</v>
      </c>
    </row>
    <row r="3013" spans="2:5" x14ac:dyDescent="0.35">
      <c r="B3013" s="161" t="s">
        <v>15930</v>
      </c>
      <c r="E3013" s="212" t="s">
        <v>26120</v>
      </c>
    </row>
    <row r="3014" spans="2:5" x14ac:dyDescent="0.35">
      <c r="B3014" s="161" t="s">
        <v>15931</v>
      </c>
      <c r="E3014" s="212" t="s">
        <v>26120</v>
      </c>
    </row>
    <row r="3015" spans="2:5" x14ac:dyDescent="0.35">
      <c r="B3015" s="161" t="s">
        <v>15932</v>
      </c>
      <c r="E3015" s="212" t="s">
        <v>26120</v>
      </c>
    </row>
    <row r="3016" spans="2:5" x14ac:dyDescent="0.35">
      <c r="B3016" s="161" t="s">
        <v>15933</v>
      </c>
      <c r="E3016" s="212" t="s">
        <v>26120</v>
      </c>
    </row>
    <row r="3017" spans="2:5" x14ac:dyDescent="0.35">
      <c r="B3017" s="161" t="s">
        <v>15934</v>
      </c>
      <c r="E3017" s="212" t="s">
        <v>26120</v>
      </c>
    </row>
    <row r="3018" spans="2:5" x14ac:dyDescent="0.35">
      <c r="B3018" s="161" t="s">
        <v>15935</v>
      </c>
      <c r="E3018" s="212" t="s">
        <v>26120</v>
      </c>
    </row>
    <row r="3019" spans="2:5" x14ac:dyDescent="0.35">
      <c r="B3019" s="161" t="s">
        <v>15936</v>
      </c>
      <c r="E3019" s="212" t="s">
        <v>26120</v>
      </c>
    </row>
    <row r="3020" spans="2:5" x14ac:dyDescent="0.35">
      <c r="B3020" s="161" t="s">
        <v>15937</v>
      </c>
      <c r="E3020" s="212" t="s">
        <v>26120</v>
      </c>
    </row>
    <row r="3021" spans="2:5" x14ac:dyDescent="0.35">
      <c r="B3021" s="161" t="s">
        <v>15938</v>
      </c>
      <c r="E3021" s="212" t="s">
        <v>26120</v>
      </c>
    </row>
    <row r="3022" spans="2:5" x14ac:dyDescent="0.35">
      <c r="B3022" s="161" t="s">
        <v>15939</v>
      </c>
      <c r="E3022" s="212" t="s">
        <v>26120</v>
      </c>
    </row>
    <row r="3023" spans="2:5" x14ac:dyDescent="0.35">
      <c r="B3023" s="161" t="s">
        <v>15940</v>
      </c>
      <c r="E3023" s="212" t="s">
        <v>26120</v>
      </c>
    </row>
    <row r="3024" spans="2:5" x14ac:dyDescent="0.35">
      <c r="B3024" s="161" t="s">
        <v>15941</v>
      </c>
      <c r="E3024" s="212" t="s">
        <v>26120</v>
      </c>
    </row>
    <row r="3025" spans="2:5" x14ac:dyDescent="0.35">
      <c r="B3025" s="161" t="s">
        <v>15942</v>
      </c>
      <c r="E3025" s="212" t="s">
        <v>26120</v>
      </c>
    </row>
    <row r="3026" spans="2:5" x14ac:dyDescent="0.35">
      <c r="B3026" s="161" t="s">
        <v>15943</v>
      </c>
      <c r="E3026" s="212" t="s">
        <v>26120</v>
      </c>
    </row>
    <row r="3027" spans="2:5" x14ac:dyDescent="0.35">
      <c r="B3027" s="161" t="s">
        <v>15943</v>
      </c>
      <c r="E3027" s="212" t="s">
        <v>26120</v>
      </c>
    </row>
    <row r="3028" spans="2:5" x14ac:dyDescent="0.35">
      <c r="B3028" s="161" t="s">
        <v>15944</v>
      </c>
      <c r="E3028" s="212" t="s">
        <v>26120</v>
      </c>
    </row>
    <row r="3029" spans="2:5" x14ac:dyDescent="0.35">
      <c r="B3029" s="161" t="s">
        <v>15945</v>
      </c>
      <c r="E3029" s="212" t="s">
        <v>26120</v>
      </c>
    </row>
    <row r="3030" spans="2:5" x14ac:dyDescent="0.35">
      <c r="B3030" s="161" t="s">
        <v>15946</v>
      </c>
      <c r="E3030" s="212" t="s">
        <v>26120</v>
      </c>
    </row>
    <row r="3031" spans="2:5" x14ac:dyDescent="0.35">
      <c r="B3031" s="161" t="s">
        <v>15947</v>
      </c>
      <c r="E3031" s="212" t="s">
        <v>26120</v>
      </c>
    </row>
    <row r="3032" spans="2:5" x14ac:dyDescent="0.35">
      <c r="B3032" s="161" t="s">
        <v>15948</v>
      </c>
      <c r="E3032" s="212" t="s">
        <v>26120</v>
      </c>
    </row>
    <row r="3033" spans="2:5" x14ac:dyDescent="0.35">
      <c r="B3033" s="161" t="s">
        <v>15949</v>
      </c>
      <c r="E3033" s="212" t="s">
        <v>26120</v>
      </c>
    </row>
    <row r="3034" spans="2:5" x14ac:dyDescent="0.35">
      <c r="B3034" s="161" t="s">
        <v>15950</v>
      </c>
      <c r="E3034" s="212" t="s">
        <v>26120</v>
      </c>
    </row>
    <row r="3035" spans="2:5" x14ac:dyDescent="0.35">
      <c r="B3035" s="161" t="s">
        <v>15951</v>
      </c>
      <c r="E3035" s="212" t="s">
        <v>26120</v>
      </c>
    </row>
    <row r="3036" spans="2:5" x14ac:dyDescent="0.35">
      <c r="B3036" s="211" t="s">
        <v>7976</v>
      </c>
      <c r="E3036" s="212" t="s">
        <v>26120</v>
      </c>
    </row>
    <row r="3037" spans="2:5" x14ac:dyDescent="0.35">
      <c r="B3037" s="161" t="s">
        <v>15952</v>
      </c>
      <c r="E3037" s="212" t="s">
        <v>26120</v>
      </c>
    </row>
    <row r="3038" spans="2:5" x14ac:dyDescent="0.35">
      <c r="B3038" s="211" t="s">
        <v>7977</v>
      </c>
      <c r="E3038" s="212" t="s">
        <v>26120</v>
      </c>
    </row>
    <row r="3039" spans="2:5" x14ac:dyDescent="0.35">
      <c r="B3039" s="161" t="s">
        <v>15953</v>
      </c>
      <c r="E3039" s="212" t="s">
        <v>26120</v>
      </c>
    </row>
    <row r="3040" spans="2:5" x14ac:dyDescent="0.35">
      <c r="B3040" s="161" t="s">
        <v>15954</v>
      </c>
      <c r="E3040" s="212" t="s">
        <v>26120</v>
      </c>
    </row>
    <row r="3041" spans="2:5" x14ac:dyDescent="0.35">
      <c r="B3041" s="161" t="s">
        <v>15955</v>
      </c>
      <c r="E3041" s="212" t="s">
        <v>26120</v>
      </c>
    </row>
    <row r="3042" spans="2:5" x14ac:dyDescent="0.35">
      <c r="B3042" s="161" t="s">
        <v>15956</v>
      </c>
      <c r="E3042" s="212" t="s">
        <v>26120</v>
      </c>
    </row>
    <row r="3043" spans="2:5" x14ac:dyDescent="0.35">
      <c r="B3043" s="161" t="s">
        <v>15957</v>
      </c>
      <c r="E3043" s="212" t="s">
        <v>26120</v>
      </c>
    </row>
    <row r="3044" spans="2:5" x14ac:dyDescent="0.35">
      <c r="B3044" s="161" t="s">
        <v>15958</v>
      </c>
      <c r="E3044" s="212" t="s">
        <v>26120</v>
      </c>
    </row>
    <row r="3045" spans="2:5" x14ac:dyDescent="0.35">
      <c r="B3045" s="161" t="s">
        <v>15959</v>
      </c>
      <c r="E3045" s="212" t="s">
        <v>26120</v>
      </c>
    </row>
    <row r="3046" spans="2:5" x14ac:dyDescent="0.35">
      <c r="B3046" s="161" t="s">
        <v>15960</v>
      </c>
      <c r="E3046" s="212" t="s">
        <v>26120</v>
      </c>
    </row>
    <row r="3047" spans="2:5" x14ac:dyDescent="0.35">
      <c r="B3047" s="161" t="s">
        <v>15961</v>
      </c>
      <c r="E3047" s="212" t="s">
        <v>26120</v>
      </c>
    </row>
    <row r="3048" spans="2:5" x14ac:dyDescent="0.35">
      <c r="B3048" s="161" t="s">
        <v>15962</v>
      </c>
      <c r="E3048" s="212" t="s">
        <v>26120</v>
      </c>
    </row>
    <row r="3049" spans="2:5" x14ac:dyDescent="0.35">
      <c r="B3049" s="161" t="s">
        <v>15963</v>
      </c>
      <c r="E3049" s="212" t="s">
        <v>26120</v>
      </c>
    </row>
    <row r="3050" spans="2:5" x14ac:dyDescent="0.35">
      <c r="B3050" s="161" t="s">
        <v>15964</v>
      </c>
      <c r="E3050" s="212" t="s">
        <v>26120</v>
      </c>
    </row>
    <row r="3051" spans="2:5" x14ac:dyDescent="0.35">
      <c r="B3051" s="161" t="s">
        <v>15965</v>
      </c>
      <c r="E3051" s="212" t="s">
        <v>26120</v>
      </c>
    </row>
    <row r="3052" spans="2:5" x14ac:dyDescent="0.35">
      <c r="B3052" s="161" t="s">
        <v>15966</v>
      </c>
      <c r="E3052" s="212" t="s">
        <v>26120</v>
      </c>
    </row>
    <row r="3053" spans="2:5" x14ac:dyDescent="0.35">
      <c r="B3053" s="161" t="s">
        <v>15967</v>
      </c>
      <c r="E3053" s="212" t="s">
        <v>26120</v>
      </c>
    </row>
    <row r="3054" spans="2:5" x14ac:dyDescent="0.35">
      <c r="B3054" s="161" t="s">
        <v>15968</v>
      </c>
      <c r="E3054" s="212" t="s">
        <v>26120</v>
      </c>
    </row>
    <row r="3055" spans="2:5" x14ac:dyDescent="0.35">
      <c r="B3055" s="161" t="s">
        <v>15969</v>
      </c>
      <c r="E3055" s="212" t="s">
        <v>26120</v>
      </c>
    </row>
    <row r="3056" spans="2:5" x14ac:dyDescent="0.35">
      <c r="B3056" s="161" t="s">
        <v>15970</v>
      </c>
      <c r="E3056" s="212" t="s">
        <v>26120</v>
      </c>
    </row>
    <row r="3057" spans="2:5" x14ac:dyDescent="0.35">
      <c r="B3057" s="161" t="s">
        <v>15971</v>
      </c>
      <c r="E3057" s="212" t="s">
        <v>26120</v>
      </c>
    </row>
    <row r="3058" spans="2:5" x14ac:dyDescent="0.35">
      <c r="B3058" s="161" t="s">
        <v>15972</v>
      </c>
      <c r="E3058" s="212" t="s">
        <v>26120</v>
      </c>
    </row>
    <row r="3059" spans="2:5" x14ac:dyDescent="0.35">
      <c r="B3059" s="161" t="s">
        <v>15973</v>
      </c>
      <c r="E3059" s="212" t="s">
        <v>26120</v>
      </c>
    </row>
    <row r="3060" spans="2:5" x14ac:dyDescent="0.35">
      <c r="B3060" s="161" t="s">
        <v>15974</v>
      </c>
      <c r="E3060" s="212" t="s">
        <v>26120</v>
      </c>
    </row>
    <row r="3061" spans="2:5" x14ac:dyDescent="0.35">
      <c r="B3061" s="161" t="s">
        <v>15975</v>
      </c>
      <c r="E3061" s="212" t="s">
        <v>26120</v>
      </c>
    </row>
    <row r="3062" spans="2:5" x14ac:dyDescent="0.35">
      <c r="B3062" s="161" t="s">
        <v>15976</v>
      </c>
      <c r="E3062" s="212" t="s">
        <v>26120</v>
      </c>
    </row>
    <row r="3063" spans="2:5" x14ac:dyDescent="0.35">
      <c r="B3063" s="161" t="s">
        <v>15977</v>
      </c>
      <c r="E3063" s="212" t="s">
        <v>26120</v>
      </c>
    </row>
    <row r="3064" spans="2:5" x14ac:dyDescent="0.35">
      <c r="B3064" s="161" t="s">
        <v>15978</v>
      </c>
      <c r="E3064" s="212" t="s">
        <v>26120</v>
      </c>
    </row>
    <row r="3065" spans="2:5" x14ac:dyDescent="0.35">
      <c r="B3065" s="161" t="s">
        <v>15979</v>
      </c>
      <c r="E3065" s="212" t="s">
        <v>26120</v>
      </c>
    </row>
    <row r="3066" spans="2:5" x14ac:dyDescent="0.35">
      <c r="B3066" s="161" t="s">
        <v>15980</v>
      </c>
      <c r="E3066" s="212" t="s">
        <v>26120</v>
      </c>
    </row>
    <row r="3067" spans="2:5" x14ac:dyDescent="0.35">
      <c r="B3067" s="161" t="s">
        <v>15981</v>
      </c>
      <c r="E3067" s="212" t="s">
        <v>26120</v>
      </c>
    </row>
    <row r="3068" spans="2:5" x14ac:dyDescent="0.35">
      <c r="B3068" s="211" t="s">
        <v>7978</v>
      </c>
      <c r="E3068" s="212" t="s">
        <v>26120</v>
      </c>
    </row>
    <row r="3069" spans="2:5" x14ac:dyDescent="0.35">
      <c r="B3069" s="161" t="s">
        <v>15982</v>
      </c>
      <c r="E3069" s="212" t="s">
        <v>26120</v>
      </c>
    </row>
    <row r="3070" spans="2:5" x14ac:dyDescent="0.35">
      <c r="B3070" s="161" t="s">
        <v>15983</v>
      </c>
      <c r="E3070" s="212" t="s">
        <v>26120</v>
      </c>
    </row>
    <row r="3071" spans="2:5" x14ac:dyDescent="0.35">
      <c r="B3071" s="161" t="s">
        <v>15984</v>
      </c>
      <c r="E3071" s="212" t="s">
        <v>26120</v>
      </c>
    </row>
    <row r="3072" spans="2:5" x14ac:dyDescent="0.35">
      <c r="B3072" s="161" t="s">
        <v>15985</v>
      </c>
      <c r="E3072" s="212" t="s">
        <v>26120</v>
      </c>
    </row>
    <row r="3073" spans="2:5" x14ac:dyDescent="0.35">
      <c r="B3073" s="161" t="s">
        <v>15986</v>
      </c>
      <c r="E3073" s="212" t="s">
        <v>26120</v>
      </c>
    </row>
    <row r="3074" spans="2:5" x14ac:dyDescent="0.35">
      <c r="B3074" s="161" t="s">
        <v>15987</v>
      </c>
      <c r="E3074" s="212" t="s">
        <v>26120</v>
      </c>
    </row>
    <row r="3075" spans="2:5" x14ac:dyDescent="0.35">
      <c r="B3075" s="161" t="s">
        <v>15988</v>
      </c>
      <c r="E3075" s="212" t="s">
        <v>26120</v>
      </c>
    </row>
    <row r="3076" spans="2:5" x14ac:dyDescent="0.35">
      <c r="B3076" s="161" t="s">
        <v>15989</v>
      </c>
      <c r="E3076" s="212" t="s">
        <v>26120</v>
      </c>
    </row>
    <row r="3077" spans="2:5" x14ac:dyDescent="0.35">
      <c r="B3077" s="161" t="s">
        <v>15990</v>
      </c>
      <c r="E3077" s="212" t="s">
        <v>26120</v>
      </c>
    </row>
    <row r="3078" spans="2:5" x14ac:dyDescent="0.35">
      <c r="B3078" s="161" t="s">
        <v>15991</v>
      </c>
      <c r="E3078" s="212" t="s">
        <v>26120</v>
      </c>
    </row>
    <row r="3079" spans="2:5" x14ac:dyDescent="0.35">
      <c r="B3079" s="161" t="s">
        <v>15992</v>
      </c>
      <c r="E3079" s="212" t="s">
        <v>26120</v>
      </c>
    </row>
    <row r="3080" spans="2:5" x14ac:dyDescent="0.35">
      <c r="B3080" s="161" t="s">
        <v>15993</v>
      </c>
      <c r="E3080" s="212" t="s">
        <v>26120</v>
      </c>
    </row>
    <row r="3081" spans="2:5" x14ac:dyDescent="0.35">
      <c r="B3081" s="161" t="s">
        <v>15994</v>
      </c>
      <c r="E3081" s="212" t="s">
        <v>26120</v>
      </c>
    </row>
    <row r="3082" spans="2:5" x14ac:dyDescent="0.35">
      <c r="B3082" s="161" t="s">
        <v>15995</v>
      </c>
      <c r="E3082" s="212" t="s">
        <v>26120</v>
      </c>
    </row>
    <row r="3083" spans="2:5" x14ac:dyDescent="0.35">
      <c r="B3083" s="161" t="s">
        <v>15996</v>
      </c>
      <c r="E3083" s="212" t="s">
        <v>26120</v>
      </c>
    </row>
    <row r="3084" spans="2:5" x14ac:dyDescent="0.35">
      <c r="B3084" s="161" t="s">
        <v>15997</v>
      </c>
      <c r="E3084" s="212" t="s">
        <v>26120</v>
      </c>
    </row>
    <row r="3085" spans="2:5" x14ac:dyDescent="0.35">
      <c r="B3085" s="161" t="s">
        <v>15998</v>
      </c>
      <c r="E3085" s="212" t="s">
        <v>26120</v>
      </c>
    </row>
    <row r="3086" spans="2:5" x14ac:dyDescent="0.35">
      <c r="B3086" s="161" t="s">
        <v>15999</v>
      </c>
      <c r="E3086" s="212" t="s">
        <v>26120</v>
      </c>
    </row>
    <row r="3087" spans="2:5" x14ac:dyDescent="0.35">
      <c r="B3087" s="161" t="s">
        <v>16000</v>
      </c>
      <c r="E3087" s="212" t="s">
        <v>26120</v>
      </c>
    </row>
    <row r="3088" spans="2:5" x14ac:dyDescent="0.35">
      <c r="B3088" s="161" t="s">
        <v>16001</v>
      </c>
      <c r="E3088" s="212" t="s">
        <v>26120</v>
      </c>
    </row>
    <row r="3089" spans="2:5" x14ac:dyDescent="0.35">
      <c r="B3089" s="161" t="s">
        <v>16002</v>
      </c>
      <c r="E3089" s="212" t="s">
        <v>26120</v>
      </c>
    </row>
    <row r="3090" spans="2:5" x14ac:dyDescent="0.35">
      <c r="B3090" s="161" t="s">
        <v>16003</v>
      </c>
      <c r="E3090" s="212" t="s">
        <v>26120</v>
      </c>
    </row>
    <row r="3091" spans="2:5" x14ac:dyDescent="0.35">
      <c r="B3091" s="161" t="s">
        <v>16004</v>
      </c>
      <c r="E3091" s="212" t="s">
        <v>26120</v>
      </c>
    </row>
    <row r="3092" spans="2:5" x14ac:dyDescent="0.35">
      <c r="B3092" s="161" t="s">
        <v>16005</v>
      </c>
      <c r="E3092" s="212" t="s">
        <v>26120</v>
      </c>
    </row>
    <row r="3093" spans="2:5" x14ac:dyDescent="0.35">
      <c r="B3093" s="161" t="s">
        <v>16006</v>
      </c>
      <c r="E3093" s="212" t="s">
        <v>26120</v>
      </c>
    </row>
    <row r="3094" spans="2:5" x14ac:dyDescent="0.35">
      <c r="B3094" s="161" t="s">
        <v>16007</v>
      </c>
      <c r="E3094" s="212" t="s">
        <v>26120</v>
      </c>
    </row>
    <row r="3095" spans="2:5" x14ac:dyDescent="0.35">
      <c r="B3095" s="161" t="s">
        <v>16008</v>
      </c>
      <c r="E3095" s="212" t="s">
        <v>26120</v>
      </c>
    </row>
    <row r="3096" spans="2:5" x14ac:dyDescent="0.35">
      <c r="B3096" s="161" t="s">
        <v>16009</v>
      </c>
      <c r="E3096" s="212" t="s">
        <v>26120</v>
      </c>
    </row>
    <row r="3097" spans="2:5" x14ac:dyDescent="0.35">
      <c r="B3097" s="161" t="s">
        <v>16010</v>
      </c>
      <c r="E3097" s="212" t="s">
        <v>26120</v>
      </c>
    </row>
    <row r="3098" spans="2:5" x14ac:dyDescent="0.35">
      <c r="B3098" s="161" t="s">
        <v>16011</v>
      </c>
      <c r="E3098" s="212" t="s">
        <v>26120</v>
      </c>
    </row>
    <row r="3099" spans="2:5" x14ac:dyDescent="0.35">
      <c r="B3099" s="161" t="s">
        <v>16012</v>
      </c>
      <c r="E3099" s="212" t="s">
        <v>26120</v>
      </c>
    </row>
    <row r="3100" spans="2:5" x14ac:dyDescent="0.35">
      <c r="B3100" s="161" t="s">
        <v>16013</v>
      </c>
      <c r="E3100" s="212" t="s">
        <v>26120</v>
      </c>
    </row>
    <row r="3101" spans="2:5" x14ac:dyDescent="0.35">
      <c r="B3101" s="161" t="s">
        <v>16014</v>
      </c>
      <c r="E3101" s="212" t="s">
        <v>26120</v>
      </c>
    </row>
    <row r="3102" spans="2:5" x14ac:dyDescent="0.35">
      <c r="B3102" s="161" t="s">
        <v>16015</v>
      </c>
      <c r="E3102" s="212" t="s">
        <v>26120</v>
      </c>
    </row>
    <row r="3103" spans="2:5" x14ac:dyDescent="0.35">
      <c r="B3103" s="161" t="s">
        <v>16016</v>
      </c>
      <c r="E3103" s="212" t="s">
        <v>26120</v>
      </c>
    </row>
    <row r="3104" spans="2:5" x14ac:dyDescent="0.35">
      <c r="B3104" s="161" t="s">
        <v>16017</v>
      </c>
      <c r="E3104" s="212" t="s">
        <v>26120</v>
      </c>
    </row>
    <row r="3105" spans="2:5" x14ac:dyDescent="0.35">
      <c r="B3105" s="161" t="s">
        <v>16018</v>
      </c>
      <c r="E3105" s="212" t="s">
        <v>26120</v>
      </c>
    </row>
    <row r="3106" spans="2:5" x14ac:dyDescent="0.35">
      <c r="B3106" s="161" t="s">
        <v>16019</v>
      </c>
      <c r="E3106" s="212" t="s">
        <v>26120</v>
      </c>
    </row>
    <row r="3107" spans="2:5" x14ac:dyDescent="0.35">
      <c r="B3107" s="161" t="s">
        <v>16020</v>
      </c>
      <c r="E3107" s="212" t="s">
        <v>26120</v>
      </c>
    </row>
    <row r="3108" spans="2:5" x14ac:dyDescent="0.35">
      <c r="B3108" s="161" t="s">
        <v>16021</v>
      </c>
      <c r="E3108" s="212" t="s">
        <v>26120</v>
      </c>
    </row>
    <row r="3109" spans="2:5" x14ac:dyDescent="0.35">
      <c r="B3109" s="161" t="s">
        <v>16022</v>
      </c>
      <c r="E3109" s="212" t="s">
        <v>26120</v>
      </c>
    </row>
    <row r="3110" spans="2:5" x14ac:dyDescent="0.35">
      <c r="B3110" s="161" t="s">
        <v>16023</v>
      </c>
      <c r="E3110" s="212" t="s">
        <v>26120</v>
      </c>
    </row>
    <row r="3111" spans="2:5" x14ac:dyDescent="0.35">
      <c r="B3111" s="161" t="s">
        <v>16024</v>
      </c>
      <c r="E3111" s="212" t="s">
        <v>26120</v>
      </c>
    </row>
    <row r="3112" spans="2:5" x14ac:dyDescent="0.35">
      <c r="B3112" s="161" t="s">
        <v>16025</v>
      </c>
      <c r="E3112" s="212" t="s">
        <v>26120</v>
      </c>
    </row>
    <row r="3113" spans="2:5" x14ac:dyDescent="0.35">
      <c r="B3113" s="161" t="s">
        <v>16026</v>
      </c>
      <c r="E3113" s="212" t="s">
        <v>26120</v>
      </c>
    </row>
    <row r="3114" spans="2:5" x14ac:dyDescent="0.35">
      <c r="B3114" s="161" t="s">
        <v>16027</v>
      </c>
      <c r="E3114" s="212" t="s">
        <v>26120</v>
      </c>
    </row>
    <row r="3115" spans="2:5" x14ac:dyDescent="0.35">
      <c r="B3115" s="161" t="s">
        <v>16028</v>
      </c>
      <c r="E3115" s="212" t="s">
        <v>26120</v>
      </c>
    </row>
    <row r="3116" spans="2:5" x14ac:dyDescent="0.35">
      <c r="B3116" s="161" t="s">
        <v>16029</v>
      </c>
      <c r="E3116" s="212" t="s">
        <v>26120</v>
      </c>
    </row>
    <row r="3117" spans="2:5" x14ac:dyDescent="0.35">
      <c r="B3117" s="161" t="s">
        <v>16030</v>
      </c>
      <c r="E3117" s="212" t="s">
        <v>26120</v>
      </c>
    </row>
    <row r="3118" spans="2:5" x14ac:dyDescent="0.35">
      <c r="B3118" s="161" t="s">
        <v>16031</v>
      </c>
      <c r="E3118" s="212" t="s">
        <v>26120</v>
      </c>
    </row>
    <row r="3119" spans="2:5" x14ac:dyDescent="0.35">
      <c r="B3119" s="161" t="s">
        <v>16032</v>
      </c>
      <c r="E3119" s="212" t="s">
        <v>26120</v>
      </c>
    </row>
    <row r="3120" spans="2:5" x14ac:dyDescent="0.35">
      <c r="B3120" s="161" t="s">
        <v>16033</v>
      </c>
      <c r="E3120" s="212" t="s">
        <v>26120</v>
      </c>
    </row>
    <row r="3121" spans="2:5" x14ac:dyDescent="0.35">
      <c r="B3121" s="161" t="s">
        <v>16034</v>
      </c>
      <c r="E3121" s="212" t="s">
        <v>26120</v>
      </c>
    </row>
    <row r="3122" spans="2:5" x14ac:dyDescent="0.35">
      <c r="B3122" s="161" t="s">
        <v>16035</v>
      </c>
      <c r="E3122" s="212" t="s">
        <v>26120</v>
      </c>
    </row>
    <row r="3123" spans="2:5" x14ac:dyDescent="0.35">
      <c r="B3123" s="161" t="s">
        <v>16036</v>
      </c>
      <c r="E3123" s="212" t="s">
        <v>26120</v>
      </c>
    </row>
    <row r="3124" spans="2:5" x14ac:dyDescent="0.35">
      <c r="B3124" s="161" t="s">
        <v>16037</v>
      </c>
      <c r="E3124" s="212" t="s">
        <v>26120</v>
      </c>
    </row>
    <row r="3125" spans="2:5" x14ac:dyDescent="0.35">
      <c r="B3125" s="161" t="s">
        <v>16038</v>
      </c>
      <c r="E3125" s="212" t="s">
        <v>26120</v>
      </c>
    </row>
    <row r="3126" spans="2:5" x14ac:dyDescent="0.35">
      <c r="B3126" s="161" t="s">
        <v>16039</v>
      </c>
      <c r="E3126" s="212" t="s">
        <v>26120</v>
      </c>
    </row>
    <row r="3127" spans="2:5" x14ac:dyDescent="0.35">
      <c r="B3127" s="161" t="s">
        <v>16040</v>
      </c>
      <c r="E3127" s="212" t="s">
        <v>26120</v>
      </c>
    </row>
    <row r="3128" spans="2:5" x14ac:dyDescent="0.35">
      <c r="B3128" s="161" t="s">
        <v>16041</v>
      </c>
      <c r="E3128" s="212" t="s">
        <v>26120</v>
      </c>
    </row>
    <row r="3129" spans="2:5" x14ac:dyDescent="0.35">
      <c r="B3129" s="161" t="s">
        <v>16042</v>
      </c>
      <c r="E3129" s="212" t="s">
        <v>26120</v>
      </c>
    </row>
    <row r="3130" spans="2:5" x14ac:dyDescent="0.35">
      <c r="B3130" s="161" t="s">
        <v>16043</v>
      </c>
      <c r="E3130" s="212" t="s">
        <v>26120</v>
      </c>
    </row>
    <row r="3131" spans="2:5" x14ac:dyDescent="0.35">
      <c r="B3131" s="161" t="s">
        <v>16044</v>
      </c>
      <c r="E3131" s="212" t="s">
        <v>26120</v>
      </c>
    </row>
    <row r="3132" spans="2:5" x14ac:dyDescent="0.35">
      <c r="B3132" s="161" t="s">
        <v>16045</v>
      </c>
      <c r="E3132" s="212" t="s">
        <v>26120</v>
      </c>
    </row>
    <row r="3133" spans="2:5" x14ac:dyDescent="0.35">
      <c r="B3133" s="161" t="s">
        <v>16046</v>
      </c>
      <c r="E3133" s="212" t="s">
        <v>26120</v>
      </c>
    </row>
    <row r="3134" spans="2:5" x14ac:dyDescent="0.35">
      <c r="B3134" s="161" t="s">
        <v>16047</v>
      </c>
      <c r="E3134" s="212" t="s">
        <v>26120</v>
      </c>
    </row>
    <row r="3135" spans="2:5" x14ac:dyDescent="0.35">
      <c r="B3135" s="161" t="s">
        <v>16048</v>
      </c>
      <c r="E3135" s="212" t="s">
        <v>26120</v>
      </c>
    </row>
    <row r="3136" spans="2:5" x14ac:dyDescent="0.35">
      <c r="B3136" s="161" t="s">
        <v>16049</v>
      </c>
      <c r="E3136" s="212" t="s">
        <v>26120</v>
      </c>
    </row>
    <row r="3137" spans="2:5" x14ac:dyDescent="0.35">
      <c r="B3137" s="161" t="s">
        <v>16050</v>
      </c>
      <c r="E3137" s="212" t="s">
        <v>26120</v>
      </c>
    </row>
    <row r="3138" spans="2:5" x14ac:dyDescent="0.35">
      <c r="B3138" s="161" t="s">
        <v>16051</v>
      </c>
      <c r="E3138" s="212" t="s">
        <v>26120</v>
      </c>
    </row>
    <row r="3139" spans="2:5" x14ac:dyDescent="0.35">
      <c r="B3139" s="161" t="s">
        <v>16052</v>
      </c>
      <c r="E3139" s="212" t="s">
        <v>26120</v>
      </c>
    </row>
    <row r="3140" spans="2:5" x14ac:dyDescent="0.35">
      <c r="B3140" s="161" t="s">
        <v>16053</v>
      </c>
      <c r="E3140" s="212" t="s">
        <v>26120</v>
      </c>
    </row>
    <row r="3141" spans="2:5" x14ac:dyDescent="0.35">
      <c r="B3141" s="161" t="s">
        <v>16054</v>
      </c>
      <c r="E3141" s="212" t="s">
        <v>26120</v>
      </c>
    </row>
    <row r="3142" spans="2:5" x14ac:dyDescent="0.35">
      <c r="B3142" s="161" t="s">
        <v>16055</v>
      </c>
      <c r="E3142" s="212" t="s">
        <v>26120</v>
      </c>
    </row>
    <row r="3143" spans="2:5" x14ac:dyDescent="0.35">
      <c r="B3143" s="161" t="s">
        <v>16056</v>
      </c>
      <c r="E3143" s="212" t="s">
        <v>26120</v>
      </c>
    </row>
    <row r="3144" spans="2:5" x14ac:dyDescent="0.35">
      <c r="B3144" s="161" t="s">
        <v>16057</v>
      </c>
      <c r="E3144" s="212" t="s">
        <v>26120</v>
      </c>
    </row>
    <row r="3145" spans="2:5" x14ac:dyDescent="0.35">
      <c r="B3145" s="161" t="s">
        <v>16058</v>
      </c>
      <c r="E3145" s="212" t="s">
        <v>26120</v>
      </c>
    </row>
    <row r="3146" spans="2:5" x14ac:dyDescent="0.35">
      <c r="B3146" s="161" t="s">
        <v>16059</v>
      </c>
      <c r="E3146" s="212" t="s">
        <v>26120</v>
      </c>
    </row>
    <row r="3147" spans="2:5" x14ac:dyDescent="0.35">
      <c r="B3147" s="161" t="s">
        <v>16060</v>
      </c>
      <c r="E3147" s="212" t="s">
        <v>26120</v>
      </c>
    </row>
    <row r="3148" spans="2:5" x14ac:dyDescent="0.35">
      <c r="B3148" s="161" t="s">
        <v>16061</v>
      </c>
      <c r="E3148" s="212" t="s">
        <v>26120</v>
      </c>
    </row>
    <row r="3149" spans="2:5" x14ac:dyDescent="0.35">
      <c r="B3149" s="161" t="s">
        <v>16062</v>
      </c>
      <c r="E3149" s="212" t="s">
        <v>26120</v>
      </c>
    </row>
    <row r="3150" spans="2:5" x14ac:dyDescent="0.35">
      <c r="B3150" s="161" t="s">
        <v>16063</v>
      </c>
      <c r="E3150" s="212" t="s">
        <v>26120</v>
      </c>
    </row>
    <row r="3151" spans="2:5" x14ac:dyDescent="0.35">
      <c r="B3151" s="161" t="s">
        <v>16064</v>
      </c>
      <c r="E3151" s="212" t="s">
        <v>26120</v>
      </c>
    </row>
    <row r="3152" spans="2:5" x14ac:dyDescent="0.35">
      <c r="B3152" s="161" t="s">
        <v>16065</v>
      </c>
      <c r="E3152" s="212" t="s">
        <v>26120</v>
      </c>
    </row>
    <row r="3153" spans="2:5" x14ac:dyDescent="0.35">
      <c r="B3153" s="161" t="s">
        <v>16066</v>
      </c>
      <c r="E3153" s="212" t="s">
        <v>26120</v>
      </c>
    </row>
    <row r="3154" spans="2:5" x14ac:dyDescent="0.35">
      <c r="B3154" s="161" t="s">
        <v>16067</v>
      </c>
      <c r="E3154" s="212" t="s">
        <v>26120</v>
      </c>
    </row>
    <row r="3155" spans="2:5" x14ac:dyDescent="0.35">
      <c r="B3155" s="161" t="s">
        <v>16068</v>
      </c>
      <c r="E3155" s="212" t="s">
        <v>26120</v>
      </c>
    </row>
    <row r="3156" spans="2:5" x14ac:dyDescent="0.35">
      <c r="B3156" s="161" t="s">
        <v>16069</v>
      </c>
      <c r="E3156" s="212" t="s">
        <v>26120</v>
      </c>
    </row>
    <row r="3157" spans="2:5" x14ac:dyDescent="0.35">
      <c r="B3157" s="161" t="s">
        <v>16070</v>
      </c>
      <c r="E3157" s="212" t="s">
        <v>26120</v>
      </c>
    </row>
    <row r="3158" spans="2:5" x14ac:dyDescent="0.35">
      <c r="B3158" s="161" t="s">
        <v>16071</v>
      </c>
      <c r="E3158" s="212" t="s">
        <v>26120</v>
      </c>
    </row>
    <row r="3159" spans="2:5" x14ac:dyDescent="0.35">
      <c r="B3159" s="161" t="s">
        <v>16072</v>
      </c>
      <c r="E3159" s="212" t="s">
        <v>26120</v>
      </c>
    </row>
    <row r="3160" spans="2:5" x14ac:dyDescent="0.35">
      <c r="B3160" s="161" t="s">
        <v>16073</v>
      </c>
      <c r="E3160" s="212" t="s">
        <v>26120</v>
      </c>
    </row>
    <row r="3161" spans="2:5" x14ac:dyDescent="0.35">
      <c r="B3161" s="161" t="s">
        <v>16074</v>
      </c>
      <c r="E3161" s="212" t="s">
        <v>26120</v>
      </c>
    </row>
    <row r="3162" spans="2:5" x14ac:dyDescent="0.35">
      <c r="B3162" s="161" t="s">
        <v>16075</v>
      </c>
      <c r="E3162" s="212" t="s">
        <v>26120</v>
      </c>
    </row>
    <row r="3163" spans="2:5" x14ac:dyDescent="0.35">
      <c r="B3163" s="161" t="s">
        <v>16076</v>
      </c>
      <c r="E3163" s="212" t="s">
        <v>26120</v>
      </c>
    </row>
    <row r="3164" spans="2:5" x14ac:dyDescent="0.35">
      <c r="B3164" s="161" t="s">
        <v>16077</v>
      </c>
      <c r="E3164" s="212" t="s">
        <v>26120</v>
      </c>
    </row>
    <row r="3165" spans="2:5" x14ac:dyDescent="0.35">
      <c r="B3165" s="161" t="s">
        <v>16078</v>
      </c>
      <c r="E3165" s="212" t="s">
        <v>26120</v>
      </c>
    </row>
    <row r="3166" spans="2:5" x14ac:dyDescent="0.35">
      <c r="B3166" s="161" t="s">
        <v>16079</v>
      </c>
      <c r="E3166" s="212" t="s">
        <v>26120</v>
      </c>
    </row>
    <row r="3167" spans="2:5" x14ac:dyDescent="0.35">
      <c r="B3167" s="161" t="s">
        <v>16080</v>
      </c>
      <c r="E3167" s="212" t="s">
        <v>26120</v>
      </c>
    </row>
    <row r="3168" spans="2:5" x14ac:dyDescent="0.35">
      <c r="B3168" s="161" t="s">
        <v>16081</v>
      </c>
      <c r="E3168" s="212" t="s">
        <v>26120</v>
      </c>
    </row>
    <row r="3169" spans="2:5" x14ac:dyDescent="0.35">
      <c r="B3169" s="161" t="s">
        <v>16082</v>
      </c>
      <c r="E3169" s="212" t="s">
        <v>26120</v>
      </c>
    </row>
    <row r="3170" spans="2:5" x14ac:dyDescent="0.35">
      <c r="B3170" s="161" t="s">
        <v>16083</v>
      </c>
      <c r="E3170" s="212" t="s">
        <v>26120</v>
      </c>
    </row>
    <row r="3171" spans="2:5" x14ac:dyDescent="0.35">
      <c r="B3171" s="161" t="s">
        <v>16084</v>
      </c>
      <c r="E3171" s="212" t="s">
        <v>26120</v>
      </c>
    </row>
    <row r="3172" spans="2:5" x14ac:dyDescent="0.35">
      <c r="B3172" s="161" t="s">
        <v>16085</v>
      </c>
      <c r="E3172" s="212" t="s">
        <v>26120</v>
      </c>
    </row>
    <row r="3173" spans="2:5" x14ac:dyDescent="0.35">
      <c r="B3173" s="161" t="s">
        <v>16086</v>
      </c>
      <c r="E3173" s="212" t="s">
        <v>26120</v>
      </c>
    </row>
    <row r="3174" spans="2:5" x14ac:dyDescent="0.35">
      <c r="B3174" s="161" t="s">
        <v>16087</v>
      </c>
      <c r="E3174" s="212" t="s">
        <v>26120</v>
      </c>
    </row>
    <row r="3175" spans="2:5" x14ac:dyDescent="0.35">
      <c r="B3175" s="161" t="s">
        <v>16088</v>
      </c>
      <c r="E3175" s="212" t="s">
        <v>26120</v>
      </c>
    </row>
    <row r="3176" spans="2:5" x14ac:dyDescent="0.35">
      <c r="B3176" s="161" t="s">
        <v>16089</v>
      </c>
      <c r="E3176" s="212" t="s">
        <v>26120</v>
      </c>
    </row>
    <row r="3177" spans="2:5" x14ac:dyDescent="0.35">
      <c r="B3177" s="161" t="s">
        <v>16090</v>
      </c>
      <c r="E3177" s="212" t="s">
        <v>26120</v>
      </c>
    </row>
    <row r="3178" spans="2:5" x14ac:dyDescent="0.35">
      <c r="B3178" s="161" t="s">
        <v>16091</v>
      </c>
      <c r="E3178" s="212" t="s">
        <v>26120</v>
      </c>
    </row>
    <row r="3179" spans="2:5" x14ac:dyDescent="0.35">
      <c r="B3179" s="161" t="s">
        <v>16092</v>
      </c>
      <c r="E3179" s="212" t="s">
        <v>26120</v>
      </c>
    </row>
    <row r="3180" spans="2:5" x14ac:dyDescent="0.35">
      <c r="B3180" s="161" t="s">
        <v>16093</v>
      </c>
      <c r="E3180" s="212" t="s">
        <v>26120</v>
      </c>
    </row>
    <row r="3181" spans="2:5" x14ac:dyDescent="0.35">
      <c r="B3181" s="161" t="s">
        <v>16094</v>
      </c>
      <c r="E3181" s="212" t="s">
        <v>26120</v>
      </c>
    </row>
    <row r="3182" spans="2:5" x14ac:dyDescent="0.35">
      <c r="B3182" s="161" t="s">
        <v>16095</v>
      </c>
      <c r="E3182" s="212" t="s">
        <v>26120</v>
      </c>
    </row>
    <row r="3183" spans="2:5" x14ac:dyDescent="0.35">
      <c r="B3183" s="161" t="s">
        <v>16096</v>
      </c>
      <c r="E3183" s="212" t="s">
        <v>26120</v>
      </c>
    </row>
    <row r="3184" spans="2:5" x14ac:dyDescent="0.35">
      <c r="B3184" s="161" t="s">
        <v>16097</v>
      </c>
      <c r="E3184" s="212" t="s">
        <v>26120</v>
      </c>
    </row>
    <row r="3185" spans="2:5" x14ac:dyDescent="0.35">
      <c r="B3185" s="161" t="s">
        <v>16098</v>
      </c>
      <c r="E3185" s="212" t="s">
        <v>26120</v>
      </c>
    </row>
    <row r="3186" spans="2:5" x14ac:dyDescent="0.35">
      <c r="B3186" s="161" t="s">
        <v>16099</v>
      </c>
      <c r="E3186" s="212" t="s">
        <v>26120</v>
      </c>
    </row>
    <row r="3187" spans="2:5" x14ac:dyDescent="0.35">
      <c r="B3187" s="161" t="s">
        <v>16100</v>
      </c>
      <c r="E3187" s="212" t="s">
        <v>26120</v>
      </c>
    </row>
    <row r="3188" spans="2:5" x14ac:dyDescent="0.35">
      <c r="B3188" s="161" t="s">
        <v>16101</v>
      </c>
      <c r="E3188" s="212" t="s">
        <v>26120</v>
      </c>
    </row>
    <row r="3189" spans="2:5" x14ac:dyDescent="0.35">
      <c r="B3189" s="161" t="s">
        <v>16102</v>
      </c>
      <c r="E3189" s="212" t="s">
        <v>26120</v>
      </c>
    </row>
    <row r="3190" spans="2:5" x14ac:dyDescent="0.35">
      <c r="B3190" s="161" t="s">
        <v>16103</v>
      </c>
      <c r="E3190" s="212" t="s">
        <v>26120</v>
      </c>
    </row>
    <row r="3191" spans="2:5" x14ac:dyDescent="0.35">
      <c r="B3191" s="161" t="s">
        <v>16104</v>
      </c>
      <c r="E3191" s="212" t="s">
        <v>26120</v>
      </c>
    </row>
    <row r="3192" spans="2:5" x14ac:dyDescent="0.35">
      <c r="B3192" s="161" t="s">
        <v>16105</v>
      </c>
      <c r="E3192" s="212" t="s">
        <v>26120</v>
      </c>
    </row>
    <row r="3193" spans="2:5" x14ac:dyDescent="0.35">
      <c r="B3193" s="161" t="s">
        <v>16106</v>
      </c>
      <c r="E3193" s="212" t="s">
        <v>26120</v>
      </c>
    </row>
    <row r="3194" spans="2:5" x14ac:dyDescent="0.35">
      <c r="B3194" s="161" t="s">
        <v>16107</v>
      </c>
      <c r="E3194" s="212" t="s">
        <v>26120</v>
      </c>
    </row>
    <row r="3195" spans="2:5" x14ac:dyDescent="0.35">
      <c r="B3195" s="161" t="s">
        <v>16108</v>
      </c>
      <c r="E3195" s="212" t="s">
        <v>26120</v>
      </c>
    </row>
    <row r="3196" spans="2:5" x14ac:dyDescent="0.35">
      <c r="B3196" s="161" t="s">
        <v>16109</v>
      </c>
      <c r="E3196" s="212" t="s">
        <v>26120</v>
      </c>
    </row>
    <row r="3197" spans="2:5" x14ac:dyDescent="0.35">
      <c r="B3197" s="161" t="s">
        <v>16110</v>
      </c>
      <c r="E3197" s="212" t="s">
        <v>26120</v>
      </c>
    </row>
    <row r="3198" spans="2:5" x14ac:dyDescent="0.35">
      <c r="B3198" s="161" t="s">
        <v>16111</v>
      </c>
      <c r="E3198" s="212" t="s">
        <v>26120</v>
      </c>
    </row>
    <row r="3199" spans="2:5" x14ac:dyDescent="0.35">
      <c r="B3199" s="161" t="s">
        <v>16112</v>
      </c>
      <c r="E3199" s="212" t="s">
        <v>26120</v>
      </c>
    </row>
    <row r="3200" spans="2:5" x14ac:dyDescent="0.35">
      <c r="B3200" s="161" t="s">
        <v>16113</v>
      </c>
      <c r="E3200" s="212" t="s">
        <v>26120</v>
      </c>
    </row>
    <row r="3201" spans="2:5" x14ac:dyDescent="0.35">
      <c r="B3201" s="161" t="s">
        <v>16114</v>
      </c>
      <c r="E3201" s="212" t="s">
        <v>26120</v>
      </c>
    </row>
    <row r="3202" spans="2:5" x14ac:dyDescent="0.35">
      <c r="B3202" s="161" t="s">
        <v>16115</v>
      </c>
      <c r="E3202" s="212" t="s">
        <v>26120</v>
      </c>
    </row>
    <row r="3203" spans="2:5" x14ac:dyDescent="0.35">
      <c r="B3203" s="161" t="s">
        <v>16116</v>
      </c>
      <c r="E3203" s="212" t="s">
        <v>26120</v>
      </c>
    </row>
    <row r="3204" spans="2:5" x14ac:dyDescent="0.35">
      <c r="B3204" s="161" t="s">
        <v>16117</v>
      </c>
      <c r="E3204" s="212" t="s">
        <v>26120</v>
      </c>
    </row>
    <row r="3205" spans="2:5" x14ac:dyDescent="0.35">
      <c r="B3205" s="161" t="s">
        <v>16118</v>
      </c>
      <c r="E3205" s="212" t="s">
        <v>26120</v>
      </c>
    </row>
    <row r="3206" spans="2:5" x14ac:dyDescent="0.35">
      <c r="B3206" s="161" t="s">
        <v>16119</v>
      </c>
      <c r="E3206" s="212" t="s">
        <v>26120</v>
      </c>
    </row>
    <row r="3207" spans="2:5" x14ac:dyDescent="0.35">
      <c r="B3207" s="161" t="s">
        <v>16120</v>
      </c>
      <c r="E3207" s="212" t="s">
        <v>26120</v>
      </c>
    </row>
    <row r="3208" spans="2:5" x14ac:dyDescent="0.35">
      <c r="B3208" s="161" t="s">
        <v>16121</v>
      </c>
      <c r="E3208" s="212" t="s">
        <v>26120</v>
      </c>
    </row>
    <row r="3209" spans="2:5" x14ac:dyDescent="0.35">
      <c r="B3209" s="161" t="s">
        <v>16122</v>
      </c>
      <c r="E3209" s="212" t="s">
        <v>26120</v>
      </c>
    </row>
    <row r="3210" spans="2:5" x14ac:dyDescent="0.35">
      <c r="B3210" s="161" t="s">
        <v>16123</v>
      </c>
      <c r="E3210" s="212" t="s">
        <v>26120</v>
      </c>
    </row>
    <row r="3211" spans="2:5" x14ac:dyDescent="0.35">
      <c r="B3211" s="161" t="s">
        <v>16124</v>
      </c>
      <c r="E3211" s="212" t="s">
        <v>26120</v>
      </c>
    </row>
    <row r="3212" spans="2:5" x14ac:dyDescent="0.35">
      <c r="B3212" s="161" t="s">
        <v>16125</v>
      </c>
      <c r="E3212" s="212" t="s">
        <v>26120</v>
      </c>
    </row>
    <row r="3213" spans="2:5" x14ac:dyDescent="0.35">
      <c r="B3213" s="161" t="s">
        <v>16126</v>
      </c>
      <c r="E3213" s="212" t="s">
        <v>26120</v>
      </c>
    </row>
    <row r="3214" spans="2:5" x14ac:dyDescent="0.35">
      <c r="B3214" s="161" t="s">
        <v>26270</v>
      </c>
      <c r="E3214" s="212" t="s">
        <v>26120</v>
      </c>
    </row>
    <row r="3215" spans="2:5" x14ac:dyDescent="0.35">
      <c r="B3215" s="161" t="s">
        <v>16127</v>
      </c>
      <c r="E3215" s="212" t="s">
        <v>26120</v>
      </c>
    </row>
    <row r="3216" spans="2:5" x14ac:dyDescent="0.35">
      <c r="B3216" s="211" t="s">
        <v>7979</v>
      </c>
      <c r="E3216" s="212" t="s">
        <v>26120</v>
      </c>
    </row>
    <row r="3217" spans="2:5" x14ac:dyDescent="0.35">
      <c r="B3217" s="161" t="s">
        <v>16128</v>
      </c>
      <c r="E3217" s="212" t="s">
        <v>26120</v>
      </c>
    </row>
    <row r="3218" spans="2:5" x14ac:dyDescent="0.35">
      <c r="B3218" s="161" t="s">
        <v>16129</v>
      </c>
      <c r="E3218" s="212" t="s">
        <v>26120</v>
      </c>
    </row>
    <row r="3219" spans="2:5" x14ac:dyDescent="0.35">
      <c r="B3219" s="161" t="s">
        <v>16130</v>
      </c>
      <c r="E3219" s="212" t="s">
        <v>26120</v>
      </c>
    </row>
    <row r="3220" spans="2:5" x14ac:dyDescent="0.35">
      <c r="B3220" s="161" t="s">
        <v>16131</v>
      </c>
      <c r="E3220" s="212" t="s">
        <v>26120</v>
      </c>
    </row>
    <row r="3221" spans="2:5" x14ac:dyDescent="0.35">
      <c r="B3221" s="161" t="s">
        <v>16132</v>
      </c>
      <c r="E3221" s="212" t="s">
        <v>26120</v>
      </c>
    </row>
    <row r="3222" spans="2:5" x14ac:dyDescent="0.35">
      <c r="B3222" s="161" t="s">
        <v>16133</v>
      </c>
      <c r="E3222" s="212" t="s">
        <v>26120</v>
      </c>
    </row>
    <row r="3223" spans="2:5" x14ac:dyDescent="0.35">
      <c r="B3223" s="161" t="s">
        <v>16134</v>
      </c>
      <c r="E3223" s="212" t="s">
        <v>26120</v>
      </c>
    </row>
    <row r="3224" spans="2:5" x14ac:dyDescent="0.35">
      <c r="B3224" s="161" t="s">
        <v>16135</v>
      </c>
      <c r="E3224" s="212" t="s">
        <v>26120</v>
      </c>
    </row>
    <row r="3225" spans="2:5" x14ac:dyDescent="0.35">
      <c r="B3225" s="161" t="s">
        <v>16136</v>
      </c>
      <c r="E3225" s="212" t="s">
        <v>26120</v>
      </c>
    </row>
    <row r="3226" spans="2:5" x14ac:dyDescent="0.35">
      <c r="B3226" s="161" t="s">
        <v>16137</v>
      </c>
      <c r="E3226" s="212" t="s">
        <v>26120</v>
      </c>
    </row>
    <row r="3227" spans="2:5" x14ac:dyDescent="0.35">
      <c r="B3227" s="161" t="s">
        <v>16138</v>
      </c>
      <c r="E3227" s="212" t="s">
        <v>26120</v>
      </c>
    </row>
    <row r="3228" spans="2:5" x14ac:dyDescent="0.35">
      <c r="B3228" s="161" t="s">
        <v>16139</v>
      </c>
      <c r="E3228" s="212" t="s">
        <v>26120</v>
      </c>
    </row>
    <row r="3229" spans="2:5" x14ac:dyDescent="0.35">
      <c r="B3229" s="161" t="s">
        <v>16140</v>
      </c>
      <c r="E3229" s="212" t="s">
        <v>26120</v>
      </c>
    </row>
    <row r="3230" spans="2:5" x14ac:dyDescent="0.35">
      <c r="B3230" s="161" t="s">
        <v>16141</v>
      </c>
      <c r="E3230" s="212" t="s">
        <v>26120</v>
      </c>
    </row>
    <row r="3231" spans="2:5" x14ac:dyDescent="0.35">
      <c r="B3231" s="161" t="s">
        <v>16142</v>
      </c>
      <c r="E3231" s="212" t="s">
        <v>26120</v>
      </c>
    </row>
    <row r="3232" spans="2:5" x14ac:dyDescent="0.35">
      <c r="B3232" s="161" t="s">
        <v>16143</v>
      </c>
      <c r="E3232" s="212" t="s">
        <v>26120</v>
      </c>
    </row>
    <row r="3233" spans="2:5" x14ac:dyDescent="0.35">
      <c r="B3233" s="161" t="s">
        <v>16144</v>
      </c>
      <c r="E3233" s="212" t="s">
        <v>26120</v>
      </c>
    </row>
    <row r="3234" spans="2:5" x14ac:dyDescent="0.35">
      <c r="B3234" s="161" t="s">
        <v>16145</v>
      </c>
      <c r="E3234" s="212" t="s">
        <v>26120</v>
      </c>
    </row>
    <row r="3235" spans="2:5" x14ac:dyDescent="0.35">
      <c r="B3235" s="161" t="s">
        <v>16146</v>
      </c>
      <c r="E3235" s="212" t="s">
        <v>26120</v>
      </c>
    </row>
    <row r="3236" spans="2:5" x14ac:dyDescent="0.35">
      <c r="B3236" s="161" t="s">
        <v>16147</v>
      </c>
      <c r="E3236" s="212" t="s">
        <v>26120</v>
      </c>
    </row>
    <row r="3237" spans="2:5" x14ac:dyDescent="0.35">
      <c r="B3237" s="161" t="s">
        <v>16148</v>
      </c>
      <c r="E3237" s="212" t="s">
        <v>26120</v>
      </c>
    </row>
    <row r="3238" spans="2:5" x14ac:dyDescent="0.35">
      <c r="B3238" s="161" t="s">
        <v>16149</v>
      </c>
      <c r="E3238" s="212" t="s">
        <v>26120</v>
      </c>
    </row>
    <row r="3239" spans="2:5" x14ac:dyDescent="0.35">
      <c r="B3239" s="161" t="s">
        <v>16150</v>
      </c>
      <c r="E3239" s="212" t="s">
        <v>26120</v>
      </c>
    </row>
    <row r="3240" spans="2:5" x14ac:dyDescent="0.35">
      <c r="B3240" s="161" t="s">
        <v>16151</v>
      </c>
      <c r="E3240" s="212" t="s">
        <v>26120</v>
      </c>
    </row>
    <row r="3241" spans="2:5" x14ac:dyDescent="0.35">
      <c r="B3241" s="161" t="s">
        <v>16152</v>
      </c>
      <c r="E3241" s="212" t="s">
        <v>26120</v>
      </c>
    </row>
    <row r="3242" spans="2:5" x14ac:dyDescent="0.35">
      <c r="B3242" s="161" t="s">
        <v>16153</v>
      </c>
      <c r="E3242" s="212" t="s">
        <v>26120</v>
      </c>
    </row>
    <row r="3243" spans="2:5" x14ac:dyDescent="0.35">
      <c r="B3243" s="161" t="s">
        <v>16154</v>
      </c>
      <c r="E3243" s="212" t="s">
        <v>26120</v>
      </c>
    </row>
    <row r="3244" spans="2:5" x14ac:dyDescent="0.35">
      <c r="B3244" s="161" t="s">
        <v>16155</v>
      </c>
      <c r="E3244" s="212" t="s">
        <v>26120</v>
      </c>
    </row>
    <row r="3245" spans="2:5" x14ac:dyDescent="0.35">
      <c r="B3245" s="161" t="s">
        <v>16156</v>
      </c>
      <c r="E3245" s="212" t="s">
        <v>26120</v>
      </c>
    </row>
    <row r="3246" spans="2:5" x14ac:dyDescent="0.35">
      <c r="B3246" s="161" t="s">
        <v>16157</v>
      </c>
      <c r="E3246" s="212" t="s">
        <v>26120</v>
      </c>
    </row>
    <row r="3247" spans="2:5" x14ac:dyDescent="0.35">
      <c r="B3247" s="161" t="s">
        <v>16158</v>
      </c>
      <c r="E3247" s="212" t="s">
        <v>26120</v>
      </c>
    </row>
    <row r="3248" spans="2:5" x14ac:dyDescent="0.35">
      <c r="B3248" s="161" t="s">
        <v>16159</v>
      </c>
      <c r="E3248" s="212" t="s">
        <v>26120</v>
      </c>
    </row>
    <row r="3249" spans="2:5" x14ac:dyDescent="0.35">
      <c r="B3249" s="161" t="s">
        <v>16160</v>
      </c>
      <c r="E3249" s="212" t="s">
        <v>26120</v>
      </c>
    </row>
    <row r="3250" spans="2:5" x14ac:dyDescent="0.35">
      <c r="B3250" s="161" t="s">
        <v>16161</v>
      </c>
      <c r="E3250" s="212" t="s">
        <v>26120</v>
      </c>
    </row>
    <row r="3251" spans="2:5" x14ac:dyDescent="0.35">
      <c r="B3251" s="161" t="s">
        <v>16162</v>
      </c>
      <c r="E3251" s="212" t="s">
        <v>26120</v>
      </c>
    </row>
    <row r="3252" spans="2:5" x14ac:dyDescent="0.35">
      <c r="B3252" s="161" t="s">
        <v>16163</v>
      </c>
      <c r="E3252" s="212" t="s">
        <v>26120</v>
      </c>
    </row>
    <row r="3253" spans="2:5" x14ac:dyDescent="0.35">
      <c r="B3253" s="161" t="s">
        <v>16164</v>
      </c>
      <c r="E3253" s="212" t="s">
        <v>26120</v>
      </c>
    </row>
    <row r="3254" spans="2:5" x14ac:dyDescent="0.35">
      <c r="B3254" s="161" t="s">
        <v>16165</v>
      </c>
      <c r="E3254" s="212" t="s">
        <v>26120</v>
      </c>
    </row>
    <row r="3255" spans="2:5" x14ac:dyDescent="0.35">
      <c r="B3255" s="161" t="s">
        <v>16166</v>
      </c>
      <c r="E3255" s="212" t="s">
        <v>26120</v>
      </c>
    </row>
    <row r="3256" spans="2:5" x14ac:dyDescent="0.35">
      <c r="B3256" s="161" t="s">
        <v>16167</v>
      </c>
      <c r="E3256" s="212" t="s">
        <v>26120</v>
      </c>
    </row>
    <row r="3257" spans="2:5" x14ac:dyDescent="0.35">
      <c r="B3257" s="161" t="s">
        <v>16168</v>
      </c>
      <c r="E3257" s="212" t="s">
        <v>26120</v>
      </c>
    </row>
    <row r="3258" spans="2:5" x14ac:dyDescent="0.35">
      <c r="B3258" s="161" t="s">
        <v>16169</v>
      </c>
      <c r="E3258" s="212" t="s">
        <v>26120</v>
      </c>
    </row>
    <row r="3259" spans="2:5" x14ac:dyDescent="0.35">
      <c r="B3259" s="161" t="s">
        <v>16170</v>
      </c>
      <c r="E3259" s="212" t="s">
        <v>26120</v>
      </c>
    </row>
    <row r="3260" spans="2:5" x14ac:dyDescent="0.35">
      <c r="B3260" s="161" t="s">
        <v>16171</v>
      </c>
      <c r="E3260" s="212" t="s">
        <v>26120</v>
      </c>
    </row>
    <row r="3261" spans="2:5" x14ac:dyDescent="0.35">
      <c r="B3261" s="161" t="s">
        <v>16172</v>
      </c>
      <c r="E3261" s="212" t="s">
        <v>26120</v>
      </c>
    </row>
    <row r="3262" spans="2:5" x14ac:dyDescent="0.35">
      <c r="B3262" s="161" t="s">
        <v>16173</v>
      </c>
      <c r="E3262" s="212" t="s">
        <v>26120</v>
      </c>
    </row>
    <row r="3263" spans="2:5" x14ac:dyDescent="0.35">
      <c r="B3263" s="161" t="s">
        <v>16174</v>
      </c>
      <c r="E3263" s="212" t="s">
        <v>26120</v>
      </c>
    </row>
    <row r="3264" spans="2:5" x14ac:dyDescent="0.35">
      <c r="B3264" s="161" t="s">
        <v>16175</v>
      </c>
      <c r="E3264" s="212" t="s">
        <v>26120</v>
      </c>
    </row>
    <row r="3265" spans="2:5" x14ac:dyDescent="0.35">
      <c r="B3265" s="161" t="s">
        <v>16176</v>
      </c>
      <c r="E3265" s="212" t="s">
        <v>26120</v>
      </c>
    </row>
    <row r="3266" spans="2:5" x14ac:dyDescent="0.35">
      <c r="B3266" s="161" t="s">
        <v>16177</v>
      </c>
      <c r="E3266" s="212" t="s">
        <v>26120</v>
      </c>
    </row>
    <row r="3267" spans="2:5" x14ac:dyDescent="0.35">
      <c r="B3267" s="161" t="s">
        <v>16178</v>
      </c>
      <c r="E3267" s="212" t="s">
        <v>26120</v>
      </c>
    </row>
    <row r="3268" spans="2:5" x14ac:dyDescent="0.35">
      <c r="B3268" s="161" t="s">
        <v>16179</v>
      </c>
      <c r="E3268" s="212" t="s">
        <v>26120</v>
      </c>
    </row>
    <row r="3269" spans="2:5" x14ac:dyDescent="0.35">
      <c r="B3269" s="161" t="s">
        <v>16180</v>
      </c>
      <c r="E3269" s="212" t="s">
        <v>26120</v>
      </c>
    </row>
    <row r="3270" spans="2:5" x14ac:dyDescent="0.35">
      <c r="B3270" s="161" t="s">
        <v>16181</v>
      </c>
      <c r="E3270" s="212" t="s">
        <v>26120</v>
      </c>
    </row>
    <row r="3271" spans="2:5" x14ac:dyDescent="0.35">
      <c r="B3271" s="161" t="s">
        <v>16182</v>
      </c>
      <c r="E3271" s="212" t="s">
        <v>26120</v>
      </c>
    </row>
    <row r="3272" spans="2:5" x14ac:dyDescent="0.35">
      <c r="B3272" s="161" t="s">
        <v>16183</v>
      </c>
      <c r="E3272" s="212" t="s">
        <v>26120</v>
      </c>
    </row>
    <row r="3273" spans="2:5" x14ac:dyDescent="0.35">
      <c r="B3273" s="211" t="s">
        <v>7980</v>
      </c>
      <c r="E3273" s="212" t="s">
        <v>26120</v>
      </c>
    </row>
    <row r="3274" spans="2:5" x14ac:dyDescent="0.35">
      <c r="B3274" s="161" t="s">
        <v>16184</v>
      </c>
      <c r="E3274" s="212" t="s">
        <v>26120</v>
      </c>
    </row>
    <row r="3275" spans="2:5" x14ac:dyDescent="0.35">
      <c r="B3275" s="161" t="s">
        <v>16185</v>
      </c>
      <c r="E3275" s="212" t="s">
        <v>26120</v>
      </c>
    </row>
    <row r="3276" spans="2:5" x14ac:dyDescent="0.35">
      <c r="B3276" s="161" t="s">
        <v>16186</v>
      </c>
      <c r="E3276" s="212" t="s">
        <v>26120</v>
      </c>
    </row>
    <row r="3277" spans="2:5" x14ac:dyDescent="0.35">
      <c r="B3277" s="211" t="s">
        <v>7981</v>
      </c>
      <c r="E3277" s="212" t="s">
        <v>26120</v>
      </c>
    </row>
    <row r="3278" spans="2:5" x14ac:dyDescent="0.35">
      <c r="B3278" s="161" t="s">
        <v>16187</v>
      </c>
      <c r="E3278" s="212" t="s">
        <v>26120</v>
      </c>
    </row>
    <row r="3279" spans="2:5" x14ac:dyDescent="0.35">
      <c r="B3279" s="161" t="s">
        <v>16188</v>
      </c>
      <c r="E3279" s="212" t="s">
        <v>26120</v>
      </c>
    </row>
    <row r="3280" spans="2:5" x14ac:dyDescent="0.35">
      <c r="B3280" s="161" t="s">
        <v>16189</v>
      </c>
      <c r="E3280" s="212" t="s">
        <v>26120</v>
      </c>
    </row>
    <row r="3281" spans="2:5" x14ac:dyDescent="0.35">
      <c r="B3281" s="161" t="s">
        <v>16190</v>
      </c>
      <c r="E3281" s="212" t="s">
        <v>26120</v>
      </c>
    </row>
    <row r="3282" spans="2:5" x14ac:dyDescent="0.35">
      <c r="B3282" s="161" t="s">
        <v>16191</v>
      </c>
      <c r="E3282" s="212" t="s">
        <v>26120</v>
      </c>
    </row>
    <row r="3283" spans="2:5" x14ac:dyDescent="0.35">
      <c r="B3283" s="161" t="s">
        <v>16192</v>
      </c>
      <c r="E3283" s="212" t="s">
        <v>26120</v>
      </c>
    </row>
    <row r="3284" spans="2:5" x14ac:dyDescent="0.35">
      <c r="B3284" s="161" t="s">
        <v>16193</v>
      </c>
      <c r="E3284" s="212" t="s">
        <v>26120</v>
      </c>
    </row>
    <row r="3285" spans="2:5" x14ac:dyDescent="0.35">
      <c r="B3285" s="161" t="s">
        <v>16194</v>
      </c>
      <c r="E3285" s="212" t="s">
        <v>26120</v>
      </c>
    </row>
    <row r="3286" spans="2:5" x14ac:dyDescent="0.35">
      <c r="B3286" s="161" t="s">
        <v>16195</v>
      </c>
      <c r="E3286" s="212" t="s">
        <v>26120</v>
      </c>
    </row>
    <row r="3287" spans="2:5" x14ac:dyDescent="0.35">
      <c r="B3287" s="161" t="s">
        <v>16196</v>
      </c>
      <c r="E3287" s="212" t="s">
        <v>26120</v>
      </c>
    </row>
    <row r="3288" spans="2:5" x14ac:dyDescent="0.35">
      <c r="B3288" s="161" t="s">
        <v>16197</v>
      </c>
      <c r="E3288" s="212" t="s">
        <v>26120</v>
      </c>
    </row>
    <row r="3289" spans="2:5" x14ac:dyDescent="0.35">
      <c r="B3289" s="161" t="s">
        <v>16198</v>
      </c>
      <c r="E3289" s="212" t="s">
        <v>26120</v>
      </c>
    </row>
    <row r="3290" spans="2:5" x14ac:dyDescent="0.35">
      <c r="B3290" s="161" t="s">
        <v>16199</v>
      </c>
      <c r="E3290" s="212" t="s">
        <v>26120</v>
      </c>
    </row>
    <row r="3291" spans="2:5" x14ac:dyDescent="0.35">
      <c r="B3291" s="161" t="s">
        <v>16200</v>
      </c>
      <c r="E3291" s="212" t="s">
        <v>26120</v>
      </c>
    </row>
    <row r="3292" spans="2:5" x14ac:dyDescent="0.35">
      <c r="B3292" s="161" t="s">
        <v>16201</v>
      </c>
      <c r="E3292" s="212" t="s">
        <v>26120</v>
      </c>
    </row>
    <row r="3293" spans="2:5" x14ac:dyDescent="0.35">
      <c r="B3293" s="161" t="s">
        <v>16202</v>
      </c>
      <c r="E3293" s="212" t="s">
        <v>26120</v>
      </c>
    </row>
    <row r="3294" spans="2:5" x14ac:dyDescent="0.35">
      <c r="B3294" s="161" t="s">
        <v>16203</v>
      </c>
      <c r="E3294" s="212" t="s">
        <v>26120</v>
      </c>
    </row>
    <row r="3295" spans="2:5" x14ac:dyDescent="0.35">
      <c r="B3295" s="161" t="s">
        <v>16204</v>
      </c>
      <c r="E3295" s="212" t="s">
        <v>26120</v>
      </c>
    </row>
    <row r="3296" spans="2:5" x14ac:dyDescent="0.35">
      <c r="B3296" s="161" t="s">
        <v>16205</v>
      </c>
      <c r="E3296" s="212" t="s">
        <v>26120</v>
      </c>
    </row>
    <row r="3297" spans="2:5" x14ac:dyDescent="0.35">
      <c r="B3297" s="161" t="s">
        <v>16206</v>
      </c>
      <c r="E3297" s="212" t="s">
        <v>26120</v>
      </c>
    </row>
    <row r="3298" spans="2:5" x14ac:dyDescent="0.35">
      <c r="B3298" s="161" t="s">
        <v>16207</v>
      </c>
      <c r="E3298" s="212" t="s">
        <v>26120</v>
      </c>
    </row>
    <row r="3299" spans="2:5" x14ac:dyDescent="0.35">
      <c r="B3299" s="161" t="s">
        <v>16208</v>
      </c>
      <c r="E3299" s="212" t="s">
        <v>26120</v>
      </c>
    </row>
    <row r="3300" spans="2:5" x14ac:dyDescent="0.35">
      <c r="B3300" s="161" t="s">
        <v>16209</v>
      </c>
      <c r="E3300" s="212" t="s">
        <v>26120</v>
      </c>
    </row>
    <row r="3301" spans="2:5" x14ac:dyDescent="0.35">
      <c r="B3301" s="161" t="s">
        <v>16210</v>
      </c>
      <c r="E3301" s="212" t="s">
        <v>26120</v>
      </c>
    </row>
    <row r="3302" spans="2:5" x14ac:dyDescent="0.35">
      <c r="B3302" s="161" t="s">
        <v>16211</v>
      </c>
      <c r="E3302" s="212" t="s">
        <v>26120</v>
      </c>
    </row>
    <row r="3303" spans="2:5" x14ac:dyDescent="0.35">
      <c r="B3303" s="161" t="s">
        <v>16212</v>
      </c>
      <c r="E3303" s="212" t="s">
        <v>26120</v>
      </c>
    </row>
    <row r="3304" spans="2:5" x14ac:dyDescent="0.35">
      <c r="B3304" s="161" t="s">
        <v>16213</v>
      </c>
      <c r="E3304" s="212" t="s">
        <v>26120</v>
      </c>
    </row>
    <row r="3305" spans="2:5" x14ac:dyDescent="0.35">
      <c r="B3305" s="161" t="s">
        <v>16214</v>
      </c>
      <c r="E3305" s="212" t="s">
        <v>26120</v>
      </c>
    </row>
    <row r="3306" spans="2:5" x14ac:dyDescent="0.35">
      <c r="B3306" s="161" t="s">
        <v>16215</v>
      </c>
      <c r="E3306" s="212" t="s">
        <v>26120</v>
      </c>
    </row>
    <row r="3307" spans="2:5" x14ac:dyDescent="0.35">
      <c r="B3307" s="161" t="s">
        <v>16216</v>
      </c>
      <c r="E3307" s="212" t="s">
        <v>26120</v>
      </c>
    </row>
    <row r="3308" spans="2:5" x14ac:dyDescent="0.35">
      <c r="B3308" s="161" t="s">
        <v>16217</v>
      </c>
      <c r="E3308" s="212" t="s">
        <v>26120</v>
      </c>
    </row>
    <row r="3309" spans="2:5" x14ac:dyDescent="0.35">
      <c r="B3309" s="161" t="s">
        <v>16218</v>
      </c>
      <c r="E3309" s="212" t="s">
        <v>26120</v>
      </c>
    </row>
    <row r="3310" spans="2:5" x14ac:dyDescent="0.35">
      <c r="B3310" s="161" t="s">
        <v>16219</v>
      </c>
      <c r="E3310" s="212" t="s">
        <v>26120</v>
      </c>
    </row>
    <row r="3311" spans="2:5" x14ac:dyDescent="0.35">
      <c r="B3311" s="161" t="s">
        <v>16220</v>
      </c>
      <c r="E3311" s="212" t="s">
        <v>26120</v>
      </c>
    </row>
    <row r="3312" spans="2:5" x14ac:dyDescent="0.35">
      <c r="B3312" s="161" t="s">
        <v>16221</v>
      </c>
      <c r="E3312" s="212" t="s">
        <v>26120</v>
      </c>
    </row>
    <row r="3313" spans="2:5" x14ac:dyDescent="0.35">
      <c r="B3313" s="161" t="s">
        <v>16222</v>
      </c>
      <c r="E3313" s="212" t="s">
        <v>26120</v>
      </c>
    </row>
    <row r="3314" spans="2:5" x14ac:dyDescent="0.35">
      <c r="B3314" s="161" t="s">
        <v>16223</v>
      </c>
      <c r="E3314" s="212" t="s">
        <v>26120</v>
      </c>
    </row>
    <row r="3315" spans="2:5" x14ac:dyDescent="0.35">
      <c r="B3315" s="161" t="s">
        <v>16224</v>
      </c>
      <c r="E3315" s="212" t="s">
        <v>26120</v>
      </c>
    </row>
    <row r="3316" spans="2:5" x14ac:dyDescent="0.35">
      <c r="B3316" s="161" t="s">
        <v>16225</v>
      </c>
      <c r="E3316" s="212" t="s">
        <v>26120</v>
      </c>
    </row>
    <row r="3317" spans="2:5" x14ac:dyDescent="0.35">
      <c r="B3317" s="161" t="s">
        <v>16226</v>
      </c>
      <c r="E3317" s="212" t="s">
        <v>26120</v>
      </c>
    </row>
    <row r="3318" spans="2:5" x14ac:dyDescent="0.35">
      <c r="B3318" s="161" t="s">
        <v>16227</v>
      </c>
      <c r="E3318" s="212" t="s">
        <v>26120</v>
      </c>
    </row>
    <row r="3319" spans="2:5" x14ac:dyDescent="0.35">
      <c r="B3319" s="161" t="s">
        <v>16228</v>
      </c>
      <c r="E3319" s="212" t="s">
        <v>26120</v>
      </c>
    </row>
    <row r="3320" spans="2:5" x14ac:dyDescent="0.35">
      <c r="B3320" s="161" t="s">
        <v>16229</v>
      </c>
      <c r="E3320" s="212" t="s">
        <v>26120</v>
      </c>
    </row>
    <row r="3321" spans="2:5" x14ac:dyDescent="0.35">
      <c r="B3321" s="161" t="s">
        <v>16230</v>
      </c>
      <c r="E3321" s="212" t="s">
        <v>26120</v>
      </c>
    </row>
    <row r="3322" spans="2:5" x14ac:dyDescent="0.35">
      <c r="B3322" s="161" t="s">
        <v>26402</v>
      </c>
      <c r="E3322" s="212" t="s">
        <v>26120</v>
      </c>
    </row>
    <row r="3323" spans="2:5" x14ac:dyDescent="0.35">
      <c r="B3323" s="161" t="s">
        <v>26404</v>
      </c>
      <c r="E3323" s="212" t="s">
        <v>26120</v>
      </c>
    </row>
    <row r="3324" spans="2:5" x14ac:dyDescent="0.35">
      <c r="B3324" s="211" t="s">
        <v>7982</v>
      </c>
      <c r="E3324" s="212" t="s">
        <v>26120</v>
      </c>
    </row>
    <row r="3325" spans="2:5" x14ac:dyDescent="0.35">
      <c r="B3325" s="161" t="s">
        <v>16231</v>
      </c>
      <c r="E3325" s="212" t="s">
        <v>26120</v>
      </c>
    </row>
    <row r="3326" spans="2:5" x14ac:dyDescent="0.35">
      <c r="B3326" s="161" t="s">
        <v>16232</v>
      </c>
      <c r="E3326" s="212" t="s">
        <v>26120</v>
      </c>
    </row>
    <row r="3327" spans="2:5" x14ac:dyDescent="0.35">
      <c r="B3327" s="161" t="s">
        <v>16233</v>
      </c>
      <c r="E3327" s="212" t="s">
        <v>26120</v>
      </c>
    </row>
    <row r="3328" spans="2:5" x14ac:dyDescent="0.35">
      <c r="B3328" s="161" t="s">
        <v>16234</v>
      </c>
      <c r="E3328" s="212" t="s">
        <v>26120</v>
      </c>
    </row>
    <row r="3329" spans="2:5" x14ac:dyDescent="0.35">
      <c r="B3329" s="211" t="s">
        <v>7983</v>
      </c>
      <c r="E3329" s="212" t="s">
        <v>26120</v>
      </c>
    </row>
    <row r="3330" spans="2:5" x14ac:dyDescent="0.35">
      <c r="B3330" s="161" t="s">
        <v>16235</v>
      </c>
      <c r="E3330" s="212" t="s">
        <v>26120</v>
      </c>
    </row>
    <row r="3331" spans="2:5" x14ac:dyDescent="0.35">
      <c r="B3331" s="161" t="s">
        <v>16236</v>
      </c>
      <c r="E3331" s="212" t="s">
        <v>26120</v>
      </c>
    </row>
    <row r="3332" spans="2:5" x14ac:dyDescent="0.35">
      <c r="B3332" s="161" t="s">
        <v>16237</v>
      </c>
      <c r="E3332" s="212" t="s">
        <v>26120</v>
      </c>
    </row>
    <row r="3333" spans="2:5" x14ac:dyDescent="0.35">
      <c r="B3333" s="161" t="s">
        <v>16238</v>
      </c>
      <c r="E3333" s="212" t="s">
        <v>26120</v>
      </c>
    </row>
    <row r="3334" spans="2:5" x14ac:dyDescent="0.35">
      <c r="B3334" s="161" t="s">
        <v>16239</v>
      </c>
      <c r="E3334" s="212" t="s">
        <v>26120</v>
      </c>
    </row>
    <row r="3335" spans="2:5" x14ac:dyDescent="0.35">
      <c r="B3335" s="161" t="s">
        <v>16240</v>
      </c>
      <c r="E3335" s="212" t="s">
        <v>26120</v>
      </c>
    </row>
    <row r="3336" spans="2:5" x14ac:dyDescent="0.35">
      <c r="B3336" s="161" t="s">
        <v>16241</v>
      </c>
      <c r="E3336" s="212" t="s">
        <v>26120</v>
      </c>
    </row>
    <row r="3337" spans="2:5" x14ac:dyDescent="0.35">
      <c r="B3337" s="161" t="s">
        <v>16242</v>
      </c>
      <c r="E3337" s="212" t="s">
        <v>26120</v>
      </c>
    </row>
    <row r="3338" spans="2:5" x14ac:dyDescent="0.35">
      <c r="B3338" s="161" t="s">
        <v>16243</v>
      </c>
      <c r="E3338" s="212" t="s">
        <v>26120</v>
      </c>
    </row>
    <row r="3339" spans="2:5" x14ac:dyDescent="0.35">
      <c r="B3339" s="161" t="s">
        <v>16244</v>
      </c>
      <c r="E3339" s="212" t="s">
        <v>26120</v>
      </c>
    </row>
    <row r="3340" spans="2:5" x14ac:dyDescent="0.35">
      <c r="B3340" s="161" t="s">
        <v>16245</v>
      </c>
      <c r="E3340" s="212" t="s">
        <v>26120</v>
      </c>
    </row>
    <row r="3341" spans="2:5" x14ac:dyDescent="0.35">
      <c r="B3341" s="161" t="s">
        <v>16246</v>
      </c>
      <c r="E3341" s="212" t="s">
        <v>26120</v>
      </c>
    </row>
    <row r="3342" spans="2:5" x14ac:dyDescent="0.35">
      <c r="B3342" s="161" t="s">
        <v>16247</v>
      </c>
      <c r="E3342" s="212" t="s">
        <v>26120</v>
      </c>
    </row>
    <row r="3343" spans="2:5" x14ac:dyDescent="0.35">
      <c r="B3343" s="161" t="s">
        <v>16248</v>
      </c>
      <c r="E3343" s="212" t="s">
        <v>26120</v>
      </c>
    </row>
    <row r="3344" spans="2:5" x14ac:dyDescent="0.35">
      <c r="B3344" s="161" t="s">
        <v>16249</v>
      </c>
      <c r="E3344" s="212" t="s">
        <v>26120</v>
      </c>
    </row>
    <row r="3345" spans="2:5" x14ac:dyDescent="0.35">
      <c r="B3345" s="161" t="s">
        <v>16250</v>
      </c>
      <c r="E3345" s="212" t="s">
        <v>26120</v>
      </c>
    </row>
    <row r="3346" spans="2:5" x14ac:dyDescent="0.35">
      <c r="B3346" s="161" t="s">
        <v>16251</v>
      </c>
      <c r="E3346" s="212" t="s">
        <v>26120</v>
      </c>
    </row>
    <row r="3347" spans="2:5" x14ac:dyDescent="0.35">
      <c r="B3347" s="161" t="s">
        <v>16252</v>
      </c>
      <c r="E3347" s="212" t="s">
        <v>26120</v>
      </c>
    </row>
    <row r="3348" spans="2:5" x14ac:dyDescent="0.35">
      <c r="B3348" s="161" t="s">
        <v>16253</v>
      </c>
      <c r="E3348" s="212" t="s">
        <v>26120</v>
      </c>
    </row>
    <row r="3349" spans="2:5" x14ac:dyDescent="0.35">
      <c r="B3349" s="161" t="s">
        <v>16254</v>
      </c>
      <c r="E3349" s="212" t="s">
        <v>26120</v>
      </c>
    </row>
    <row r="3350" spans="2:5" x14ac:dyDescent="0.35">
      <c r="B3350" s="161" t="s">
        <v>16255</v>
      </c>
      <c r="E3350" s="212" t="s">
        <v>26120</v>
      </c>
    </row>
    <row r="3351" spans="2:5" x14ac:dyDescent="0.35">
      <c r="B3351" s="161" t="s">
        <v>16256</v>
      </c>
      <c r="E3351" s="212" t="s">
        <v>26120</v>
      </c>
    </row>
    <row r="3352" spans="2:5" x14ac:dyDescent="0.35">
      <c r="B3352" s="161" t="s">
        <v>16257</v>
      </c>
      <c r="E3352" s="212" t="s">
        <v>26120</v>
      </c>
    </row>
    <row r="3353" spans="2:5" x14ac:dyDescent="0.35">
      <c r="B3353" s="161" t="s">
        <v>16258</v>
      </c>
      <c r="E3353" s="212" t="s">
        <v>26120</v>
      </c>
    </row>
    <row r="3354" spans="2:5" x14ac:dyDescent="0.35">
      <c r="B3354" s="161" t="s">
        <v>16259</v>
      </c>
      <c r="E3354" s="212" t="s">
        <v>26120</v>
      </c>
    </row>
    <row r="3355" spans="2:5" x14ac:dyDescent="0.35">
      <c r="B3355" s="161" t="s">
        <v>16260</v>
      </c>
      <c r="E3355" s="212" t="s">
        <v>26120</v>
      </c>
    </row>
    <row r="3356" spans="2:5" x14ac:dyDescent="0.35">
      <c r="B3356" s="161" t="s">
        <v>16261</v>
      </c>
      <c r="E3356" s="212" t="s">
        <v>26120</v>
      </c>
    </row>
    <row r="3357" spans="2:5" x14ac:dyDescent="0.35">
      <c r="B3357" s="161" t="s">
        <v>16262</v>
      </c>
      <c r="E3357" s="212" t="s">
        <v>26120</v>
      </c>
    </row>
    <row r="3358" spans="2:5" x14ac:dyDescent="0.35">
      <c r="B3358" s="161" t="s">
        <v>16263</v>
      </c>
      <c r="E3358" s="212" t="s">
        <v>26120</v>
      </c>
    </row>
    <row r="3359" spans="2:5" x14ac:dyDescent="0.35">
      <c r="B3359" s="161" t="s">
        <v>16264</v>
      </c>
      <c r="E3359" s="212" t="s">
        <v>26120</v>
      </c>
    </row>
    <row r="3360" spans="2:5" x14ac:dyDescent="0.35">
      <c r="B3360" s="211" t="s">
        <v>7984</v>
      </c>
      <c r="E3360" s="212" t="s">
        <v>26120</v>
      </c>
    </row>
    <row r="3361" spans="2:5" x14ac:dyDescent="0.35">
      <c r="B3361" s="161" t="s">
        <v>16265</v>
      </c>
      <c r="E3361" s="212" t="s">
        <v>26120</v>
      </c>
    </row>
    <row r="3362" spans="2:5" x14ac:dyDescent="0.35">
      <c r="B3362" s="161" t="s">
        <v>16266</v>
      </c>
      <c r="E3362" s="212" t="s">
        <v>26120</v>
      </c>
    </row>
    <row r="3363" spans="2:5" x14ac:dyDescent="0.35">
      <c r="B3363" s="161" t="s">
        <v>16267</v>
      </c>
      <c r="E3363" s="212" t="s">
        <v>26120</v>
      </c>
    </row>
    <row r="3364" spans="2:5" x14ac:dyDescent="0.35">
      <c r="B3364" s="161" t="s">
        <v>16268</v>
      </c>
      <c r="E3364" s="212" t="s">
        <v>26120</v>
      </c>
    </row>
    <row r="3365" spans="2:5" x14ac:dyDescent="0.35">
      <c r="B3365" s="161" t="s">
        <v>16269</v>
      </c>
      <c r="E3365" s="212" t="s">
        <v>26120</v>
      </c>
    </row>
    <row r="3366" spans="2:5" x14ac:dyDescent="0.35">
      <c r="B3366" s="161" t="s">
        <v>16270</v>
      </c>
      <c r="E3366" s="212" t="s">
        <v>26120</v>
      </c>
    </row>
    <row r="3367" spans="2:5" x14ac:dyDescent="0.35">
      <c r="B3367" s="161" t="s">
        <v>16271</v>
      </c>
      <c r="E3367" s="212" t="s">
        <v>26120</v>
      </c>
    </row>
    <row r="3368" spans="2:5" x14ac:dyDescent="0.35">
      <c r="B3368" s="161" t="s">
        <v>16272</v>
      </c>
      <c r="E3368" s="212" t="s">
        <v>26120</v>
      </c>
    </row>
    <row r="3369" spans="2:5" x14ac:dyDescent="0.35">
      <c r="B3369" s="161" t="s">
        <v>16273</v>
      </c>
      <c r="E3369" s="212" t="s">
        <v>26120</v>
      </c>
    </row>
    <row r="3370" spans="2:5" x14ac:dyDescent="0.35">
      <c r="B3370" s="161" t="s">
        <v>16274</v>
      </c>
      <c r="E3370" s="212" t="s">
        <v>26120</v>
      </c>
    </row>
    <row r="3371" spans="2:5" x14ac:dyDescent="0.35">
      <c r="B3371" s="161" t="s">
        <v>16275</v>
      </c>
      <c r="E3371" s="212" t="s">
        <v>26120</v>
      </c>
    </row>
    <row r="3372" spans="2:5" x14ac:dyDescent="0.35">
      <c r="B3372" s="161" t="s">
        <v>16276</v>
      </c>
      <c r="E3372" s="212" t="s">
        <v>26120</v>
      </c>
    </row>
    <row r="3373" spans="2:5" x14ac:dyDescent="0.35">
      <c r="B3373" s="161" t="s">
        <v>16277</v>
      </c>
      <c r="E3373" s="212" t="s">
        <v>26120</v>
      </c>
    </row>
    <row r="3374" spans="2:5" x14ac:dyDescent="0.35">
      <c r="B3374" s="161" t="s">
        <v>16278</v>
      </c>
      <c r="E3374" s="212" t="s">
        <v>26120</v>
      </c>
    </row>
    <row r="3375" spans="2:5" x14ac:dyDescent="0.35">
      <c r="B3375" s="161" t="s">
        <v>16279</v>
      </c>
      <c r="E3375" s="212" t="s">
        <v>26120</v>
      </c>
    </row>
    <row r="3376" spans="2:5" x14ac:dyDescent="0.35">
      <c r="B3376" s="161" t="s">
        <v>16280</v>
      </c>
      <c r="E3376" s="212" t="s">
        <v>26120</v>
      </c>
    </row>
    <row r="3377" spans="2:5" x14ac:dyDescent="0.35">
      <c r="B3377" s="161" t="s">
        <v>16281</v>
      </c>
      <c r="E3377" s="212" t="s">
        <v>26120</v>
      </c>
    </row>
    <row r="3378" spans="2:5" x14ac:dyDescent="0.35">
      <c r="B3378" s="161" t="s">
        <v>16282</v>
      </c>
      <c r="E3378" s="212" t="s">
        <v>26120</v>
      </c>
    </row>
    <row r="3379" spans="2:5" x14ac:dyDescent="0.35">
      <c r="B3379" s="161" t="s">
        <v>16283</v>
      </c>
      <c r="E3379" s="212" t="s">
        <v>26120</v>
      </c>
    </row>
    <row r="3380" spans="2:5" x14ac:dyDescent="0.35">
      <c r="B3380" s="161" t="s">
        <v>16284</v>
      </c>
      <c r="E3380" s="212" t="s">
        <v>26120</v>
      </c>
    </row>
    <row r="3381" spans="2:5" x14ac:dyDescent="0.35">
      <c r="B3381" s="161" t="s">
        <v>16285</v>
      </c>
      <c r="E3381" s="212" t="s">
        <v>26120</v>
      </c>
    </row>
    <row r="3382" spans="2:5" x14ac:dyDescent="0.35">
      <c r="B3382" s="161" t="s">
        <v>16286</v>
      </c>
      <c r="E3382" s="212" t="s">
        <v>26120</v>
      </c>
    </row>
    <row r="3383" spans="2:5" x14ac:dyDescent="0.35">
      <c r="B3383" s="161" t="s">
        <v>16287</v>
      </c>
      <c r="E3383" s="212" t="s">
        <v>26120</v>
      </c>
    </row>
    <row r="3384" spans="2:5" x14ac:dyDescent="0.35">
      <c r="B3384" s="161" t="s">
        <v>16288</v>
      </c>
      <c r="E3384" s="212" t="s">
        <v>26120</v>
      </c>
    </row>
    <row r="3385" spans="2:5" x14ac:dyDescent="0.35">
      <c r="B3385" s="161" t="s">
        <v>16289</v>
      </c>
      <c r="E3385" s="212" t="s">
        <v>26120</v>
      </c>
    </row>
    <row r="3386" spans="2:5" x14ac:dyDescent="0.35">
      <c r="B3386" s="161" t="s">
        <v>16290</v>
      </c>
      <c r="E3386" s="212" t="s">
        <v>26120</v>
      </c>
    </row>
    <row r="3387" spans="2:5" x14ac:dyDescent="0.35">
      <c r="B3387" s="161" t="s">
        <v>16291</v>
      </c>
      <c r="E3387" s="212" t="s">
        <v>26120</v>
      </c>
    </row>
    <row r="3388" spans="2:5" x14ac:dyDescent="0.35">
      <c r="B3388" s="161" t="s">
        <v>16292</v>
      </c>
      <c r="E3388" s="212" t="s">
        <v>26120</v>
      </c>
    </row>
    <row r="3389" spans="2:5" x14ac:dyDescent="0.35">
      <c r="B3389" s="161" t="s">
        <v>16293</v>
      </c>
      <c r="E3389" s="212" t="s">
        <v>26120</v>
      </c>
    </row>
    <row r="3390" spans="2:5" x14ac:dyDescent="0.35">
      <c r="B3390" s="161" t="s">
        <v>16294</v>
      </c>
      <c r="E3390" s="212" t="s">
        <v>26120</v>
      </c>
    </row>
    <row r="3391" spans="2:5" x14ac:dyDescent="0.35">
      <c r="B3391" s="161" t="s">
        <v>16295</v>
      </c>
      <c r="E3391" s="212" t="s">
        <v>26120</v>
      </c>
    </row>
    <row r="3392" spans="2:5" x14ac:dyDescent="0.35">
      <c r="B3392" s="161" t="s">
        <v>16296</v>
      </c>
      <c r="E3392" s="212" t="s">
        <v>26120</v>
      </c>
    </row>
    <row r="3393" spans="2:5" x14ac:dyDescent="0.35">
      <c r="B3393" s="161" t="s">
        <v>16297</v>
      </c>
      <c r="E3393" s="212" t="s">
        <v>26120</v>
      </c>
    </row>
    <row r="3394" spans="2:5" x14ac:dyDescent="0.35">
      <c r="B3394" s="161" t="s">
        <v>16298</v>
      </c>
      <c r="E3394" s="212" t="s">
        <v>26120</v>
      </c>
    </row>
    <row r="3395" spans="2:5" x14ac:dyDescent="0.35">
      <c r="B3395" s="161" t="s">
        <v>16299</v>
      </c>
      <c r="E3395" s="212" t="s">
        <v>26120</v>
      </c>
    </row>
    <row r="3396" spans="2:5" x14ac:dyDescent="0.35">
      <c r="B3396" s="161" t="s">
        <v>16300</v>
      </c>
      <c r="E3396" s="212" t="s">
        <v>26120</v>
      </c>
    </row>
    <row r="3397" spans="2:5" x14ac:dyDescent="0.35">
      <c r="B3397" s="161" t="s">
        <v>16301</v>
      </c>
      <c r="E3397" s="212" t="s">
        <v>26120</v>
      </c>
    </row>
    <row r="3398" spans="2:5" x14ac:dyDescent="0.35">
      <c r="B3398" s="161" t="s">
        <v>16302</v>
      </c>
      <c r="E3398" s="212" t="s">
        <v>26120</v>
      </c>
    </row>
    <row r="3399" spans="2:5" x14ac:dyDescent="0.35">
      <c r="B3399" s="161" t="s">
        <v>16303</v>
      </c>
      <c r="E3399" s="212" t="s">
        <v>26120</v>
      </c>
    </row>
    <row r="3400" spans="2:5" x14ac:dyDescent="0.35">
      <c r="B3400" s="161" t="s">
        <v>16304</v>
      </c>
      <c r="E3400" s="212" t="s">
        <v>26120</v>
      </c>
    </row>
    <row r="3401" spans="2:5" x14ac:dyDescent="0.35">
      <c r="B3401" s="161" t="s">
        <v>16305</v>
      </c>
      <c r="E3401" s="212" t="s">
        <v>26120</v>
      </c>
    </row>
    <row r="3402" spans="2:5" x14ac:dyDescent="0.35">
      <c r="B3402" s="161" t="s">
        <v>16306</v>
      </c>
      <c r="E3402" s="212" t="s">
        <v>26120</v>
      </c>
    </row>
    <row r="3403" spans="2:5" x14ac:dyDescent="0.35">
      <c r="B3403" s="161" t="s">
        <v>16307</v>
      </c>
      <c r="E3403" s="212" t="s">
        <v>26120</v>
      </c>
    </row>
    <row r="3404" spans="2:5" x14ac:dyDescent="0.35">
      <c r="B3404" s="161" t="s">
        <v>16308</v>
      </c>
      <c r="E3404" s="212" t="s">
        <v>26120</v>
      </c>
    </row>
    <row r="3405" spans="2:5" x14ac:dyDescent="0.35">
      <c r="B3405" s="161" t="s">
        <v>16309</v>
      </c>
      <c r="E3405" s="212" t="s">
        <v>26120</v>
      </c>
    </row>
    <row r="3406" spans="2:5" x14ac:dyDescent="0.35">
      <c r="B3406" s="161" t="s">
        <v>16310</v>
      </c>
      <c r="E3406" s="212" t="s">
        <v>26120</v>
      </c>
    </row>
    <row r="3407" spans="2:5" x14ac:dyDescent="0.35">
      <c r="B3407" s="161" t="s">
        <v>16311</v>
      </c>
      <c r="E3407" s="212" t="s">
        <v>26120</v>
      </c>
    </row>
    <row r="3408" spans="2:5" x14ac:dyDescent="0.35">
      <c r="B3408" s="161" t="s">
        <v>16312</v>
      </c>
      <c r="E3408" s="212" t="s">
        <v>26120</v>
      </c>
    </row>
    <row r="3409" spans="2:5" x14ac:dyDescent="0.35">
      <c r="B3409" s="161" t="s">
        <v>16313</v>
      </c>
      <c r="E3409" s="212" t="s">
        <v>26120</v>
      </c>
    </row>
    <row r="3410" spans="2:5" x14ac:dyDescent="0.35">
      <c r="B3410" s="161" t="s">
        <v>16314</v>
      </c>
      <c r="E3410" s="212" t="s">
        <v>26120</v>
      </c>
    </row>
    <row r="3411" spans="2:5" x14ac:dyDescent="0.35">
      <c r="B3411" s="161" t="s">
        <v>16315</v>
      </c>
      <c r="E3411" s="212" t="s">
        <v>26120</v>
      </c>
    </row>
    <row r="3412" spans="2:5" x14ac:dyDescent="0.35">
      <c r="B3412" s="161" t="s">
        <v>16316</v>
      </c>
      <c r="E3412" s="212" t="s">
        <v>26120</v>
      </c>
    </row>
    <row r="3413" spans="2:5" x14ac:dyDescent="0.35">
      <c r="B3413" s="161" t="s">
        <v>16317</v>
      </c>
      <c r="E3413" s="212" t="s">
        <v>26120</v>
      </c>
    </row>
    <row r="3414" spans="2:5" x14ac:dyDescent="0.35">
      <c r="B3414" s="161" t="s">
        <v>16318</v>
      </c>
      <c r="E3414" s="212" t="s">
        <v>26120</v>
      </c>
    </row>
    <row r="3415" spans="2:5" x14ac:dyDescent="0.35">
      <c r="B3415" s="161" t="s">
        <v>16319</v>
      </c>
      <c r="E3415" s="212" t="s">
        <v>26120</v>
      </c>
    </row>
    <row r="3416" spans="2:5" x14ac:dyDescent="0.35">
      <c r="B3416" s="161" t="s">
        <v>16320</v>
      </c>
      <c r="E3416" s="212" t="s">
        <v>26120</v>
      </c>
    </row>
    <row r="3417" spans="2:5" x14ac:dyDescent="0.35">
      <c r="B3417" s="161" t="s">
        <v>16321</v>
      </c>
      <c r="E3417" s="212" t="s">
        <v>26120</v>
      </c>
    </row>
    <row r="3418" spans="2:5" x14ac:dyDescent="0.35">
      <c r="B3418" s="161" t="s">
        <v>16322</v>
      </c>
      <c r="E3418" s="212" t="s">
        <v>26120</v>
      </c>
    </row>
    <row r="3419" spans="2:5" x14ac:dyDescent="0.35">
      <c r="B3419" s="161" t="s">
        <v>16323</v>
      </c>
      <c r="E3419" s="212" t="s">
        <v>26120</v>
      </c>
    </row>
    <row r="3420" spans="2:5" x14ac:dyDescent="0.35">
      <c r="B3420" s="161" t="s">
        <v>16324</v>
      </c>
      <c r="E3420" s="212" t="s">
        <v>26120</v>
      </c>
    </row>
    <row r="3421" spans="2:5" x14ac:dyDescent="0.35">
      <c r="B3421" s="161" t="s">
        <v>16325</v>
      </c>
      <c r="E3421" s="212" t="s">
        <v>26120</v>
      </c>
    </row>
    <row r="3422" spans="2:5" x14ac:dyDescent="0.35">
      <c r="B3422" s="161" t="s">
        <v>16326</v>
      </c>
      <c r="E3422" s="212" t="s">
        <v>26120</v>
      </c>
    </row>
    <row r="3423" spans="2:5" x14ac:dyDescent="0.35">
      <c r="B3423" s="161" t="s">
        <v>16327</v>
      </c>
      <c r="E3423" s="212" t="s">
        <v>26120</v>
      </c>
    </row>
    <row r="3424" spans="2:5" x14ac:dyDescent="0.35">
      <c r="B3424" s="161" t="s">
        <v>16328</v>
      </c>
      <c r="E3424" s="212" t="s">
        <v>26120</v>
      </c>
    </row>
    <row r="3425" spans="2:5" x14ac:dyDescent="0.35">
      <c r="B3425" s="211" t="s">
        <v>7985</v>
      </c>
      <c r="E3425" s="212" t="s">
        <v>26120</v>
      </c>
    </row>
    <row r="3426" spans="2:5" x14ac:dyDescent="0.35">
      <c r="B3426" s="161" t="s">
        <v>16329</v>
      </c>
      <c r="E3426" s="212" t="s">
        <v>26120</v>
      </c>
    </row>
    <row r="3427" spans="2:5" x14ac:dyDescent="0.35">
      <c r="B3427" s="161" t="s">
        <v>16330</v>
      </c>
      <c r="E3427" s="212" t="s">
        <v>26120</v>
      </c>
    </row>
    <row r="3428" spans="2:5" x14ac:dyDescent="0.35">
      <c r="B3428" s="161" t="s">
        <v>16331</v>
      </c>
      <c r="E3428" s="212" t="s">
        <v>26120</v>
      </c>
    </row>
    <row r="3429" spans="2:5" x14ac:dyDescent="0.35">
      <c r="B3429" s="161" t="s">
        <v>16332</v>
      </c>
      <c r="E3429" s="212" t="s">
        <v>26120</v>
      </c>
    </row>
    <row r="3430" spans="2:5" x14ac:dyDescent="0.35">
      <c r="B3430" s="161" t="s">
        <v>16333</v>
      </c>
      <c r="E3430" s="212" t="s">
        <v>26120</v>
      </c>
    </row>
    <row r="3431" spans="2:5" x14ac:dyDescent="0.35">
      <c r="B3431" s="161" t="s">
        <v>16334</v>
      </c>
      <c r="E3431" s="212" t="s">
        <v>26120</v>
      </c>
    </row>
    <row r="3432" spans="2:5" x14ac:dyDescent="0.35">
      <c r="B3432" s="161" t="s">
        <v>16335</v>
      </c>
      <c r="E3432" s="212" t="s">
        <v>26120</v>
      </c>
    </row>
    <row r="3433" spans="2:5" x14ac:dyDescent="0.35">
      <c r="B3433" s="161" t="s">
        <v>16336</v>
      </c>
      <c r="E3433" s="212" t="s">
        <v>26120</v>
      </c>
    </row>
    <row r="3434" spans="2:5" x14ac:dyDescent="0.35">
      <c r="B3434" s="161" t="s">
        <v>16337</v>
      </c>
      <c r="E3434" s="212" t="s">
        <v>26120</v>
      </c>
    </row>
    <row r="3435" spans="2:5" x14ac:dyDescent="0.35">
      <c r="B3435" s="161" t="s">
        <v>16338</v>
      </c>
      <c r="E3435" s="212" t="s">
        <v>26120</v>
      </c>
    </row>
    <row r="3436" spans="2:5" x14ac:dyDescent="0.35">
      <c r="B3436" s="161" t="s">
        <v>16339</v>
      </c>
      <c r="E3436" s="212" t="s">
        <v>26120</v>
      </c>
    </row>
    <row r="3437" spans="2:5" x14ac:dyDescent="0.35">
      <c r="B3437" s="161" t="s">
        <v>16340</v>
      </c>
      <c r="E3437" s="212" t="s">
        <v>26120</v>
      </c>
    </row>
    <row r="3438" spans="2:5" x14ac:dyDescent="0.35">
      <c r="B3438" s="161" t="s">
        <v>16341</v>
      </c>
      <c r="E3438" s="212" t="s">
        <v>26120</v>
      </c>
    </row>
    <row r="3439" spans="2:5" x14ac:dyDescent="0.35">
      <c r="B3439" s="161" t="s">
        <v>16342</v>
      </c>
      <c r="E3439" s="212" t="s">
        <v>26120</v>
      </c>
    </row>
    <row r="3440" spans="2:5" x14ac:dyDescent="0.35">
      <c r="B3440" s="161" t="s">
        <v>16343</v>
      </c>
      <c r="E3440" s="212" t="s">
        <v>26120</v>
      </c>
    </row>
    <row r="3441" spans="2:5" x14ac:dyDescent="0.35">
      <c r="B3441" s="161" t="s">
        <v>16344</v>
      </c>
      <c r="E3441" s="212" t="s">
        <v>26120</v>
      </c>
    </row>
    <row r="3442" spans="2:5" x14ac:dyDescent="0.35">
      <c r="B3442" s="161" t="s">
        <v>16345</v>
      </c>
      <c r="E3442" s="212" t="s">
        <v>26120</v>
      </c>
    </row>
    <row r="3443" spans="2:5" x14ac:dyDescent="0.35">
      <c r="B3443" s="161" t="s">
        <v>16346</v>
      </c>
      <c r="E3443" s="212" t="s">
        <v>26120</v>
      </c>
    </row>
    <row r="3444" spans="2:5" x14ac:dyDescent="0.35">
      <c r="B3444" s="161" t="s">
        <v>16347</v>
      </c>
      <c r="E3444" s="212" t="s">
        <v>26120</v>
      </c>
    </row>
    <row r="3445" spans="2:5" x14ac:dyDescent="0.35">
      <c r="B3445" s="161" t="s">
        <v>16348</v>
      </c>
      <c r="E3445" s="212" t="s">
        <v>26120</v>
      </c>
    </row>
    <row r="3446" spans="2:5" x14ac:dyDescent="0.35">
      <c r="B3446" s="161" t="s">
        <v>16349</v>
      </c>
      <c r="E3446" s="212" t="s">
        <v>26120</v>
      </c>
    </row>
    <row r="3447" spans="2:5" x14ac:dyDescent="0.35">
      <c r="B3447" s="161" t="s">
        <v>16350</v>
      </c>
      <c r="E3447" s="212" t="s">
        <v>26120</v>
      </c>
    </row>
    <row r="3448" spans="2:5" x14ac:dyDescent="0.35">
      <c r="B3448" s="161" t="s">
        <v>16351</v>
      </c>
      <c r="E3448" s="212" t="s">
        <v>26120</v>
      </c>
    </row>
    <row r="3449" spans="2:5" x14ac:dyDescent="0.35">
      <c r="B3449" s="161" t="s">
        <v>16352</v>
      </c>
      <c r="E3449" s="212" t="s">
        <v>26120</v>
      </c>
    </row>
    <row r="3450" spans="2:5" x14ac:dyDescent="0.35">
      <c r="B3450" s="161" t="s">
        <v>16353</v>
      </c>
      <c r="E3450" s="212" t="s">
        <v>26120</v>
      </c>
    </row>
    <row r="3451" spans="2:5" x14ac:dyDescent="0.35">
      <c r="B3451" s="161" t="s">
        <v>16354</v>
      </c>
      <c r="E3451" s="212" t="s">
        <v>26120</v>
      </c>
    </row>
    <row r="3452" spans="2:5" x14ac:dyDescent="0.35">
      <c r="B3452" s="161" t="s">
        <v>16355</v>
      </c>
      <c r="E3452" s="212" t="s">
        <v>26120</v>
      </c>
    </row>
    <row r="3453" spans="2:5" x14ac:dyDescent="0.35">
      <c r="B3453" s="161" t="s">
        <v>16356</v>
      </c>
      <c r="E3453" s="212" t="s">
        <v>26120</v>
      </c>
    </row>
    <row r="3454" spans="2:5" x14ac:dyDescent="0.35">
      <c r="B3454" s="161" t="s">
        <v>16357</v>
      </c>
      <c r="E3454" s="212" t="s">
        <v>26120</v>
      </c>
    </row>
    <row r="3455" spans="2:5" x14ac:dyDescent="0.35">
      <c r="B3455" s="161" t="s">
        <v>16358</v>
      </c>
      <c r="E3455" s="212" t="s">
        <v>26120</v>
      </c>
    </row>
    <row r="3456" spans="2:5" x14ac:dyDescent="0.35">
      <c r="B3456" s="161" t="s">
        <v>16359</v>
      </c>
      <c r="E3456" s="212" t="s">
        <v>26120</v>
      </c>
    </row>
    <row r="3457" spans="2:5" x14ac:dyDescent="0.35">
      <c r="B3457" s="161" t="s">
        <v>16360</v>
      </c>
      <c r="E3457" s="212" t="s">
        <v>26120</v>
      </c>
    </row>
    <row r="3458" spans="2:5" x14ac:dyDescent="0.35">
      <c r="B3458" s="161" t="s">
        <v>16361</v>
      </c>
      <c r="E3458" s="212" t="s">
        <v>26120</v>
      </c>
    </row>
    <row r="3459" spans="2:5" x14ac:dyDescent="0.35">
      <c r="B3459" s="161" t="s">
        <v>16362</v>
      </c>
      <c r="E3459" s="212" t="s">
        <v>26120</v>
      </c>
    </row>
    <row r="3460" spans="2:5" x14ac:dyDescent="0.35">
      <c r="B3460" s="161" t="s">
        <v>16363</v>
      </c>
      <c r="E3460" s="212" t="s">
        <v>26120</v>
      </c>
    </row>
    <row r="3461" spans="2:5" x14ac:dyDescent="0.35">
      <c r="B3461" s="161" t="s">
        <v>16364</v>
      </c>
      <c r="E3461" s="212" t="s">
        <v>26120</v>
      </c>
    </row>
    <row r="3462" spans="2:5" x14ac:dyDescent="0.35">
      <c r="B3462" s="161" t="s">
        <v>16365</v>
      </c>
      <c r="E3462" s="212" t="s">
        <v>26120</v>
      </c>
    </row>
    <row r="3463" spans="2:5" x14ac:dyDescent="0.35">
      <c r="B3463" s="161" t="s">
        <v>16366</v>
      </c>
      <c r="E3463" s="212" t="s">
        <v>26120</v>
      </c>
    </row>
    <row r="3464" spans="2:5" x14ac:dyDescent="0.35">
      <c r="B3464" s="161" t="s">
        <v>16367</v>
      </c>
      <c r="E3464" s="212" t="s">
        <v>26120</v>
      </c>
    </row>
    <row r="3465" spans="2:5" x14ac:dyDescent="0.35">
      <c r="B3465" s="161" t="s">
        <v>16368</v>
      </c>
      <c r="E3465" s="212" t="s">
        <v>26120</v>
      </c>
    </row>
    <row r="3466" spans="2:5" x14ac:dyDescent="0.35">
      <c r="B3466" s="161" t="s">
        <v>16369</v>
      </c>
      <c r="E3466" s="212" t="s">
        <v>26120</v>
      </c>
    </row>
    <row r="3467" spans="2:5" x14ac:dyDescent="0.35">
      <c r="B3467" s="161" t="s">
        <v>16370</v>
      </c>
      <c r="E3467" s="212" t="s">
        <v>26120</v>
      </c>
    </row>
    <row r="3468" spans="2:5" x14ac:dyDescent="0.35">
      <c r="B3468" s="161" t="s">
        <v>16371</v>
      </c>
      <c r="E3468" s="212" t="s">
        <v>26120</v>
      </c>
    </row>
    <row r="3469" spans="2:5" x14ac:dyDescent="0.35">
      <c r="B3469" s="161" t="s">
        <v>16372</v>
      </c>
      <c r="E3469" s="212" t="s">
        <v>26120</v>
      </c>
    </row>
    <row r="3470" spans="2:5" x14ac:dyDescent="0.35">
      <c r="B3470" s="161" t="s">
        <v>16373</v>
      </c>
      <c r="E3470" s="212" t="s">
        <v>26120</v>
      </c>
    </row>
    <row r="3471" spans="2:5" x14ac:dyDescent="0.35">
      <c r="B3471" s="161" t="s">
        <v>16374</v>
      </c>
      <c r="E3471" s="212" t="s">
        <v>26120</v>
      </c>
    </row>
    <row r="3472" spans="2:5" x14ac:dyDescent="0.35">
      <c r="B3472" s="161" t="s">
        <v>16375</v>
      </c>
      <c r="E3472" s="212" t="s">
        <v>26120</v>
      </c>
    </row>
    <row r="3473" spans="2:5" x14ac:dyDescent="0.35">
      <c r="B3473" s="161" t="s">
        <v>16376</v>
      </c>
      <c r="E3473" s="212" t="s">
        <v>26120</v>
      </c>
    </row>
    <row r="3474" spans="2:5" x14ac:dyDescent="0.35">
      <c r="B3474" s="161" t="s">
        <v>16377</v>
      </c>
      <c r="E3474" s="212" t="s">
        <v>26120</v>
      </c>
    </row>
    <row r="3475" spans="2:5" x14ac:dyDescent="0.35">
      <c r="B3475" s="161" t="s">
        <v>16378</v>
      </c>
      <c r="E3475" s="212" t="s">
        <v>26120</v>
      </c>
    </row>
    <row r="3476" spans="2:5" x14ac:dyDescent="0.35">
      <c r="B3476" s="211" t="s">
        <v>7986</v>
      </c>
      <c r="E3476" s="212" t="s">
        <v>26120</v>
      </c>
    </row>
    <row r="3477" spans="2:5" x14ac:dyDescent="0.35">
      <c r="B3477" s="161" t="s">
        <v>16379</v>
      </c>
      <c r="E3477" s="212" t="s">
        <v>26120</v>
      </c>
    </row>
    <row r="3478" spans="2:5" x14ac:dyDescent="0.35">
      <c r="B3478" s="161" t="s">
        <v>16380</v>
      </c>
      <c r="E3478" s="212" t="s">
        <v>26120</v>
      </c>
    </row>
    <row r="3479" spans="2:5" x14ac:dyDescent="0.35">
      <c r="B3479" s="161" t="s">
        <v>16381</v>
      </c>
      <c r="E3479" s="212" t="s">
        <v>26120</v>
      </c>
    </row>
    <row r="3480" spans="2:5" x14ac:dyDescent="0.35">
      <c r="B3480" s="211" t="s">
        <v>7987</v>
      </c>
      <c r="E3480" s="212" t="s">
        <v>26120</v>
      </c>
    </row>
    <row r="3481" spans="2:5" x14ac:dyDescent="0.35">
      <c r="B3481" s="161" t="s">
        <v>16382</v>
      </c>
      <c r="E3481" s="212" t="s">
        <v>26120</v>
      </c>
    </row>
    <row r="3482" spans="2:5" x14ac:dyDescent="0.35">
      <c r="B3482" s="161" t="s">
        <v>16383</v>
      </c>
      <c r="E3482" s="212" t="s">
        <v>26120</v>
      </c>
    </row>
    <row r="3483" spans="2:5" x14ac:dyDescent="0.35">
      <c r="B3483" s="161" t="s">
        <v>16384</v>
      </c>
      <c r="E3483" s="212" t="s">
        <v>26120</v>
      </c>
    </row>
    <row r="3484" spans="2:5" x14ac:dyDescent="0.35">
      <c r="B3484" s="161" t="s">
        <v>16385</v>
      </c>
      <c r="E3484" s="212" t="s">
        <v>26120</v>
      </c>
    </row>
    <row r="3485" spans="2:5" x14ac:dyDescent="0.35">
      <c r="B3485" s="161" t="s">
        <v>16386</v>
      </c>
      <c r="E3485" s="212" t="s">
        <v>26120</v>
      </c>
    </row>
    <row r="3486" spans="2:5" x14ac:dyDescent="0.35">
      <c r="B3486" s="161" t="s">
        <v>16387</v>
      </c>
      <c r="E3486" s="212" t="s">
        <v>26120</v>
      </c>
    </row>
    <row r="3487" spans="2:5" x14ac:dyDescent="0.35">
      <c r="B3487" s="161" t="s">
        <v>16388</v>
      </c>
      <c r="E3487" s="212" t="s">
        <v>26120</v>
      </c>
    </row>
    <row r="3488" spans="2:5" x14ac:dyDescent="0.35">
      <c r="B3488" s="161" t="s">
        <v>16389</v>
      </c>
      <c r="E3488" s="212" t="s">
        <v>26120</v>
      </c>
    </row>
    <row r="3489" spans="2:5" x14ac:dyDescent="0.35">
      <c r="B3489" s="161" t="s">
        <v>16390</v>
      </c>
      <c r="E3489" s="212" t="s">
        <v>26120</v>
      </c>
    </row>
    <row r="3490" spans="2:5" x14ac:dyDescent="0.35">
      <c r="B3490" s="161" t="s">
        <v>16391</v>
      </c>
      <c r="E3490" s="212" t="s">
        <v>26120</v>
      </c>
    </row>
    <row r="3491" spans="2:5" x14ac:dyDescent="0.35">
      <c r="B3491" s="161" t="s">
        <v>16392</v>
      </c>
      <c r="E3491" s="212" t="s">
        <v>26120</v>
      </c>
    </row>
    <row r="3492" spans="2:5" x14ac:dyDescent="0.35">
      <c r="B3492" s="161" t="s">
        <v>16393</v>
      </c>
      <c r="E3492" s="212" t="s">
        <v>26120</v>
      </c>
    </row>
    <row r="3493" spans="2:5" x14ac:dyDescent="0.35">
      <c r="B3493" s="161" t="s">
        <v>16394</v>
      </c>
      <c r="E3493" s="212" t="s">
        <v>26120</v>
      </c>
    </row>
    <row r="3494" spans="2:5" x14ac:dyDescent="0.35">
      <c r="B3494" s="161" t="s">
        <v>16395</v>
      </c>
      <c r="E3494" s="212" t="s">
        <v>26120</v>
      </c>
    </row>
    <row r="3495" spans="2:5" x14ac:dyDescent="0.35">
      <c r="B3495" s="211" t="s">
        <v>7988</v>
      </c>
      <c r="E3495" s="212" t="s">
        <v>26120</v>
      </c>
    </row>
    <row r="3496" spans="2:5" x14ac:dyDescent="0.35">
      <c r="B3496" s="211" t="s">
        <v>7989</v>
      </c>
      <c r="E3496" s="212" t="s">
        <v>26120</v>
      </c>
    </row>
    <row r="3497" spans="2:5" x14ac:dyDescent="0.35">
      <c r="B3497" s="161" t="s">
        <v>16396</v>
      </c>
      <c r="E3497" s="212" t="s">
        <v>26120</v>
      </c>
    </row>
    <row r="3498" spans="2:5" x14ac:dyDescent="0.35">
      <c r="B3498" s="161" t="s">
        <v>16397</v>
      </c>
      <c r="E3498" s="212" t="s">
        <v>26120</v>
      </c>
    </row>
    <row r="3499" spans="2:5" x14ac:dyDescent="0.35">
      <c r="B3499" s="161" t="s">
        <v>16398</v>
      </c>
      <c r="E3499" s="212" t="s">
        <v>26120</v>
      </c>
    </row>
    <row r="3500" spans="2:5" x14ac:dyDescent="0.35">
      <c r="B3500" s="161" t="s">
        <v>16399</v>
      </c>
      <c r="E3500" s="212" t="s">
        <v>26120</v>
      </c>
    </row>
    <row r="3501" spans="2:5" x14ac:dyDescent="0.35">
      <c r="B3501" s="161" t="s">
        <v>16400</v>
      </c>
      <c r="E3501" s="212" t="s">
        <v>26120</v>
      </c>
    </row>
    <row r="3502" spans="2:5" x14ac:dyDescent="0.35">
      <c r="B3502" s="161" t="s">
        <v>16401</v>
      </c>
      <c r="E3502" s="212" t="s">
        <v>26120</v>
      </c>
    </row>
    <row r="3503" spans="2:5" x14ac:dyDescent="0.35">
      <c r="B3503" s="161" t="s">
        <v>16402</v>
      </c>
      <c r="E3503" s="212" t="s">
        <v>26120</v>
      </c>
    </row>
    <row r="3504" spans="2:5" x14ac:dyDescent="0.35">
      <c r="B3504" s="161" t="s">
        <v>16403</v>
      </c>
      <c r="E3504" s="212" t="s">
        <v>26120</v>
      </c>
    </row>
    <row r="3505" spans="2:5" x14ac:dyDescent="0.35">
      <c r="B3505" s="161" t="s">
        <v>16404</v>
      </c>
      <c r="E3505" s="212" t="s">
        <v>26120</v>
      </c>
    </row>
    <row r="3506" spans="2:5" x14ac:dyDescent="0.35">
      <c r="B3506" s="161" t="s">
        <v>16405</v>
      </c>
      <c r="E3506" s="212" t="s">
        <v>26120</v>
      </c>
    </row>
    <row r="3507" spans="2:5" x14ac:dyDescent="0.35">
      <c r="B3507" s="161" t="s">
        <v>16406</v>
      </c>
      <c r="E3507" s="212" t="s">
        <v>26120</v>
      </c>
    </row>
    <row r="3508" spans="2:5" x14ac:dyDescent="0.35">
      <c r="B3508" s="161" t="s">
        <v>16407</v>
      </c>
      <c r="E3508" s="212" t="s">
        <v>26120</v>
      </c>
    </row>
    <row r="3509" spans="2:5" x14ac:dyDescent="0.35">
      <c r="B3509" s="161" t="s">
        <v>16408</v>
      </c>
      <c r="E3509" s="212" t="s">
        <v>26120</v>
      </c>
    </row>
    <row r="3510" spans="2:5" x14ac:dyDescent="0.35">
      <c r="B3510" s="161" t="s">
        <v>16409</v>
      </c>
      <c r="E3510" s="212" t="s">
        <v>26120</v>
      </c>
    </row>
    <row r="3511" spans="2:5" x14ac:dyDescent="0.35">
      <c r="B3511" s="161" t="s">
        <v>16410</v>
      </c>
      <c r="E3511" s="212" t="s">
        <v>26120</v>
      </c>
    </row>
    <row r="3512" spans="2:5" x14ac:dyDescent="0.35">
      <c r="B3512" s="161" t="s">
        <v>16411</v>
      </c>
      <c r="E3512" s="212" t="s">
        <v>26120</v>
      </c>
    </row>
    <row r="3513" spans="2:5" x14ac:dyDescent="0.35">
      <c r="B3513" s="161" t="s">
        <v>16412</v>
      </c>
      <c r="E3513" s="212" t="s">
        <v>26120</v>
      </c>
    </row>
    <row r="3514" spans="2:5" x14ac:dyDescent="0.35">
      <c r="B3514" s="211" t="s">
        <v>7990</v>
      </c>
      <c r="E3514" s="212" t="s">
        <v>26120</v>
      </c>
    </row>
    <row r="3515" spans="2:5" x14ac:dyDescent="0.35">
      <c r="B3515" s="161" t="s">
        <v>16413</v>
      </c>
      <c r="E3515" s="212" t="s">
        <v>26120</v>
      </c>
    </row>
    <row r="3516" spans="2:5" x14ac:dyDescent="0.35">
      <c r="B3516" s="161" t="s">
        <v>16414</v>
      </c>
      <c r="E3516" s="212" t="s">
        <v>26120</v>
      </c>
    </row>
    <row r="3517" spans="2:5" x14ac:dyDescent="0.35">
      <c r="B3517" s="161" t="s">
        <v>16415</v>
      </c>
      <c r="E3517" s="212" t="s">
        <v>26120</v>
      </c>
    </row>
    <row r="3518" spans="2:5" x14ac:dyDescent="0.35">
      <c r="B3518" s="161" t="s">
        <v>16416</v>
      </c>
      <c r="E3518" s="212" t="s">
        <v>26120</v>
      </c>
    </row>
    <row r="3519" spans="2:5" x14ac:dyDescent="0.35">
      <c r="B3519" s="161" t="s">
        <v>16417</v>
      </c>
      <c r="E3519" s="212" t="s">
        <v>26120</v>
      </c>
    </row>
    <row r="3520" spans="2:5" x14ac:dyDescent="0.35">
      <c r="B3520" s="161" t="s">
        <v>16418</v>
      </c>
      <c r="E3520" s="212" t="s">
        <v>26120</v>
      </c>
    </row>
    <row r="3521" spans="2:5" x14ac:dyDescent="0.35">
      <c r="B3521" s="161" t="s">
        <v>16419</v>
      </c>
      <c r="E3521" s="212" t="s">
        <v>26120</v>
      </c>
    </row>
    <row r="3522" spans="2:5" x14ac:dyDescent="0.35">
      <c r="B3522" s="161" t="s">
        <v>26291</v>
      </c>
      <c r="E3522" s="212" t="s">
        <v>26120</v>
      </c>
    </row>
    <row r="3523" spans="2:5" x14ac:dyDescent="0.35">
      <c r="B3523" s="161" t="s">
        <v>16420</v>
      </c>
      <c r="E3523" s="212" t="s">
        <v>26120</v>
      </c>
    </row>
    <row r="3524" spans="2:5" x14ac:dyDescent="0.35">
      <c r="B3524" s="211" t="s">
        <v>7991</v>
      </c>
      <c r="E3524" s="212" t="s">
        <v>26120</v>
      </c>
    </row>
    <row r="3525" spans="2:5" x14ac:dyDescent="0.35">
      <c r="B3525" s="161" t="s">
        <v>16421</v>
      </c>
      <c r="E3525" s="212" t="s">
        <v>26120</v>
      </c>
    </row>
    <row r="3526" spans="2:5" x14ac:dyDescent="0.35">
      <c r="B3526" s="161" t="s">
        <v>16422</v>
      </c>
      <c r="E3526" s="212" t="s">
        <v>26120</v>
      </c>
    </row>
    <row r="3527" spans="2:5" x14ac:dyDescent="0.35">
      <c r="B3527" s="211" t="s">
        <v>7992</v>
      </c>
      <c r="E3527" s="212" t="s">
        <v>26120</v>
      </c>
    </row>
    <row r="3528" spans="2:5" x14ac:dyDescent="0.35">
      <c r="B3528" s="161" t="s">
        <v>16423</v>
      </c>
      <c r="E3528" s="212" t="s">
        <v>26120</v>
      </c>
    </row>
    <row r="3529" spans="2:5" x14ac:dyDescent="0.35">
      <c r="B3529" s="161" t="s">
        <v>16424</v>
      </c>
      <c r="E3529" s="212" t="s">
        <v>26120</v>
      </c>
    </row>
    <row r="3530" spans="2:5" x14ac:dyDescent="0.35">
      <c r="B3530" s="161" t="s">
        <v>16425</v>
      </c>
      <c r="E3530" s="212" t="s">
        <v>26120</v>
      </c>
    </row>
    <row r="3531" spans="2:5" x14ac:dyDescent="0.35">
      <c r="B3531" s="161" t="s">
        <v>16426</v>
      </c>
      <c r="E3531" s="212" t="s">
        <v>26120</v>
      </c>
    </row>
    <row r="3532" spans="2:5" x14ac:dyDescent="0.35">
      <c r="B3532" s="161" t="s">
        <v>16427</v>
      </c>
      <c r="E3532" s="212" t="s">
        <v>26120</v>
      </c>
    </row>
    <row r="3533" spans="2:5" x14ac:dyDescent="0.35">
      <c r="B3533" s="161" t="s">
        <v>16428</v>
      </c>
      <c r="E3533" s="212" t="s">
        <v>26120</v>
      </c>
    </row>
    <row r="3534" spans="2:5" x14ac:dyDescent="0.35">
      <c r="B3534" s="161" t="s">
        <v>16429</v>
      </c>
      <c r="E3534" s="212" t="s">
        <v>26120</v>
      </c>
    </row>
    <row r="3535" spans="2:5" x14ac:dyDescent="0.35">
      <c r="B3535" s="161" t="s">
        <v>16430</v>
      </c>
      <c r="E3535" s="212" t="s">
        <v>26120</v>
      </c>
    </row>
    <row r="3536" spans="2:5" x14ac:dyDescent="0.35">
      <c r="B3536" s="161" t="s">
        <v>16431</v>
      </c>
      <c r="E3536" s="212" t="s">
        <v>26120</v>
      </c>
    </row>
    <row r="3537" spans="2:5" x14ac:dyDescent="0.35">
      <c r="B3537" s="161" t="s">
        <v>16432</v>
      </c>
      <c r="E3537" s="212" t="s">
        <v>26120</v>
      </c>
    </row>
    <row r="3538" spans="2:5" x14ac:dyDescent="0.35">
      <c r="B3538" s="161" t="s">
        <v>16433</v>
      </c>
      <c r="E3538" s="212" t="s">
        <v>26120</v>
      </c>
    </row>
    <row r="3539" spans="2:5" x14ac:dyDescent="0.35">
      <c r="B3539" s="161" t="s">
        <v>16434</v>
      </c>
      <c r="E3539" s="212" t="s">
        <v>26120</v>
      </c>
    </row>
    <row r="3540" spans="2:5" x14ac:dyDescent="0.35">
      <c r="B3540" s="161" t="s">
        <v>16435</v>
      </c>
      <c r="E3540" s="212" t="s">
        <v>26120</v>
      </c>
    </row>
    <row r="3541" spans="2:5" x14ac:dyDescent="0.35">
      <c r="B3541" s="161" t="s">
        <v>16436</v>
      </c>
      <c r="E3541" s="212" t="s">
        <v>26120</v>
      </c>
    </row>
    <row r="3542" spans="2:5" x14ac:dyDescent="0.35">
      <c r="B3542" s="161" t="s">
        <v>16437</v>
      </c>
      <c r="E3542" s="212" t="s">
        <v>26120</v>
      </c>
    </row>
    <row r="3543" spans="2:5" x14ac:dyDescent="0.35">
      <c r="B3543" s="161" t="s">
        <v>16438</v>
      </c>
      <c r="E3543" s="212" t="s">
        <v>26120</v>
      </c>
    </row>
    <row r="3544" spans="2:5" x14ac:dyDescent="0.35">
      <c r="B3544" s="161" t="s">
        <v>16439</v>
      </c>
      <c r="E3544" s="212" t="s">
        <v>26120</v>
      </c>
    </row>
    <row r="3545" spans="2:5" x14ac:dyDescent="0.35">
      <c r="B3545" s="161" t="s">
        <v>16440</v>
      </c>
      <c r="E3545" s="212" t="s">
        <v>26120</v>
      </c>
    </row>
    <row r="3546" spans="2:5" x14ac:dyDescent="0.35">
      <c r="B3546" s="161" t="s">
        <v>16441</v>
      </c>
      <c r="E3546" s="212" t="s">
        <v>26120</v>
      </c>
    </row>
    <row r="3547" spans="2:5" x14ac:dyDescent="0.35">
      <c r="B3547" s="161" t="s">
        <v>16442</v>
      </c>
      <c r="E3547" s="212" t="s">
        <v>26120</v>
      </c>
    </row>
    <row r="3548" spans="2:5" x14ac:dyDescent="0.35">
      <c r="B3548" s="161" t="s">
        <v>16443</v>
      </c>
      <c r="E3548" s="212" t="s">
        <v>26120</v>
      </c>
    </row>
    <row r="3549" spans="2:5" x14ac:dyDescent="0.35">
      <c r="B3549" s="161" t="s">
        <v>16444</v>
      </c>
      <c r="E3549" s="212" t="s">
        <v>26120</v>
      </c>
    </row>
    <row r="3550" spans="2:5" x14ac:dyDescent="0.35">
      <c r="B3550" s="161" t="s">
        <v>16445</v>
      </c>
      <c r="E3550" s="212" t="s">
        <v>26120</v>
      </c>
    </row>
    <row r="3551" spans="2:5" x14ac:dyDescent="0.35">
      <c r="B3551" s="161" t="s">
        <v>16446</v>
      </c>
      <c r="E3551" s="212" t="s">
        <v>26120</v>
      </c>
    </row>
    <row r="3552" spans="2:5" x14ac:dyDescent="0.35">
      <c r="B3552" s="161" t="s">
        <v>16447</v>
      </c>
      <c r="E3552" s="212" t="s">
        <v>26120</v>
      </c>
    </row>
    <row r="3553" spans="2:5" x14ac:dyDescent="0.35">
      <c r="B3553" s="161" t="s">
        <v>16448</v>
      </c>
      <c r="E3553" s="212" t="s">
        <v>26120</v>
      </c>
    </row>
    <row r="3554" spans="2:5" x14ac:dyDescent="0.35">
      <c r="B3554" s="161" t="s">
        <v>16449</v>
      </c>
      <c r="E3554" s="212" t="s">
        <v>26120</v>
      </c>
    </row>
    <row r="3555" spans="2:5" x14ac:dyDescent="0.35">
      <c r="B3555" s="161" t="s">
        <v>16450</v>
      </c>
      <c r="E3555" s="212" t="s">
        <v>26120</v>
      </c>
    </row>
    <row r="3556" spans="2:5" x14ac:dyDescent="0.35">
      <c r="B3556" s="161" t="s">
        <v>16451</v>
      </c>
      <c r="E3556" s="212" t="s">
        <v>26120</v>
      </c>
    </row>
    <row r="3557" spans="2:5" x14ac:dyDescent="0.35">
      <c r="B3557" s="161" t="s">
        <v>16452</v>
      </c>
      <c r="E3557" s="212" t="s">
        <v>26120</v>
      </c>
    </row>
    <row r="3558" spans="2:5" x14ac:dyDescent="0.35">
      <c r="B3558" s="161" t="s">
        <v>16453</v>
      </c>
      <c r="E3558" s="212" t="s">
        <v>26120</v>
      </c>
    </row>
    <row r="3559" spans="2:5" x14ac:dyDescent="0.35">
      <c r="B3559" s="161" t="s">
        <v>16454</v>
      </c>
      <c r="E3559" s="212" t="s">
        <v>26120</v>
      </c>
    </row>
    <row r="3560" spans="2:5" x14ac:dyDescent="0.35">
      <c r="B3560" s="161" t="s">
        <v>16455</v>
      </c>
      <c r="E3560" s="212" t="s">
        <v>26120</v>
      </c>
    </row>
    <row r="3561" spans="2:5" x14ac:dyDescent="0.35">
      <c r="B3561" s="161" t="s">
        <v>16456</v>
      </c>
      <c r="E3561" s="212" t="s">
        <v>26120</v>
      </c>
    </row>
    <row r="3562" spans="2:5" x14ac:dyDescent="0.35">
      <c r="B3562" s="161" t="s">
        <v>16457</v>
      </c>
      <c r="E3562" s="212" t="s">
        <v>26120</v>
      </c>
    </row>
    <row r="3563" spans="2:5" x14ac:dyDescent="0.35">
      <c r="B3563" s="161" t="s">
        <v>16458</v>
      </c>
      <c r="E3563" s="212" t="s">
        <v>26120</v>
      </c>
    </row>
    <row r="3564" spans="2:5" x14ac:dyDescent="0.35">
      <c r="B3564" s="161" t="s">
        <v>16459</v>
      </c>
      <c r="E3564" s="212" t="s">
        <v>26120</v>
      </c>
    </row>
    <row r="3565" spans="2:5" x14ac:dyDescent="0.35">
      <c r="B3565" s="161" t="s">
        <v>16460</v>
      </c>
      <c r="E3565" s="212" t="s">
        <v>26120</v>
      </c>
    </row>
    <row r="3566" spans="2:5" x14ac:dyDescent="0.35">
      <c r="B3566" s="161" t="s">
        <v>16461</v>
      </c>
      <c r="E3566" s="212" t="s">
        <v>26120</v>
      </c>
    </row>
    <row r="3567" spans="2:5" x14ac:dyDescent="0.35">
      <c r="B3567" s="161" t="s">
        <v>16462</v>
      </c>
      <c r="E3567" s="212" t="s">
        <v>26120</v>
      </c>
    </row>
    <row r="3568" spans="2:5" x14ac:dyDescent="0.35">
      <c r="B3568" s="161" t="s">
        <v>16463</v>
      </c>
      <c r="E3568" s="212" t="s">
        <v>26120</v>
      </c>
    </row>
    <row r="3569" spans="2:5" x14ac:dyDescent="0.35">
      <c r="B3569" s="161" t="s">
        <v>16464</v>
      </c>
      <c r="E3569" s="212" t="s">
        <v>26120</v>
      </c>
    </row>
    <row r="3570" spans="2:5" x14ac:dyDescent="0.35">
      <c r="B3570" s="161" t="s">
        <v>16465</v>
      </c>
      <c r="E3570" s="212" t="s">
        <v>26120</v>
      </c>
    </row>
    <row r="3571" spans="2:5" x14ac:dyDescent="0.35">
      <c r="B3571" s="161" t="s">
        <v>16466</v>
      </c>
      <c r="E3571" s="212" t="s">
        <v>26120</v>
      </c>
    </row>
    <row r="3572" spans="2:5" x14ac:dyDescent="0.35">
      <c r="B3572" s="161" t="s">
        <v>16467</v>
      </c>
      <c r="E3572" s="212" t="s">
        <v>26120</v>
      </c>
    </row>
    <row r="3573" spans="2:5" x14ac:dyDescent="0.35">
      <c r="B3573" s="161" t="s">
        <v>16468</v>
      </c>
      <c r="E3573" s="212" t="s">
        <v>26120</v>
      </c>
    </row>
    <row r="3574" spans="2:5" x14ac:dyDescent="0.35">
      <c r="B3574" s="161" t="s">
        <v>16469</v>
      </c>
      <c r="E3574" s="212" t="s">
        <v>26120</v>
      </c>
    </row>
    <row r="3575" spans="2:5" x14ac:dyDescent="0.35">
      <c r="B3575" s="211" t="s">
        <v>7993</v>
      </c>
      <c r="E3575" s="212" t="s">
        <v>26120</v>
      </c>
    </row>
    <row r="3576" spans="2:5" x14ac:dyDescent="0.35">
      <c r="B3576" s="161" t="s">
        <v>16470</v>
      </c>
      <c r="E3576" s="212" t="s">
        <v>26120</v>
      </c>
    </row>
    <row r="3577" spans="2:5" x14ac:dyDescent="0.35">
      <c r="B3577" s="161" t="s">
        <v>16471</v>
      </c>
      <c r="E3577" s="212" t="s">
        <v>26120</v>
      </c>
    </row>
    <row r="3578" spans="2:5" x14ac:dyDescent="0.35">
      <c r="B3578" s="161" t="s">
        <v>16472</v>
      </c>
      <c r="E3578" s="212" t="s">
        <v>26120</v>
      </c>
    </row>
    <row r="3579" spans="2:5" x14ac:dyDescent="0.35">
      <c r="B3579" s="161" t="s">
        <v>16473</v>
      </c>
      <c r="E3579" s="212" t="s">
        <v>26120</v>
      </c>
    </row>
    <row r="3580" spans="2:5" x14ac:dyDescent="0.35">
      <c r="B3580" s="211" t="s">
        <v>7994</v>
      </c>
      <c r="E3580" s="212" t="s">
        <v>26120</v>
      </c>
    </row>
    <row r="3581" spans="2:5" x14ac:dyDescent="0.35">
      <c r="B3581" s="161" t="s">
        <v>16474</v>
      </c>
      <c r="E3581" s="212" t="s">
        <v>26120</v>
      </c>
    </row>
    <row r="3582" spans="2:5" x14ac:dyDescent="0.35">
      <c r="B3582" s="161" t="s">
        <v>16475</v>
      </c>
      <c r="E3582" s="212" t="s">
        <v>26120</v>
      </c>
    </row>
    <row r="3583" spans="2:5" x14ac:dyDescent="0.35">
      <c r="B3583" s="161" t="s">
        <v>16476</v>
      </c>
      <c r="E3583" s="212" t="s">
        <v>26120</v>
      </c>
    </row>
    <row r="3584" spans="2:5" x14ac:dyDescent="0.35">
      <c r="B3584" s="161" t="s">
        <v>16477</v>
      </c>
      <c r="E3584" s="212" t="s">
        <v>26120</v>
      </c>
    </row>
    <row r="3585" spans="2:5" x14ac:dyDescent="0.35">
      <c r="B3585" s="161" t="s">
        <v>16478</v>
      </c>
      <c r="E3585" s="212" t="s">
        <v>26120</v>
      </c>
    </row>
    <row r="3586" spans="2:5" x14ac:dyDescent="0.35">
      <c r="B3586" s="161" t="s">
        <v>16479</v>
      </c>
      <c r="E3586" s="212" t="s">
        <v>26120</v>
      </c>
    </row>
    <row r="3587" spans="2:5" x14ac:dyDescent="0.35">
      <c r="B3587" s="161" t="s">
        <v>16480</v>
      </c>
      <c r="E3587" s="212" t="s">
        <v>26120</v>
      </c>
    </row>
    <row r="3588" spans="2:5" x14ac:dyDescent="0.35">
      <c r="B3588" s="161" t="s">
        <v>16481</v>
      </c>
      <c r="E3588" s="212" t="s">
        <v>26120</v>
      </c>
    </row>
    <row r="3589" spans="2:5" x14ac:dyDescent="0.35">
      <c r="B3589" s="161" t="s">
        <v>16482</v>
      </c>
      <c r="E3589" s="212" t="s">
        <v>26120</v>
      </c>
    </row>
    <row r="3590" spans="2:5" x14ac:dyDescent="0.35">
      <c r="B3590" s="161" t="s">
        <v>16483</v>
      </c>
      <c r="E3590" s="212" t="s">
        <v>26120</v>
      </c>
    </row>
    <row r="3591" spans="2:5" x14ac:dyDescent="0.35">
      <c r="B3591" s="161" t="s">
        <v>16484</v>
      </c>
      <c r="E3591" s="212" t="s">
        <v>26120</v>
      </c>
    </row>
    <row r="3592" spans="2:5" x14ac:dyDescent="0.35">
      <c r="B3592" s="161" t="s">
        <v>16485</v>
      </c>
      <c r="E3592" s="212" t="s">
        <v>26120</v>
      </c>
    </row>
    <row r="3593" spans="2:5" x14ac:dyDescent="0.35">
      <c r="B3593" s="161" t="s">
        <v>16486</v>
      </c>
      <c r="E3593" s="212" t="s">
        <v>26120</v>
      </c>
    </row>
    <row r="3594" spans="2:5" x14ac:dyDescent="0.35">
      <c r="B3594" s="161" t="s">
        <v>16487</v>
      </c>
      <c r="E3594" s="212" t="s">
        <v>26120</v>
      </c>
    </row>
    <row r="3595" spans="2:5" x14ac:dyDescent="0.35">
      <c r="B3595" s="161" t="s">
        <v>16488</v>
      </c>
      <c r="E3595" s="212" t="s">
        <v>26120</v>
      </c>
    </row>
    <row r="3596" spans="2:5" x14ac:dyDescent="0.35">
      <c r="B3596" s="161" t="s">
        <v>16489</v>
      </c>
      <c r="E3596" s="212" t="s">
        <v>26120</v>
      </c>
    </row>
    <row r="3597" spans="2:5" x14ac:dyDescent="0.35">
      <c r="B3597" s="211" t="s">
        <v>7995</v>
      </c>
      <c r="E3597" s="212" t="s">
        <v>26120</v>
      </c>
    </row>
    <row r="3598" spans="2:5" x14ac:dyDescent="0.35">
      <c r="B3598" s="161" t="s">
        <v>16490</v>
      </c>
      <c r="E3598" s="212" t="s">
        <v>26120</v>
      </c>
    </row>
    <row r="3599" spans="2:5" x14ac:dyDescent="0.35">
      <c r="B3599" s="161" t="s">
        <v>16491</v>
      </c>
      <c r="E3599" s="212" t="s">
        <v>26120</v>
      </c>
    </row>
    <row r="3600" spans="2:5" x14ac:dyDescent="0.35">
      <c r="B3600" s="161" t="s">
        <v>16492</v>
      </c>
      <c r="E3600" s="212" t="s">
        <v>26120</v>
      </c>
    </row>
    <row r="3601" spans="2:5" x14ac:dyDescent="0.35">
      <c r="B3601" s="161" t="s">
        <v>16493</v>
      </c>
      <c r="E3601" s="212" t="s">
        <v>26120</v>
      </c>
    </row>
    <row r="3602" spans="2:5" x14ac:dyDescent="0.35">
      <c r="B3602" s="161" t="s">
        <v>16494</v>
      </c>
      <c r="E3602" s="212" t="s">
        <v>26120</v>
      </c>
    </row>
    <row r="3603" spans="2:5" x14ac:dyDescent="0.35">
      <c r="B3603" s="161" t="s">
        <v>16495</v>
      </c>
      <c r="E3603" s="212" t="s">
        <v>26120</v>
      </c>
    </row>
    <row r="3604" spans="2:5" x14ac:dyDescent="0.35">
      <c r="B3604" s="161" t="s">
        <v>16496</v>
      </c>
      <c r="E3604" s="212" t="s">
        <v>26120</v>
      </c>
    </row>
    <row r="3605" spans="2:5" x14ac:dyDescent="0.35">
      <c r="B3605" s="161" t="s">
        <v>16497</v>
      </c>
      <c r="E3605" s="212" t="s">
        <v>26120</v>
      </c>
    </row>
    <row r="3606" spans="2:5" x14ac:dyDescent="0.35">
      <c r="B3606" s="161" t="s">
        <v>16498</v>
      </c>
      <c r="E3606" s="212" t="s">
        <v>26120</v>
      </c>
    </row>
    <row r="3607" spans="2:5" x14ac:dyDescent="0.35">
      <c r="B3607" s="161" t="s">
        <v>16499</v>
      </c>
      <c r="E3607" s="212" t="s">
        <v>26120</v>
      </c>
    </row>
    <row r="3608" spans="2:5" x14ac:dyDescent="0.35">
      <c r="B3608" s="161" t="s">
        <v>16500</v>
      </c>
      <c r="E3608" s="212" t="s">
        <v>26120</v>
      </c>
    </row>
    <row r="3609" spans="2:5" x14ac:dyDescent="0.35">
      <c r="B3609" s="161" t="s">
        <v>16501</v>
      </c>
      <c r="E3609" s="212" t="s">
        <v>26120</v>
      </c>
    </row>
    <row r="3610" spans="2:5" x14ac:dyDescent="0.35">
      <c r="B3610" s="161" t="s">
        <v>16502</v>
      </c>
      <c r="E3610" s="212" t="s">
        <v>26120</v>
      </c>
    </row>
    <row r="3611" spans="2:5" x14ac:dyDescent="0.35">
      <c r="B3611" s="161" t="s">
        <v>16503</v>
      </c>
      <c r="E3611" s="212" t="s">
        <v>26120</v>
      </c>
    </row>
    <row r="3612" spans="2:5" x14ac:dyDescent="0.35">
      <c r="B3612" s="161" t="s">
        <v>16504</v>
      </c>
      <c r="E3612" s="212" t="s">
        <v>26120</v>
      </c>
    </row>
    <row r="3613" spans="2:5" x14ac:dyDescent="0.35">
      <c r="B3613" s="161" t="s">
        <v>16505</v>
      </c>
      <c r="E3613" s="212" t="s">
        <v>26120</v>
      </c>
    </row>
    <row r="3614" spans="2:5" x14ac:dyDescent="0.35">
      <c r="B3614" s="161" t="s">
        <v>16506</v>
      </c>
      <c r="E3614" s="212" t="s">
        <v>26120</v>
      </c>
    </row>
    <row r="3615" spans="2:5" x14ac:dyDescent="0.35">
      <c r="B3615" s="161" t="s">
        <v>16507</v>
      </c>
      <c r="E3615" s="212" t="s">
        <v>26120</v>
      </c>
    </row>
    <row r="3616" spans="2:5" x14ac:dyDescent="0.35">
      <c r="B3616" s="161" t="s">
        <v>16508</v>
      </c>
      <c r="E3616" s="212" t="s">
        <v>26120</v>
      </c>
    </row>
    <row r="3617" spans="2:5" x14ac:dyDescent="0.35">
      <c r="B3617" s="161" t="s">
        <v>16509</v>
      </c>
      <c r="E3617" s="212" t="s">
        <v>26120</v>
      </c>
    </row>
    <row r="3618" spans="2:5" x14ac:dyDescent="0.35">
      <c r="B3618" s="161" t="s">
        <v>16510</v>
      </c>
      <c r="E3618" s="212" t="s">
        <v>26120</v>
      </c>
    </row>
    <row r="3619" spans="2:5" x14ac:dyDescent="0.35">
      <c r="B3619" s="161" t="s">
        <v>16511</v>
      </c>
      <c r="E3619" s="212" t="s">
        <v>26120</v>
      </c>
    </row>
    <row r="3620" spans="2:5" x14ac:dyDescent="0.35">
      <c r="B3620" s="161" t="s">
        <v>16512</v>
      </c>
      <c r="E3620" s="212" t="s">
        <v>26120</v>
      </c>
    </row>
    <row r="3621" spans="2:5" x14ac:dyDescent="0.35">
      <c r="B3621" s="161" t="s">
        <v>16513</v>
      </c>
      <c r="E3621" s="212" t="s">
        <v>26120</v>
      </c>
    </row>
    <row r="3622" spans="2:5" x14ac:dyDescent="0.35">
      <c r="B3622" s="161" t="s">
        <v>16514</v>
      </c>
      <c r="E3622" s="212" t="s">
        <v>26120</v>
      </c>
    </row>
    <row r="3623" spans="2:5" x14ac:dyDescent="0.35">
      <c r="B3623" s="161" t="s">
        <v>16515</v>
      </c>
      <c r="E3623" s="212" t="s">
        <v>26120</v>
      </c>
    </row>
    <row r="3624" spans="2:5" x14ac:dyDescent="0.35">
      <c r="B3624" s="161" t="s">
        <v>16516</v>
      </c>
      <c r="E3624" s="212" t="s">
        <v>26120</v>
      </c>
    </row>
    <row r="3625" spans="2:5" x14ac:dyDescent="0.35">
      <c r="B3625" s="161" t="s">
        <v>16517</v>
      </c>
      <c r="E3625" s="212" t="s">
        <v>26120</v>
      </c>
    </row>
    <row r="3626" spans="2:5" x14ac:dyDescent="0.35">
      <c r="B3626" s="161" t="s">
        <v>16518</v>
      </c>
      <c r="E3626" s="212" t="s">
        <v>26120</v>
      </c>
    </row>
    <row r="3627" spans="2:5" x14ac:dyDescent="0.35">
      <c r="B3627" s="161" t="s">
        <v>16519</v>
      </c>
      <c r="E3627" s="212" t="s">
        <v>26120</v>
      </c>
    </row>
    <row r="3628" spans="2:5" x14ac:dyDescent="0.35">
      <c r="B3628" s="211" t="s">
        <v>7996</v>
      </c>
      <c r="E3628" s="212" t="s">
        <v>26120</v>
      </c>
    </row>
    <row r="3629" spans="2:5" x14ac:dyDescent="0.35">
      <c r="B3629" s="161" t="s">
        <v>16520</v>
      </c>
      <c r="E3629" s="212" t="s">
        <v>26120</v>
      </c>
    </row>
    <row r="3630" spans="2:5" x14ac:dyDescent="0.35">
      <c r="B3630" s="211" t="s">
        <v>7997</v>
      </c>
      <c r="E3630" s="212" t="s">
        <v>26120</v>
      </c>
    </row>
    <row r="3631" spans="2:5" x14ac:dyDescent="0.35">
      <c r="B3631" s="211" t="s">
        <v>7998</v>
      </c>
      <c r="E3631" s="212" t="s">
        <v>26120</v>
      </c>
    </row>
    <row r="3632" spans="2:5" x14ac:dyDescent="0.35">
      <c r="B3632" s="211" t="s">
        <v>7999</v>
      </c>
      <c r="E3632" s="212" t="s">
        <v>26120</v>
      </c>
    </row>
    <row r="3633" spans="2:5" x14ac:dyDescent="0.35">
      <c r="B3633" s="161" t="s">
        <v>16521</v>
      </c>
      <c r="E3633" s="212" t="s">
        <v>26120</v>
      </c>
    </row>
    <row r="3634" spans="2:5" x14ac:dyDescent="0.35">
      <c r="B3634" s="161" t="s">
        <v>16522</v>
      </c>
      <c r="E3634" s="212" t="s">
        <v>26120</v>
      </c>
    </row>
    <row r="3635" spans="2:5" x14ac:dyDescent="0.35">
      <c r="B3635" s="161" t="s">
        <v>16523</v>
      </c>
      <c r="E3635" s="212" t="s">
        <v>26120</v>
      </c>
    </row>
    <row r="3636" spans="2:5" x14ac:dyDescent="0.35">
      <c r="B3636" s="161" t="s">
        <v>16524</v>
      </c>
      <c r="E3636" s="212" t="s">
        <v>26120</v>
      </c>
    </row>
    <row r="3637" spans="2:5" x14ac:dyDescent="0.35">
      <c r="B3637" s="161" t="s">
        <v>16525</v>
      </c>
      <c r="E3637" s="212" t="s">
        <v>26120</v>
      </c>
    </row>
    <row r="3638" spans="2:5" x14ac:dyDescent="0.35">
      <c r="B3638" s="161" t="s">
        <v>16526</v>
      </c>
      <c r="E3638" s="212" t="s">
        <v>26120</v>
      </c>
    </row>
    <row r="3639" spans="2:5" x14ac:dyDescent="0.35">
      <c r="B3639" s="161" t="s">
        <v>16527</v>
      </c>
      <c r="E3639" s="212" t="s">
        <v>26120</v>
      </c>
    </row>
    <row r="3640" spans="2:5" x14ac:dyDescent="0.35">
      <c r="B3640" s="161" t="s">
        <v>16528</v>
      </c>
      <c r="E3640" s="212" t="s">
        <v>26120</v>
      </c>
    </row>
    <row r="3641" spans="2:5" x14ac:dyDescent="0.35">
      <c r="B3641" s="161" t="s">
        <v>16529</v>
      </c>
      <c r="E3641" s="212" t="s">
        <v>26120</v>
      </c>
    </row>
    <row r="3642" spans="2:5" x14ac:dyDescent="0.35">
      <c r="B3642" s="161" t="s">
        <v>16530</v>
      </c>
      <c r="E3642" s="212" t="s">
        <v>26120</v>
      </c>
    </row>
    <row r="3643" spans="2:5" x14ac:dyDescent="0.35">
      <c r="B3643" s="161" t="s">
        <v>16531</v>
      </c>
      <c r="E3643" s="212" t="s">
        <v>26120</v>
      </c>
    </row>
    <row r="3644" spans="2:5" x14ac:dyDescent="0.35">
      <c r="B3644" s="161" t="s">
        <v>16532</v>
      </c>
      <c r="E3644" s="212" t="s">
        <v>26120</v>
      </c>
    </row>
    <row r="3645" spans="2:5" x14ac:dyDescent="0.35">
      <c r="B3645" s="161" t="s">
        <v>16533</v>
      </c>
      <c r="E3645" s="212" t="s">
        <v>26120</v>
      </c>
    </row>
    <row r="3646" spans="2:5" x14ac:dyDescent="0.35">
      <c r="B3646" s="161" t="s">
        <v>16534</v>
      </c>
      <c r="E3646" s="212" t="s">
        <v>26120</v>
      </c>
    </row>
    <row r="3647" spans="2:5" x14ac:dyDescent="0.35">
      <c r="B3647" s="161" t="s">
        <v>16535</v>
      </c>
      <c r="E3647" s="212" t="s">
        <v>26120</v>
      </c>
    </row>
    <row r="3648" spans="2:5" x14ac:dyDescent="0.35">
      <c r="B3648" s="161" t="s">
        <v>16536</v>
      </c>
      <c r="E3648" s="212" t="s">
        <v>26120</v>
      </c>
    </row>
    <row r="3649" spans="2:5" x14ac:dyDescent="0.35">
      <c r="B3649" s="161" t="s">
        <v>16537</v>
      </c>
      <c r="E3649" s="212" t="s">
        <v>26120</v>
      </c>
    </row>
    <row r="3650" spans="2:5" x14ac:dyDescent="0.35">
      <c r="B3650" s="161" t="s">
        <v>16538</v>
      </c>
      <c r="E3650" s="212" t="s">
        <v>26120</v>
      </c>
    </row>
    <row r="3651" spans="2:5" x14ac:dyDescent="0.35">
      <c r="B3651" s="161" t="s">
        <v>16539</v>
      </c>
      <c r="E3651" s="212" t="s">
        <v>26120</v>
      </c>
    </row>
    <row r="3652" spans="2:5" x14ac:dyDescent="0.35">
      <c r="B3652" s="161" t="s">
        <v>16540</v>
      </c>
      <c r="E3652" s="212" t="s">
        <v>26120</v>
      </c>
    </row>
    <row r="3653" spans="2:5" x14ac:dyDescent="0.35">
      <c r="B3653" s="161" t="s">
        <v>16541</v>
      </c>
      <c r="E3653" s="212" t="s">
        <v>26120</v>
      </c>
    </row>
    <row r="3654" spans="2:5" x14ac:dyDescent="0.35">
      <c r="B3654" s="161" t="s">
        <v>16542</v>
      </c>
      <c r="E3654" s="212" t="s">
        <v>26120</v>
      </c>
    </row>
    <row r="3655" spans="2:5" x14ac:dyDescent="0.35">
      <c r="B3655" s="161" t="s">
        <v>16543</v>
      </c>
      <c r="E3655" s="212" t="s">
        <v>26120</v>
      </c>
    </row>
    <row r="3656" spans="2:5" x14ac:dyDescent="0.35">
      <c r="B3656" s="161" t="s">
        <v>16544</v>
      </c>
      <c r="E3656" s="212" t="s">
        <v>26120</v>
      </c>
    </row>
    <row r="3657" spans="2:5" x14ac:dyDescent="0.35">
      <c r="B3657" s="161" t="s">
        <v>16545</v>
      </c>
      <c r="E3657" s="212" t="s">
        <v>26120</v>
      </c>
    </row>
    <row r="3658" spans="2:5" x14ac:dyDescent="0.35">
      <c r="B3658" s="211" t="s">
        <v>8000</v>
      </c>
      <c r="E3658" s="212" t="s">
        <v>26120</v>
      </c>
    </row>
    <row r="3659" spans="2:5" x14ac:dyDescent="0.35">
      <c r="B3659" s="161" t="s">
        <v>16546</v>
      </c>
      <c r="E3659" s="212" t="s">
        <v>26120</v>
      </c>
    </row>
    <row r="3660" spans="2:5" x14ac:dyDescent="0.35">
      <c r="B3660" s="161" t="s">
        <v>16547</v>
      </c>
      <c r="E3660" s="212" t="s">
        <v>26120</v>
      </c>
    </row>
    <row r="3661" spans="2:5" x14ac:dyDescent="0.35">
      <c r="B3661" s="161" t="s">
        <v>16548</v>
      </c>
      <c r="E3661" s="212" t="s">
        <v>26120</v>
      </c>
    </row>
    <row r="3662" spans="2:5" x14ac:dyDescent="0.35">
      <c r="B3662" s="161" t="s">
        <v>16549</v>
      </c>
      <c r="E3662" s="212" t="s">
        <v>26120</v>
      </c>
    </row>
    <row r="3663" spans="2:5" x14ac:dyDescent="0.35">
      <c r="B3663" s="161" t="s">
        <v>16550</v>
      </c>
      <c r="E3663" s="212" t="s">
        <v>26120</v>
      </c>
    </row>
    <row r="3664" spans="2:5" x14ac:dyDescent="0.35">
      <c r="B3664" s="161" t="s">
        <v>16551</v>
      </c>
      <c r="E3664" s="212" t="s">
        <v>26120</v>
      </c>
    </row>
    <row r="3665" spans="2:5" x14ac:dyDescent="0.35">
      <c r="B3665" s="161" t="s">
        <v>16552</v>
      </c>
      <c r="E3665" s="212" t="s">
        <v>26120</v>
      </c>
    </row>
    <row r="3666" spans="2:5" x14ac:dyDescent="0.35">
      <c r="B3666" s="161" t="s">
        <v>16553</v>
      </c>
      <c r="E3666" s="212" t="s">
        <v>26120</v>
      </c>
    </row>
    <row r="3667" spans="2:5" x14ac:dyDescent="0.35">
      <c r="B3667" s="161" t="s">
        <v>16554</v>
      </c>
      <c r="E3667" s="212" t="s">
        <v>26120</v>
      </c>
    </row>
    <row r="3668" spans="2:5" x14ac:dyDescent="0.35">
      <c r="B3668" s="161" t="s">
        <v>16555</v>
      </c>
      <c r="E3668" s="212" t="s">
        <v>26120</v>
      </c>
    </row>
    <row r="3669" spans="2:5" x14ac:dyDescent="0.35">
      <c r="B3669" s="211" t="s">
        <v>8001</v>
      </c>
      <c r="E3669" s="212" t="s">
        <v>26120</v>
      </c>
    </row>
    <row r="3670" spans="2:5" x14ac:dyDescent="0.35">
      <c r="B3670" s="161" t="s">
        <v>16556</v>
      </c>
      <c r="E3670" s="212" t="s">
        <v>26120</v>
      </c>
    </row>
    <row r="3671" spans="2:5" x14ac:dyDescent="0.35">
      <c r="B3671" s="161" t="s">
        <v>16557</v>
      </c>
      <c r="E3671" s="212" t="s">
        <v>26120</v>
      </c>
    </row>
    <row r="3672" spans="2:5" x14ac:dyDescent="0.35">
      <c r="B3672" s="161" t="s">
        <v>16558</v>
      </c>
      <c r="E3672" s="212" t="s">
        <v>26120</v>
      </c>
    </row>
    <row r="3673" spans="2:5" x14ac:dyDescent="0.35">
      <c r="B3673" s="161" t="s">
        <v>16559</v>
      </c>
      <c r="E3673" s="212" t="s">
        <v>26120</v>
      </c>
    </row>
    <row r="3674" spans="2:5" x14ac:dyDescent="0.35">
      <c r="B3674" s="161" t="s">
        <v>16560</v>
      </c>
      <c r="E3674" s="212" t="s">
        <v>26120</v>
      </c>
    </row>
    <row r="3675" spans="2:5" x14ac:dyDescent="0.35">
      <c r="B3675" s="161" t="s">
        <v>16561</v>
      </c>
      <c r="E3675" s="212" t="s">
        <v>26120</v>
      </c>
    </row>
    <row r="3676" spans="2:5" x14ac:dyDescent="0.35">
      <c r="B3676" s="161" t="s">
        <v>16562</v>
      </c>
      <c r="E3676" s="212" t="s">
        <v>26120</v>
      </c>
    </row>
    <row r="3677" spans="2:5" x14ac:dyDescent="0.35">
      <c r="B3677" s="161" t="s">
        <v>16563</v>
      </c>
      <c r="E3677" s="212" t="s">
        <v>26120</v>
      </c>
    </row>
    <row r="3678" spans="2:5" x14ac:dyDescent="0.35">
      <c r="B3678" s="161" t="s">
        <v>16564</v>
      </c>
      <c r="E3678" s="212" t="s">
        <v>26120</v>
      </c>
    </row>
    <row r="3679" spans="2:5" x14ac:dyDescent="0.35">
      <c r="B3679" s="161" t="s">
        <v>16565</v>
      </c>
      <c r="E3679" s="212" t="s">
        <v>26120</v>
      </c>
    </row>
    <row r="3680" spans="2:5" x14ac:dyDescent="0.35">
      <c r="B3680" s="161" t="s">
        <v>16566</v>
      </c>
      <c r="E3680" s="212" t="s">
        <v>26120</v>
      </c>
    </row>
    <row r="3681" spans="2:5" x14ac:dyDescent="0.35">
      <c r="B3681" s="161" t="s">
        <v>16567</v>
      </c>
      <c r="E3681" s="212" t="s">
        <v>26120</v>
      </c>
    </row>
    <row r="3682" spans="2:5" x14ac:dyDescent="0.35">
      <c r="B3682" s="161" t="s">
        <v>16568</v>
      </c>
      <c r="E3682" s="212" t="s">
        <v>26120</v>
      </c>
    </row>
    <row r="3683" spans="2:5" x14ac:dyDescent="0.35">
      <c r="B3683" s="161" t="s">
        <v>16569</v>
      </c>
      <c r="E3683" s="212" t="s">
        <v>26120</v>
      </c>
    </row>
    <row r="3684" spans="2:5" x14ac:dyDescent="0.35">
      <c r="B3684" s="161" t="s">
        <v>16570</v>
      </c>
      <c r="E3684" s="212" t="s">
        <v>26120</v>
      </c>
    </row>
    <row r="3685" spans="2:5" x14ac:dyDescent="0.35">
      <c r="B3685" s="161" t="s">
        <v>16571</v>
      </c>
      <c r="E3685" s="212" t="s">
        <v>26120</v>
      </c>
    </row>
    <row r="3686" spans="2:5" x14ac:dyDescent="0.35">
      <c r="B3686" s="161" t="s">
        <v>16572</v>
      </c>
      <c r="E3686" s="212" t="s">
        <v>26120</v>
      </c>
    </row>
    <row r="3687" spans="2:5" x14ac:dyDescent="0.35">
      <c r="B3687" s="161" t="s">
        <v>16573</v>
      </c>
      <c r="E3687" s="212" t="s">
        <v>26120</v>
      </c>
    </row>
    <row r="3688" spans="2:5" x14ac:dyDescent="0.35">
      <c r="B3688" s="161" t="s">
        <v>16574</v>
      </c>
      <c r="E3688" s="212" t="s">
        <v>26120</v>
      </c>
    </row>
    <row r="3689" spans="2:5" x14ac:dyDescent="0.35">
      <c r="B3689" s="161" t="s">
        <v>16575</v>
      </c>
      <c r="E3689" s="212" t="s">
        <v>26120</v>
      </c>
    </row>
    <row r="3690" spans="2:5" x14ac:dyDescent="0.35">
      <c r="B3690" s="161" t="s">
        <v>16576</v>
      </c>
      <c r="E3690" s="212" t="s">
        <v>26120</v>
      </c>
    </row>
    <row r="3691" spans="2:5" x14ac:dyDescent="0.35">
      <c r="B3691" s="161" t="s">
        <v>16577</v>
      </c>
      <c r="E3691" s="212" t="s">
        <v>26120</v>
      </c>
    </row>
    <row r="3692" spans="2:5" x14ac:dyDescent="0.35">
      <c r="B3692" s="161" t="s">
        <v>16578</v>
      </c>
      <c r="E3692" s="212" t="s">
        <v>26120</v>
      </c>
    </row>
    <row r="3693" spans="2:5" x14ac:dyDescent="0.35">
      <c r="B3693" s="161" t="s">
        <v>16579</v>
      </c>
      <c r="E3693" s="212" t="s">
        <v>26120</v>
      </c>
    </row>
    <row r="3694" spans="2:5" x14ac:dyDescent="0.35">
      <c r="B3694" s="161" t="s">
        <v>16580</v>
      </c>
      <c r="E3694" s="212" t="s">
        <v>26120</v>
      </c>
    </row>
    <row r="3695" spans="2:5" x14ac:dyDescent="0.35">
      <c r="B3695" s="161" t="s">
        <v>16581</v>
      </c>
      <c r="E3695" s="212" t="s">
        <v>26120</v>
      </c>
    </row>
    <row r="3696" spans="2:5" x14ac:dyDescent="0.35">
      <c r="B3696" s="161" t="s">
        <v>16582</v>
      </c>
      <c r="E3696" s="212" t="s">
        <v>26120</v>
      </c>
    </row>
    <row r="3697" spans="2:5" x14ac:dyDescent="0.35">
      <c r="B3697" s="161" t="s">
        <v>16583</v>
      </c>
      <c r="E3697" s="212" t="s">
        <v>26120</v>
      </c>
    </row>
    <row r="3698" spans="2:5" x14ac:dyDescent="0.35">
      <c r="B3698" s="161" t="s">
        <v>16584</v>
      </c>
      <c r="E3698" s="212" t="s">
        <v>26120</v>
      </c>
    </row>
    <row r="3699" spans="2:5" x14ac:dyDescent="0.35">
      <c r="B3699" s="211" t="s">
        <v>8002</v>
      </c>
      <c r="E3699" s="212" t="s">
        <v>26120</v>
      </c>
    </row>
    <row r="3700" spans="2:5" x14ac:dyDescent="0.35">
      <c r="B3700" s="161" t="s">
        <v>16585</v>
      </c>
      <c r="E3700" s="212" t="s">
        <v>26120</v>
      </c>
    </row>
    <row r="3701" spans="2:5" x14ac:dyDescent="0.35">
      <c r="B3701" s="161" t="s">
        <v>16586</v>
      </c>
      <c r="E3701" s="212" t="s">
        <v>26120</v>
      </c>
    </row>
    <row r="3702" spans="2:5" x14ac:dyDescent="0.35">
      <c r="B3702" s="211" t="s">
        <v>8003</v>
      </c>
      <c r="E3702" s="212" t="s">
        <v>26120</v>
      </c>
    </row>
    <row r="3703" spans="2:5" x14ac:dyDescent="0.35">
      <c r="B3703" s="161" t="s">
        <v>16587</v>
      </c>
      <c r="E3703" s="212" t="s">
        <v>26120</v>
      </c>
    </row>
    <row r="3704" spans="2:5" x14ac:dyDescent="0.35">
      <c r="B3704" s="161" t="s">
        <v>16588</v>
      </c>
      <c r="E3704" s="212" t="s">
        <v>26120</v>
      </c>
    </row>
    <row r="3705" spans="2:5" x14ac:dyDescent="0.35">
      <c r="B3705" s="161" t="s">
        <v>16589</v>
      </c>
      <c r="E3705" s="212" t="s">
        <v>26120</v>
      </c>
    </row>
    <row r="3706" spans="2:5" x14ac:dyDescent="0.35">
      <c r="B3706" s="161" t="s">
        <v>16590</v>
      </c>
      <c r="E3706" s="212" t="s">
        <v>26120</v>
      </c>
    </row>
    <row r="3707" spans="2:5" x14ac:dyDescent="0.35">
      <c r="B3707" s="161" t="s">
        <v>16591</v>
      </c>
      <c r="E3707" s="212" t="s">
        <v>26120</v>
      </c>
    </row>
    <row r="3708" spans="2:5" x14ac:dyDescent="0.35">
      <c r="B3708" s="161" t="s">
        <v>16592</v>
      </c>
      <c r="E3708" s="212" t="s">
        <v>26120</v>
      </c>
    </row>
    <row r="3709" spans="2:5" x14ac:dyDescent="0.35">
      <c r="B3709" s="161" t="s">
        <v>16593</v>
      </c>
      <c r="E3709" s="212" t="s">
        <v>26120</v>
      </c>
    </row>
    <row r="3710" spans="2:5" x14ac:dyDescent="0.35">
      <c r="B3710" s="161" t="s">
        <v>16594</v>
      </c>
      <c r="E3710" s="212" t="s">
        <v>26120</v>
      </c>
    </row>
    <row r="3711" spans="2:5" x14ac:dyDescent="0.35">
      <c r="B3711" s="161" t="s">
        <v>16595</v>
      </c>
      <c r="E3711" s="212" t="s">
        <v>26120</v>
      </c>
    </row>
    <row r="3712" spans="2:5" x14ac:dyDescent="0.35">
      <c r="B3712" s="161" t="s">
        <v>16596</v>
      </c>
      <c r="E3712" s="212" t="s">
        <v>26120</v>
      </c>
    </row>
    <row r="3713" spans="2:5" x14ac:dyDescent="0.35">
      <c r="B3713" s="211" t="s">
        <v>8004</v>
      </c>
      <c r="E3713" s="212" t="s">
        <v>26120</v>
      </c>
    </row>
    <row r="3714" spans="2:5" x14ac:dyDescent="0.35">
      <c r="B3714" s="161" t="s">
        <v>16597</v>
      </c>
      <c r="E3714" s="212" t="s">
        <v>26120</v>
      </c>
    </row>
    <row r="3715" spans="2:5" x14ac:dyDescent="0.35">
      <c r="B3715" s="161" t="s">
        <v>16598</v>
      </c>
      <c r="E3715" s="212" t="s">
        <v>26120</v>
      </c>
    </row>
    <row r="3716" spans="2:5" x14ac:dyDescent="0.35">
      <c r="B3716" s="161" t="s">
        <v>16599</v>
      </c>
      <c r="E3716" s="212" t="s">
        <v>26120</v>
      </c>
    </row>
    <row r="3717" spans="2:5" x14ac:dyDescent="0.35">
      <c r="B3717" s="161" t="s">
        <v>16600</v>
      </c>
      <c r="E3717" s="212" t="s">
        <v>26120</v>
      </c>
    </row>
    <row r="3718" spans="2:5" x14ac:dyDescent="0.35">
      <c r="B3718" s="161" t="s">
        <v>16601</v>
      </c>
      <c r="E3718" s="212" t="s">
        <v>26120</v>
      </c>
    </row>
    <row r="3719" spans="2:5" x14ac:dyDescent="0.35">
      <c r="B3719" s="161" t="s">
        <v>16602</v>
      </c>
      <c r="E3719" s="212" t="s">
        <v>26120</v>
      </c>
    </row>
    <row r="3720" spans="2:5" x14ac:dyDescent="0.35">
      <c r="B3720" s="161" t="s">
        <v>16603</v>
      </c>
      <c r="E3720" s="212" t="s">
        <v>26120</v>
      </c>
    </row>
    <row r="3721" spans="2:5" x14ac:dyDescent="0.35">
      <c r="B3721" s="161" t="s">
        <v>16604</v>
      </c>
      <c r="E3721" s="212" t="s">
        <v>26120</v>
      </c>
    </row>
    <row r="3722" spans="2:5" x14ac:dyDescent="0.35">
      <c r="B3722" s="161" t="s">
        <v>16605</v>
      </c>
      <c r="E3722" s="212" t="s">
        <v>26120</v>
      </c>
    </row>
    <row r="3723" spans="2:5" x14ac:dyDescent="0.35">
      <c r="B3723" s="161" t="s">
        <v>16606</v>
      </c>
      <c r="E3723" s="212" t="s">
        <v>26120</v>
      </c>
    </row>
    <row r="3724" spans="2:5" x14ac:dyDescent="0.35">
      <c r="B3724" s="161" t="s">
        <v>16607</v>
      </c>
      <c r="E3724" s="212" t="s">
        <v>26120</v>
      </c>
    </row>
    <row r="3725" spans="2:5" x14ac:dyDescent="0.35">
      <c r="B3725" s="161" t="s">
        <v>16608</v>
      </c>
      <c r="E3725" s="212" t="s">
        <v>26120</v>
      </c>
    </row>
    <row r="3726" spans="2:5" x14ac:dyDescent="0.35">
      <c r="B3726" s="161" t="s">
        <v>16609</v>
      </c>
      <c r="E3726" s="212" t="s">
        <v>26120</v>
      </c>
    </row>
    <row r="3727" spans="2:5" x14ac:dyDescent="0.35">
      <c r="B3727" s="161" t="s">
        <v>16610</v>
      </c>
      <c r="E3727" s="212" t="s">
        <v>26120</v>
      </c>
    </row>
    <row r="3728" spans="2:5" x14ac:dyDescent="0.35">
      <c r="B3728" s="161" t="s">
        <v>16611</v>
      </c>
      <c r="E3728" s="212" t="s">
        <v>26120</v>
      </c>
    </row>
    <row r="3729" spans="2:5" x14ac:dyDescent="0.35">
      <c r="B3729" s="161" t="s">
        <v>16612</v>
      </c>
      <c r="E3729" s="212" t="s">
        <v>26120</v>
      </c>
    </row>
    <row r="3730" spans="2:5" x14ac:dyDescent="0.35">
      <c r="B3730" s="161" t="s">
        <v>16613</v>
      </c>
      <c r="E3730" s="212" t="s">
        <v>26120</v>
      </c>
    </row>
    <row r="3731" spans="2:5" x14ac:dyDescent="0.35">
      <c r="B3731" s="161" t="s">
        <v>16614</v>
      </c>
      <c r="E3731" s="212" t="s">
        <v>26120</v>
      </c>
    </row>
    <row r="3732" spans="2:5" x14ac:dyDescent="0.35">
      <c r="B3732" s="161" t="s">
        <v>16615</v>
      </c>
      <c r="E3732" s="212" t="s">
        <v>26120</v>
      </c>
    </row>
    <row r="3733" spans="2:5" x14ac:dyDescent="0.35">
      <c r="B3733" s="161" t="s">
        <v>16616</v>
      </c>
      <c r="E3733" s="212" t="s">
        <v>26120</v>
      </c>
    </row>
    <row r="3734" spans="2:5" x14ac:dyDescent="0.35">
      <c r="B3734" s="161" t="s">
        <v>16617</v>
      </c>
      <c r="E3734" s="212" t="s">
        <v>26120</v>
      </c>
    </row>
    <row r="3735" spans="2:5" x14ac:dyDescent="0.35">
      <c r="B3735" s="161" t="s">
        <v>16618</v>
      </c>
      <c r="E3735" s="212" t="s">
        <v>26120</v>
      </c>
    </row>
    <row r="3736" spans="2:5" x14ac:dyDescent="0.35">
      <c r="B3736" s="161" t="s">
        <v>16619</v>
      </c>
      <c r="E3736" s="212" t="s">
        <v>26120</v>
      </c>
    </row>
    <row r="3737" spans="2:5" x14ac:dyDescent="0.35">
      <c r="B3737" s="161" t="s">
        <v>16620</v>
      </c>
      <c r="E3737" s="212" t="s">
        <v>26120</v>
      </c>
    </row>
    <row r="3738" spans="2:5" x14ac:dyDescent="0.35">
      <c r="B3738" s="161" t="s">
        <v>16621</v>
      </c>
      <c r="E3738" s="212" t="s">
        <v>26120</v>
      </c>
    </row>
    <row r="3739" spans="2:5" x14ac:dyDescent="0.35">
      <c r="B3739" s="161" t="s">
        <v>16622</v>
      </c>
      <c r="E3739" s="212" t="s">
        <v>26120</v>
      </c>
    </row>
    <row r="3740" spans="2:5" x14ac:dyDescent="0.35">
      <c r="B3740" s="161" t="s">
        <v>16623</v>
      </c>
      <c r="E3740" s="212" t="s">
        <v>26120</v>
      </c>
    </row>
    <row r="3741" spans="2:5" x14ac:dyDescent="0.35">
      <c r="B3741" s="161" t="s">
        <v>16624</v>
      </c>
      <c r="E3741" s="212" t="s">
        <v>26120</v>
      </c>
    </row>
    <row r="3742" spans="2:5" x14ac:dyDescent="0.35">
      <c r="B3742" s="161" t="s">
        <v>16625</v>
      </c>
      <c r="E3742" s="212" t="s">
        <v>26120</v>
      </c>
    </row>
    <row r="3743" spans="2:5" x14ac:dyDescent="0.35">
      <c r="B3743" s="161" t="s">
        <v>16626</v>
      </c>
      <c r="E3743" s="212" t="s">
        <v>26120</v>
      </c>
    </row>
    <row r="3744" spans="2:5" x14ac:dyDescent="0.35">
      <c r="B3744" s="161" t="s">
        <v>16627</v>
      </c>
      <c r="E3744" s="212" t="s">
        <v>26120</v>
      </c>
    </row>
    <row r="3745" spans="2:5" x14ac:dyDescent="0.35">
      <c r="B3745" s="161" t="s">
        <v>16628</v>
      </c>
      <c r="E3745" s="212" t="s">
        <v>26120</v>
      </c>
    </row>
    <row r="3746" spans="2:5" x14ac:dyDescent="0.35">
      <c r="B3746" s="161" t="s">
        <v>16629</v>
      </c>
      <c r="E3746" s="212" t="s">
        <v>26120</v>
      </c>
    </row>
    <row r="3747" spans="2:5" x14ac:dyDescent="0.35">
      <c r="B3747" s="161" t="s">
        <v>16630</v>
      </c>
      <c r="E3747" s="212" t="s">
        <v>26120</v>
      </c>
    </row>
    <row r="3748" spans="2:5" x14ac:dyDescent="0.35">
      <c r="B3748" s="161" t="s">
        <v>16631</v>
      </c>
      <c r="E3748" s="212" t="s">
        <v>26120</v>
      </c>
    </row>
    <row r="3749" spans="2:5" x14ac:dyDescent="0.35">
      <c r="B3749" s="161" t="s">
        <v>16632</v>
      </c>
      <c r="E3749" s="212" t="s">
        <v>26120</v>
      </c>
    </row>
    <row r="3750" spans="2:5" x14ac:dyDescent="0.35">
      <c r="B3750" s="161" t="s">
        <v>16633</v>
      </c>
      <c r="E3750" s="212" t="s">
        <v>26120</v>
      </c>
    </row>
    <row r="3751" spans="2:5" x14ac:dyDescent="0.35">
      <c r="B3751" s="161" t="s">
        <v>16634</v>
      </c>
      <c r="E3751" s="212" t="s">
        <v>26120</v>
      </c>
    </row>
    <row r="3752" spans="2:5" x14ac:dyDescent="0.35">
      <c r="B3752" s="161" t="s">
        <v>16635</v>
      </c>
      <c r="E3752" s="212" t="s">
        <v>26120</v>
      </c>
    </row>
    <row r="3753" spans="2:5" x14ac:dyDescent="0.35">
      <c r="B3753" s="161" t="s">
        <v>16636</v>
      </c>
      <c r="E3753" s="212" t="s">
        <v>26120</v>
      </c>
    </row>
    <row r="3754" spans="2:5" x14ac:dyDescent="0.35">
      <c r="B3754" s="161" t="s">
        <v>16637</v>
      </c>
      <c r="E3754" s="212" t="s">
        <v>26120</v>
      </c>
    </row>
    <row r="3755" spans="2:5" x14ac:dyDescent="0.35">
      <c r="B3755" s="211" t="s">
        <v>8005</v>
      </c>
      <c r="E3755" s="212" t="s">
        <v>26120</v>
      </c>
    </row>
    <row r="3756" spans="2:5" x14ac:dyDescent="0.35">
      <c r="B3756" s="161" t="s">
        <v>16638</v>
      </c>
      <c r="E3756" s="212" t="s">
        <v>26120</v>
      </c>
    </row>
    <row r="3757" spans="2:5" x14ac:dyDescent="0.35">
      <c r="B3757" s="161" t="s">
        <v>16639</v>
      </c>
      <c r="E3757" s="212" t="s">
        <v>26120</v>
      </c>
    </row>
    <row r="3758" spans="2:5" x14ac:dyDescent="0.35">
      <c r="B3758" s="161" t="s">
        <v>16640</v>
      </c>
      <c r="E3758" s="212" t="s">
        <v>26120</v>
      </c>
    </row>
    <row r="3759" spans="2:5" x14ac:dyDescent="0.35">
      <c r="B3759" s="161" t="s">
        <v>16641</v>
      </c>
      <c r="E3759" s="212" t="s">
        <v>26120</v>
      </c>
    </row>
    <row r="3760" spans="2:5" x14ac:dyDescent="0.35">
      <c r="B3760" s="161" t="s">
        <v>16642</v>
      </c>
      <c r="E3760" s="212" t="s">
        <v>26120</v>
      </c>
    </row>
    <row r="3761" spans="2:5" x14ac:dyDescent="0.35">
      <c r="B3761" s="161" t="s">
        <v>16643</v>
      </c>
      <c r="E3761" s="212" t="s">
        <v>26120</v>
      </c>
    </row>
    <row r="3762" spans="2:5" x14ac:dyDescent="0.35">
      <c r="B3762" s="161" t="s">
        <v>16644</v>
      </c>
      <c r="E3762" s="212" t="s">
        <v>26120</v>
      </c>
    </row>
    <row r="3763" spans="2:5" x14ac:dyDescent="0.35">
      <c r="B3763" s="161" t="s">
        <v>16645</v>
      </c>
      <c r="E3763" s="212" t="s">
        <v>26120</v>
      </c>
    </row>
    <row r="3764" spans="2:5" x14ac:dyDescent="0.35">
      <c r="B3764" s="161" t="s">
        <v>16646</v>
      </c>
      <c r="E3764" s="212" t="s">
        <v>26120</v>
      </c>
    </row>
    <row r="3765" spans="2:5" x14ac:dyDescent="0.35">
      <c r="B3765" s="161" t="s">
        <v>16647</v>
      </c>
      <c r="E3765" s="212" t="s">
        <v>26120</v>
      </c>
    </row>
    <row r="3766" spans="2:5" x14ac:dyDescent="0.35">
      <c r="B3766" s="161" t="s">
        <v>16648</v>
      </c>
      <c r="E3766" s="212" t="s">
        <v>26120</v>
      </c>
    </row>
    <row r="3767" spans="2:5" x14ac:dyDescent="0.35">
      <c r="B3767" s="161" t="s">
        <v>16649</v>
      </c>
      <c r="E3767" s="212" t="s">
        <v>26120</v>
      </c>
    </row>
    <row r="3768" spans="2:5" x14ac:dyDescent="0.35">
      <c r="B3768" s="211" t="s">
        <v>8006</v>
      </c>
      <c r="E3768" s="212" t="s">
        <v>26120</v>
      </c>
    </row>
    <row r="3769" spans="2:5" x14ac:dyDescent="0.35">
      <c r="B3769" s="161" t="s">
        <v>16650</v>
      </c>
      <c r="E3769" s="212" t="s">
        <v>26120</v>
      </c>
    </row>
    <row r="3770" spans="2:5" x14ac:dyDescent="0.35">
      <c r="B3770" s="161" t="s">
        <v>16651</v>
      </c>
      <c r="E3770" s="212" t="s">
        <v>26120</v>
      </c>
    </row>
    <row r="3771" spans="2:5" x14ac:dyDescent="0.35">
      <c r="B3771" s="161" t="s">
        <v>16652</v>
      </c>
      <c r="E3771" s="212" t="s">
        <v>26120</v>
      </c>
    </row>
    <row r="3772" spans="2:5" x14ac:dyDescent="0.35">
      <c r="B3772" s="161" t="s">
        <v>16653</v>
      </c>
      <c r="E3772" s="212" t="s">
        <v>26120</v>
      </c>
    </row>
    <row r="3773" spans="2:5" x14ac:dyDescent="0.35">
      <c r="B3773" s="161" t="s">
        <v>16654</v>
      </c>
      <c r="E3773" s="212" t="s">
        <v>26120</v>
      </c>
    </row>
    <row r="3774" spans="2:5" x14ac:dyDescent="0.35">
      <c r="B3774" s="161" t="s">
        <v>16655</v>
      </c>
      <c r="E3774" s="212" t="s">
        <v>26120</v>
      </c>
    </row>
    <row r="3775" spans="2:5" x14ac:dyDescent="0.35">
      <c r="B3775" s="161" t="s">
        <v>16656</v>
      </c>
      <c r="E3775" s="212" t="s">
        <v>26120</v>
      </c>
    </row>
    <row r="3776" spans="2:5" x14ac:dyDescent="0.35">
      <c r="B3776" s="161" t="s">
        <v>16657</v>
      </c>
      <c r="E3776" s="212" t="s">
        <v>26120</v>
      </c>
    </row>
    <row r="3777" spans="2:5" x14ac:dyDescent="0.35">
      <c r="B3777" s="161" t="s">
        <v>16658</v>
      </c>
      <c r="E3777" s="212" t="s">
        <v>26120</v>
      </c>
    </row>
    <row r="3778" spans="2:5" x14ac:dyDescent="0.35">
      <c r="B3778" s="161" t="s">
        <v>16659</v>
      </c>
      <c r="E3778" s="212" t="s">
        <v>26120</v>
      </c>
    </row>
    <row r="3779" spans="2:5" x14ac:dyDescent="0.35">
      <c r="B3779" s="161" t="s">
        <v>16660</v>
      </c>
      <c r="E3779" s="212" t="s">
        <v>26120</v>
      </c>
    </row>
    <row r="3780" spans="2:5" x14ac:dyDescent="0.35">
      <c r="B3780" s="161" t="s">
        <v>16661</v>
      </c>
      <c r="E3780" s="212" t="s">
        <v>26120</v>
      </c>
    </row>
    <row r="3781" spans="2:5" x14ac:dyDescent="0.35">
      <c r="B3781" s="161" t="s">
        <v>16662</v>
      </c>
      <c r="E3781" s="212" t="s">
        <v>26120</v>
      </c>
    </row>
    <row r="3782" spans="2:5" x14ac:dyDescent="0.35">
      <c r="B3782" s="161" t="s">
        <v>16663</v>
      </c>
      <c r="E3782" s="212" t="s">
        <v>26120</v>
      </c>
    </row>
    <row r="3783" spans="2:5" x14ac:dyDescent="0.35">
      <c r="B3783" s="161" t="s">
        <v>16664</v>
      </c>
      <c r="E3783" s="212" t="s">
        <v>26120</v>
      </c>
    </row>
    <row r="3784" spans="2:5" x14ac:dyDescent="0.35">
      <c r="B3784" s="161" t="s">
        <v>16665</v>
      </c>
      <c r="E3784" s="212" t="s">
        <v>26120</v>
      </c>
    </row>
    <row r="3785" spans="2:5" x14ac:dyDescent="0.35">
      <c r="B3785" s="161" t="s">
        <v>16666</v>
      </c>
      <c r="E3785" s="212" t="s">
        <v>26120</v>
      </c>
    </row>
    <row r="3786" spans="2:5" x14ac:dyDescent="0.35">
      <c r="B3786" s="161" t="s">
        <v>16667</v>
      </c>
      <c r="E3786" s="212" t="s">
        <v>26120</v>
      </c>
    </row>
    <row r="3787" spans="2:5" x14ac:dyDescent="0.35">
      <c r="B3787" s="161" t="s">
        <v>16668</v>
      </c>
      <c r="E3787" s="212" t="s">
        <v>26120</v>
      </c>
    </row>
    <row r="3788" spans="2:5" x14ac:dyDescent="0.35">
      <c r="B3788" s="161" t="s">
        <v>16669</v>
      </c>
      <c r="E3788" s="212" t="s">
        <v>26120</v>
      </c>
    </row>
    <row r="3789" spans="2:5" x14ac:dyDescent="0.35">
      <c r="B3789" s="161" t="s">
        <v>16670</v>
      </c>
      <c r="E3789" s="212" t="s">
        <v>26120</v>
      </c>
    </row>
    <row r="3790" spans="2:5" x14ac:dyDescent="0.35">
      <c r="B3790" s="161" t="s">
        <v>16671</v>
      </c>
      <c r="E3790" s="212" t="s">
        <v>26120</v>
      </c>
    </row>
    <row r="3791" spans="2:5" x14ac:dyDescent="0.35">
      <c r="B3791" s="161" t="s">
        <v>16672</v>
      </c>
      <c r="E3791" s="212" t="s">
        <v>26120</v>
      </c>
    </row>
    <row r="3792" spans="2:5" x14ac:dyDescent="0.35">
      <c r="B3792" s="161" t="s">
        <v>16673</v>
      </c>
      <c r="E3792" s="212" t="s">
        <v>26120</v>
      </c>
    </row>
    <row r="3793" spans="2:5" x14ac:dyDescent="0.35">
      <c r="B3793" s="161" t="s">
        <v>16674</v>
      </c>
      <c r="E3793" s="212" t="s">
        <v>26120</v>
      </c>
    </row>
    <row r="3794" spans="2:5" x14ac:dyDescent="0.35">
      <c r="B3794" s="161" t="s">
        <v>16675</v>
      </c>
      <c r="E3794" s="212" t="s">
        <v>26120</v>
      </c>
    </row>
    <row r="3795" spans="2:5" x14ac:dyDescent="0.35">
      <c r="B3795" s="161" t="s">
        <v>16676</v>
      </c>
      <c r="E3795" s="212" t="s">
        <v>26120</v>
      </c>
    </row>
    <row r="3796" spans="2:5" x14ac:dyDescent="0.35">
      <c r="B3796" s="161" t="s">
        <v>16677</v>
      </c>
      <c r="E3796" s="212" t="s">
        <v>26120</v>
      </c>
    </row>
    <row r="3797" spans="2:5" x14ac:dyDescent="0.35">
      <c r="B3797" s="161" t="s">
        <v>16678</v>
      </c>
      <c r="E3797" s="212" t="s">
        <v>26120</v>
      </c>
    </row>
    <row r="3798" spans="2:5" x14ac:dyDescent="0.35">
      <c r="B3798" s="161" t="s">
        <v>16679</v>
      </c>
      <c r="E3798" s="212" t="s">
        <v>26120</v>
      </c>
    </row>
    <row r="3799" spans="2:5" x14ac:dyDescent="0.35">
      <c r="B3799" s="161" t="s">
        <v>16680</v>
      </c>
      <c r="E3799" s="212" t="s">
        <v>26120</v>
      </c>
    </row>
    <row r="3800" spans="2:5" x14ac:dyDescent="0.35">
      <c r="B3800" s="161" t="s">
        <v>16681</v>
      </c>
      <c r="E3800" s="212" t="s">
        <v>26120</v>
      </c>
    </row>
    <row r="3801" spans="2:5" x14ac:dyDescent="0.35">
      <c r="B3801" s="161" t="s">
        <v>16682</v>
      </c>
      <c r="E3801" s="212" t="s">
        <v>26120</v>
      </c>
    </row>
    <row r="3802" spans="2:5" x14ac:dyDescent="0.35">
      <c r="B3802" s="161" t="s">
        <v>16683</v>
      </c>
      <c r="E3802" s="212" t="s">
        <v>26120</v>
      </c>
    </row>
    <row r="3803" spans="2:5" x14ac:dyDescent="0.35">
      <c r="B3803" s="161" t="s">
        <v>16684</v>
      </c>
      <c r="E3803" s="212" t="s">
        <v>26120</v>
      </c>
    </row>
    <row r="3804" spans="2:5" x14ac:dyDescent="0.35">
      <c r="B3804" s="161" t="s">
        <v>16685</v>
      </c>
      <c r="E3804" s="212" t="s">
        <v>26120</v>
      </c>
    </row>
    <row r="3805" spans="2:5" x14ac:dyDescent="0.35">
      <c r="B3805" s="161" t="s">
        <v>16686</v>
      </c>
      <c r="E3805" s="212" t="s">
        <v>26120</v>
      </c>
    </row>
    <row r="3806" spans="2:5" x14ac:dyDescent="0.35">
      <c r="B3806" s="161" t="s">
        <v>16687</v>
      </c>
      <c r="E3806" s="212" t="s">
        <v>26120</v>
      </c>
    </row>
    <row r="3807" spans="2:5" x14ac:dyDescent="0.35">
      <c r="B3807" s="161" t="s">
        <v>16688</v>
      </c>
      <c r="E3807" s="212" t="s">
        <v>26120</v>
      </c>
    </row>
    <row r="3808" spans="2:5" x14ac:dyDescent="0.35">
      <c r="B3808" s="161" t="s">
        <v>16689</v>
      </c>
      <c r="E3808" s="212" t="s">
        <v>26120</v>
      </c>
    </row>
    <row r="3809" spans="2:5" x14ac:dyDescent="0.35">
      <c r="B3809" s="161" t="s">
        <v>16690</v>
      </c>
      <c r="E3809" s="212" t="s">
        <v>26120</v>
      </c>
    </row>
    <row r="3810" spans="2:5" x14ac:dyDescent="0.35">
      <c r="B3810" s="161" t="s">
        <v>16691</v>
      </c>
      <c r="E3810" s="212" t="s">
        <v>26120</v>
      </c>
    </row>
    <row r="3811" spans="2:5" x14ac:dyDescent="0.35">
      <c r="B3811" s="161" t="s">
        <v>16692</v>
      </c>
      <c r="E3811" s="212" t="s">
        <v>26120</v>
      </c>
    </row>
    <row r="3812" spans="2:5" x14ac:dyDescent="0.35">
      <c r="B3812" s="161" t="s">
        <v>16693</v>
      </c>
      <c r="E3812" s="212" t="s">
        <v>26120</v>
      </c>
    </row>
    <row r="3813" spans="2:5" x14ac:dyDescent="0.35">
      <c r="B3813" s="161" t="s">
        <v>16694</v>
      </c>
      <c r="E3813" s="212" t="s">
        <v>26120</v>
      </c>
    </row>
    <row r="3814" spans="2:5" x14ac:dyDescent="0.35">
      <c r="B3814" s="211" t="s">
        <v>8007</v>
      </c>
      <c r="E3814" s="212" t="s">
        <v>26120</v>
      </c>
    </row>
    <row r="3815" spans="2:5" x14ac:dyDescent="0.35">
      <c r="B3815" s="211" t="s">
        <v>8008</v>
      </c>
      <c r="E3815" s="212" t="s">
        <v>26120</v>
      </c>
    </row>
    <row r="3816" spans="2:5" x14ac:dyDescent="0.35">
      <c r="B3816" s="161" t="s">
        <v>16695</v>
      </c>
      <c r="E3816" s="212" t="s">
        <v>26120</v>
      </c>
    </row>
    <row r="3817" spans="2:5" x14ac:dyDescent="0.35">
      <c r="B3817" s="161" t="s">
        <v>16696</v>
      </c>
      <c r="E3817" s="212" t="s">
        <v>26120</v>
      </c>
    </row>
    <row r="3818" spans="2:5" x14ac:dyDescent="0.35">
      <c r="B3818" s="161" t="s">
        <v>16697</v>
      </c>
      <c r="E3818" s="212" t="s">
        <v>26120</v>
      </c>
    </row>
    <row r="3819" spans="2:5" x14ac:dyDescent="0.35">
      <c r="B3819" s="161" t="s">
        <v>16698</v>
      </c>
      <c r="E3819" s="212" t="s">
        <v>26120</v>
      </c>
    </row>
    <row r="3820" spans="2:5" x14ac:dyDescent="0.35">
      <c r="B3820" s="161" t="s">
        <v>16699</v>
      </c>
      <c r="E3820" s="212" t="s">
        <v>26120</v>
      </c>
    </row>
    <row r="3821" spans="2:5" x14ac:dyDescent="0.35">
      <c r="B3821" s="161" t="s">
        <v>16700</v>
      </c>
      <c r="E3821" s="212" t="s">
        <v>26120</v>
      </c>
    </row>
    <row r="3822" spans="2:5" x14ac:dyDescent="0.35">
      <c r="B3822" s="161" t="s">
        <v>16701</v>
      </c>
      <c r="E3822" s="212" t="s">
        <v>26120</v>
      </c>
    </row>
    <row r="3823" spans="2:5" x14ac:dyDescent="0.35">
      <c r="B3823" s="161" t="s">
        <v>16702</v>
      </c>
      <c r="E3823" s="212" t="s">
        <v>26120</v>
      </c>
    </row>
    <row r="3824" spans="2:5" x14ac:dyDescent="0.35">
      <c r="B3824" s="161" t="s">
        <v>16703</v>
      </c>
      <c r="E3824" s="212" t="s">
        <v>26120</v>
      </c>
    </row>
    <row r="3825" spans="2:5" x14ac:dyDescent="0.35">
      <c r="B3825" s="161" t="s">
        <v>16704</v>
      </c>
      <c r="E3825" s="212" t="s">
        <v>26120</v>
      </c>
    </row>
    <row r="3826" spans="2:5" x14ac:dyDescent="0.35">
      <c r="B3826" s="161" t="s">
        <v>16705</v>
      </c>
      <c r="E3826" s="212" t="s">
        <v>26120</v>
      </c>
    </row>
    <row r="3827" spans="2:5" x14ac:dyDescent="0.35">
      <c r="B3827" s="161" t="s">
        <v>16706</v>
      </c>
      <c r="E3827" s="212" t="s">
        <v>26120</v>
      </c>
    </row>
    <row r="3828" spans="2:5" x14ac:dyDescent="0.35">
      <c r="B3828" s="161" t="s">
        <v>16707</v>
      </c>
      <c r="E3828" s="212" t="s">
        <v>26120</v>
      </c>
    </row>
    <row r="3829" spans="2:5" x14ac:dyDescent="0.35">
      <c r="B3829" s="161" t="s">
        <v>16708</v>
      </c>
      <c r="E3829" s="212" t="s">
        <v>26120</v>
      </c>
    </row>
    <row r="3830" spans="2:5" x14ac:dyDescent="0.35">
      <c r="B3830" s="161" t="s">
        <v>16709</v>
      </c>
      <c r="E3830" s="212" t="s">
        <v>26120</v>
      </c>
    </row>
    <row r="3831" spans="2:5" x14ac:dyDescent="0.35">
      <c r="B3831" s="161" t="s">
        <v>16710</v>
      </c>
      <c r="E3831" s="212" t="s">
        <v>26120</v>
      </c>
    </row>
    <row r="3832" spans="2:5" x14ac:dyDescent="0.35">
      <c r="B3832" s="161" t="s">
        <v>16711</v>
      </c>
      <c r="E3832" s="212" t="s">
        <v>26120</v>
      </c>
    </row>
    <row r="3833" spans="2:5" x14ac:dyDescent="0.35">
      <c r="B3833" s="161" t="s">
        <v>16712</v>
      </c>
      <c r="E3833" s="212" t="s">
        <v>26120</v>
      </c>
    </row>
    <row r="3834" spans="2:5" x14ac:dyDescent="0.35">
      <c r="B3834" s="161" t="s">
        <v>16713</v>
      </c>
      <c r="E3834" s="212" t="s">
        <v>26120</v>
      </c>
    </row>
    <row r="3835" spans="2:5" x14ac:dyDescent="0.35">
      <c r="B3835" s="161" t="s">
        <v>16714</v>
      </c>
      <c r="E3835" s="212" t="s">
        <v>26120</v>
      </c>
    </row>
    <row r="3836" spans="2:5" x14ac:dyDescent="0.35">
      <c r="B3836" s="161" t="s">
        <v>16715</v>
      </c>
      <c r="E3836" s="212" t="s">
        <v>26120</v>
      </c>
    </row>
    <row r="3837" spans="2:5" x14ac:dyDescent="0.35">
      <c r="B3837" s="161" t="s">
        <v>16716</v>
      </c>
      <c r="E3837" s="212" t="s">
        <v>26120</v>
      </c>
    </row>
    <row r="3838" spans="2:5" x14ac:dyDescent="0.35">
      <c r="B3838" s="161" t="s">
        <v>16717</v>
      </c>
      <c r="E3838" s="212" t="s">
        <v>26120</v>
      </c>
    </row>
    <row r="3839" spans="2:5" x14ac:dyDescent="0.35">
      <c r="B3839" s="161" t="s">
        <v>16718</v>
      </c>
      <c r="E3839" s="212" t="s">
        <v>26120</v>
      </c>
    </row>
    <row r="3840" spans="2:5" x14ac:dyDescent="0.35">
      <c r="B3840" s="161" t="s">
        <v>16719</v>
      </c>
      <c r="E3840" s="212" t="s">
        <v>26120</v>
      </c>
    </row>
    <row r="3841" spans="2:5" x14ac:dyDescent="0.35">
      <c r="B3841" s="161" t="s">
        <v>16720</v>
      </c>
      <c r="E3841" s="212" t="s">
        <v>26120</v>
      </c>
    </row>
    <row r="3842" spans="2:5" x14ac:dyDescent="0.35">
      <c r="B3842" s="161" t="s">
        <v>16721</v>
      </c>
      <c r="E3842" s="212" t="s">
        <v>26120</v>
      </c>
    </row>
    <row r="3843" spans="2:5" x14ac:dyDescent="0.35">
      <c r="B3843" s="161" t="s">
        <v>16722</v>
      </c>
      <c r="E3843" s="212" t="s">
        <v>26120</v>
      </c>
    </row>
    <row r="3844" spans="2:5" x14ac:dyDescent="0.35">
      <c r="B3844" s="161" t="s">
        <v>16723</v>
      </c>
      <c r="E3844" s="212" t="s">
        <v>26120</v>
      </c>
    </row>
    <row r="3845" spans="2:5" x14ac:dyDescent="0.35">
      <c r="B3845" s="161" t="s">
        <v>16724</v>
      </c>
      <c r="E3845" s="212" t="s">
        <v>26120</v>
      </c>
    </row>
    <row r="3846" spans="2:5" x14ac:dyDescent="0.35">
      <c r="B3846" s="161" t="s">
        <v>16725</v>
      </c>
      <c r="E3846" s="212" t="s">
        <v>26120</v>
      </c>
    </row>
    <row r="3847" spans="2:5" x14ac:dyDescent="0.35">
      <c r="B3847" s="161" t="s">
        <v>16726</v>
      </c>
      <c r="E3847" s="212" t="s">
        <v>26120</v>
      </c>
    </row>
    <row r="3848" spans="2:5" x14ac:dyDescent="0.35">
      <c r="B3848" s="161" t="s">
        <v>16727</v>
      </c>
      <c r="E3848" s="212" t="s">
        <v>26120</v>
      </c>
    </row>
    <row r="3849" spans="2:5" x14ac:dyDescent="0.35">
      <c r="B3849" s="161" t="s">
        <v>16728</v>
      </c>
      <c r="E3849" s="212" t="s">
        <v>26120</v>
      </c>
    </row>
    <row r="3850" spans="2:5" x14ac:dyDescent="0.35">
      <c r="B3850" s="161" t="s">
        <v>16729</v>
      </c>
      <c r="E3850" s="212" t="s">
        <v>26120</v>
      </c>
    </row>
    <row r="3851" spans="2:5" x14ac:dyDescent="0.35">
      <c r="B3851" s="161" t="s">
        <v>16730</v>
      </c>
      <c r="E3851" s="212" t="s">
        <v>26120</v>
      </c>
    </row>
    <row r="3852" spans="2:5" x14ac:dyDescent="0.35">
      <c r="B3852" s="161" t="s">
        <v>16731</v>
      </c>
      <c r="E3852" s="212" t="s">
        <v>26120</v>
      </c>
    </row>
    <row r="3853" spans="2:5" x14ac:dyDescent="0.35">
      <c r="B3853" s="161" t="s">
        <v>16732</v>
      </c>
      <c r="E3853" s="212" t="s">
        <v>26120</v>
      </c>
    </row>
    <row r="3854" spans="2:5" x14ac:dyDescent="0.35">
      <c r="B3854" s="161" t="s">
        <v>16733</v>
      </c>
      <c r="E3854" s="212" t="s">
        <v>26120</v>
      </c>
    </row>
    <row r="3855" spans="2:5" x14ac:dyDescent="0.35">
      <c r="B3855" s="161" t="s">
        <v>16734</v>
      </c>
      <c r="E3855" s="212" t="s">
        <v>26120</v>
      </c>
    </row>
    <row r="3856" spans="2:5" x14ac:dyDescent="0.35">
      <c r="B3856" s="161" t="s">
        <v>16735</v>
      </c>
      <c r="E3856" s="212" t="s">
        <v>26120</v>
      </c>
    </row>
    <row r="3857" spans="2:5" x14ac:dyDescent="0.35">
      <c r="B3857" s="161" t="s">
        <v>16736</v>
      </c>
      <c r="E3857" s="212" t="s">
        <v>26120</v>
      </c>
    </row>
    <row r="3858" spans="2:5" x14ac:dyDescent="0.35">
      <c r="B3858" s="161" t="s">
        <v>16737</v>
      </c>
      <c r="E3858" s="212" t="s">
        <v>26120</v>
      </c>
    </row>
    <row r="3859" spans="2:5" x14ac:dyDescent="0.35">
      <c r="B3859" s="161" t="s">
        <v>16738</v>
      </c>
      <c r="E3859" s="212" t="s">
        <v>26120</v>
      </c>
    </row>
    <row r="3860" spans="2:5" x14ac:dyDescent="0.35">
      <c r="B3860" s="161" t="s">
        <v>16739</v>
      </c>
      <c r="E3860" s="212" t="s">
        <v>26120</v>
      </c>
    </row>
    <row r="3861" spans="2:5" x14ac:dyDescent="0.35">
      <c r="B3861" s="161" t="s">
        <v>16740</v>
      </c>
      <c r="E3861" s="212" t="s">
        <v>26120</v>
      </c>
    </row>
    <row r="3862" spans="2:5" x14ac:dyDescent="0.35">
      <c r="B3862" s="161" t="s">
        <v>16741</v>
      </c>
      <c r="E3862" s="212" t="s">
        <v>26120</v>
      </c>
    </row>
    <row r="3863" spans="2:5" x14ac:dyDescent="0.35">
      <c r="B3863" s="161" t="s">
        <v>16742</v>
      </c>
      <c r="E3863" s="212" t="s">
        <v>26120</v>
      </c>
    </row>
    <row r="3864" spans="2:5" x14ac:dyDescent="0.35">
      <c r="B3864" s="161" t="s">
        <v>16743</v>
      </c>
      <c r="E3864" s="212" t="s">
        <v>26120</v>
      </c>
    </row>
    <row r="3865" spans="2:5" x14ac:dyDescent="0.35">
      <c r="B3865" s="161" t="s">
        <v>16744</v>
      </c>
      <c r="E3865" s="212" t="s">
        <v>26120</v>
      </c>
    </row>
    <row r="3866" spans="2:5" x14ac:dyDescent="0.35">
      <c r="B3866" s="161" t="s">
        <v>16745</v>
      </c>
      <c r="E3866" s="212" t="s">
        <v>26120</v>
      </c>
    </row>
    <row r="3867" spans="2:5" x14ac:dyDescent="0.35">
      <c r="B3867" s="161" t="s">
        <v>16746</v>
      </c>
      <c r="E3867" s="212" t="s">
        <v>26120</v>
      </c>
    </row>
    <row r="3868" spans="2:5" x14ac:dyDescent="0.35">
      <c r="B3868" s="161" t="s">
        <v>16747</v>
      </c>
      <c r="E3868" s="212" t="s">
        <v>26120</v>
      </c>
    </row>
    <row r="3869" spans="2:5" x14ac:dyDescent="0.35">
      <c r="B3869" s="161" t="s">
        <v>16748</v>
      </c>
      <c r="E3869" s="212" t="s">
        <v>26120</v>
      </c>
    </row>
    <row r="3870" spans="2:5" x14ac:dyDescent="0.35">
      <c r="B3870" s="161" t="s">
        <v>16749</v>
      </c>
      <c r="E3870" s="212" t="s">
        <v>26120</v>
      </c>
    </row>
    <row r="3871" spans="2:5" x14ac:dyDescent="0.35">
      <c r="B3871" s="161" t="s">
        <v>16750</v>
      </c>
      <c r="E3871" s="212" t="s">
        <v>26120</v>
      </c>
    </row>
    <row r="3872" spans="2:5" x14ac:dyDescent="0.35">
      <c r="B3872" s="161" t="s">
        <v>16751</v>
      </c>
      <c r="E3872" s="212" t="s">
        <v>26120</v>
      </c>
    </row>
    <row r="3873" spans="2:5" x14ac:dyDescent="0.35">
      <c r="B3873" s="161" t="s">
        <v>16752</v>
      </c>
      <c r="E3873" s="212" t="s">
        <v>26120</v>
      </c>
    </row>
    <row r="3874" spans="2:5" x14ac:dyDescent="0.35">
      <c r="B3874" s="211" t="s">
        <v>8009</v>
      </c>
      <c r="E3874" s="212" t="s">
        <v>26120</v>
      </c>
    </row>
    <row r="3875" spans="2:5" x14ac:dyDescent="0.35">
      <c r="B3875" s="161" t="s">
        <v>16753</v>
      </c>
      <c r="E3875" s="212" t="s">
        <v>26120</v>
      </c>
    </row>
    <row r="3876" spans="2:5" x14ac:dyDescent="0.35">
      <c r="B3876" s="161" t="s">
        <v>16754</v>
      </c>
      <c r="E3876" s="212" t="s">
        <v>26120</v>
      </c>
    </row>
    <row r="3877" spans="2:5" x14ac:dyDescent="0.35">
      <c r="B3877" s="250" t="s">
        <v>26297</v>
      </c>
      <c r="E3877" s="212" t="s">
        <v>26120</v>
      </c>
    </row>
    <row r="3878" spans="2:5" x14ac:dyDescent="0.35">
      <c r="B3878" s="161" t="s">
        <v>2</v>
      </c>
      <c r="E3878" s="212" t="s">
        <v>26120</v>
      </c>
    </row>
    <row r="3879" spans="2:5" x14ac:dyDescent="0.35">
      <c r="B3879" s="161" t="s">
        <v>6828</v>
      </c>
      <c r="E3879" s="212" t="s">
        <v>26120</v>
      </c>
    </row>
    <row r="3880" spans="2:5" x14ac:dyDescent="0.35">
      <c r="B3880" s="161" t="s">
        <v>6860</v>
      </c>
      <c r="E3880" s="212" t="s">
        <v>26120</v>
      </c>
    </row>
    <row r="3881" spans="2:5" x14ac:dyDescent="0.35">
      <c r="B3881" s="161" t="s">
        <v>6829</v>
      </c>
      <c r="E3881" s="212" t="s">
        <v>26120</v>
      </c>
    </row>
    <row r="3882" spans="2:5" x14ac:dyDescent="0.35">
      <c r="B3882" s="161" t="s">
        <v>6830</v>
      </c>
      <c r="E3882" s="212" t="s">
        <v>26120</v>
      </c>
    </row>
    <row r="3883" spans="2:5" x14ac:dyDescent="0.35">
      <c r="B3883" s="161" t="s">
        <v>5973</v>
      </c>
      <c r="E3883" s="212" t="s">
        <v>26120</v>
      </c>
    </row>
    <row r="3884" spans="2:5" x14ac:dyDescent="0.35">
      <c r="B3884" s="161" t="s">
        <v>6831</v>
      </c>
      <c r="E3884" s="212" t="s">
        <v>26120</v>
      </c>
    </row>
    <row r="3885" spans="2:5" x14ac:dyDescent="0.35">
      <c r="B3885" s="161" t="s">
        <v>5975</v>
      </c>
      <c r="E3885" s="212" t="s">
        <v>26120</v>
      </c>
    </row>
    <row r="3886" spans="2:5" x14ac:dyDescent="0.35">
      <c r="B3886" s="161" t="s">
        <v>6832</v>
      </c>
      <c r="E3886" s="212" t="s">
        <v>26120</v>
      </c>
    </row>
    <row r="3887" spans="2:5" x14ac:dyDescent="0.35">
      <c r="B3887" s="161" t="s">
        <v>5995</v>
      </c>
      <c r="E3887" s="212" t="s">
        <v>26120</v>
      </c>
    </row>
    <row r="3888" spans="2:5" x14ac:dyDescent="0.35">
      <c r="B3888" s="161" t="s">
        <v>6833</v>
      </c>
      <c r="E3888" s="212" t="s">
        <v>26120</v>
      </c>
    </row>
    <row r="3889" spans="2:5" x14ac:dyDescent="0.35">
      <c r="B3889" s="161" t="s">
        <v>26259</v>
      </c>
      <c r="E3889" s="212" t="s">
        <v>26120</v>
      </c>
    </row>
    <row r="3890" spans="2:5" x14ac:dyDescent="0.35">
      <c r="B3890" s="161" t="s">
        <v>6834</v>
      </c>
      <c r="E3890" s="212" t="s">
        <v>26120</v>
      </c>
    </row>
    <row r="3891" spans="2:5" x14ac:dyDescent="0.35">
      <c r="B3891" s="161" t="s">
        <v>6835</v>
      </c>
      <c r="E3891" s="212" t="s">
        <v>26120</v>
      </c>
    </row>
    <row r="3892" spans="2:5" x14ac:dyDescent="0.35">
      <c r="B3892" s="161" t="s">
        <v>6836</v>
      </c>
      <c r="E3892" s="212" t="s">
        <v>26120</v>
      </c>
    </row>
    <row r="3893" spans="2:5" x14ac:dyDescent="0.35">
      <c r="B3893" s="161" t="s">
        <v>6837</v>
      </c>
      <c r="E3893" s="212" t="s">
        <v>26120</v>
      </c>
    </row>
    <row r="3894" spans="2:5" x14ac:dyDescent="0.35">
      <c r="B3894" s="161" t="s">
        <v>6009</v>
      </c>
      <c r="E3894" s="212" t="s">
        <v>26120</v>
      </c>
    </row>
    <row r="3895" spans="2:5" x14ac:dyDescent="0.35">
      <c r="B3895" s="161" t="s">
        <v>6838</v>
      </c>
      <c r="E3895" s="212" t="s">
        <v>26120</v>
      </c>
    </row>
    <row r="3896" spans="2:5" x14ac:dyDescent="0.35">
      <c r="B3896" s="161" t="s">
        <v>6862</v>
      </c>
      <c r="E3896" s="212" t="s">
        <v>26120</v>
      </c>
    </row>
    <row r="3897" spans="2:5" x14ac:dyDescent="0.35">
      <c r="B3897" s="161" t="s">
        <v>6839</v>
      </c>
      <c r="E3897" s="212" t="s">
        <v>26120</v>
      </c>
    </row>
    <row r="3898" spans="2:5" x14ac:dyDescent="0.35">
      <c r="B3898" s="161" t="s">
        <v>6013</v>
      </c>
      <c r="E3898" s="212" t="s">
        <v>26120</v>
      </c>
    </row>
    <row r="3899" spans="2:5" x14ac:dyDescent="0.35">
      <c r="B3899" s="161" t="s">
        <v>6840</v>
      </c>
      <c r="E3899" s="212" t="s">
        <v>26120</v>
      </c>
    </row>
    <row r="3900" spans="2:5" x14ac:dyDescent="0.35">
      <c r="B3900" s="161" t="s">
        <v>6841</v>
      </c>
      <c r="E3900" s="212" t="s">
        <v>26120</v>
      </c>
    </row>
    <row r="3901" spans="2:5" x14ac:dyDescent="0.35">
      <c r="B3901" s="161" t="s">
        <v>6842</v>
      </c>
      <c r="E3901" s="212" t="s">
        <v>26120</v>
      </c>
    </row>
    <row r="3902" spans="2:5" x14ac:dyDescent="0.35">
      <c r="B3902" s="161" t="s">
        <v>6033</v>
      </c>
      <c r="E3902" s="212" t="s">
        <v>26120</v>
      </c>
    </row>
    <row r="3903" spans="2:5" x14ac:dyDescent="0.35">
      <c r="B3903" s="161" t="s">
        <v>14</v>
      </c>
      <c r="E3903" s="212" t="s">
        <v>26120</v>
      </c>
    </row>
    <row r="3904" spans="2:5" x14ac:dyDescent="0.35">
      <c r="B3904" s="161" t="s">
        <v>6843</v>
      </c>
      <c r="E3904" s="212" t="s">
        <v>26120</v>
      </c>
    </row>
    <row r="3905" spans="2:5" x14ac:dyDescent="0.35">
      <c r="B3905" s="161" t="s">
        <v>6844</v>
      </c>
      <c r="E3905" s="212" t="s">
        <v>26120</v>
      </c>
    </row>
    <row r="3906" spans="2:5" x14ac:dyDescent="0.35">
      <c r="B3906" s="161" t="s">
        <v>26163</v>
      </c>
      <c r="E3906" s="212" t="s">
        <v>26120</v>
      </c>
    </row>
    <row r="3907" spans="2:5" x14ac:dyDescent="0.35">
      <c r="B3907" s="161" t="s">
        <v>16755</v>
      </c>
      <c r="E3907" s="212" t="s">
        <v>26120</v>
      </c>
    </row>
    <row r="3908" spans="2:5" x14ac:dyDescent="0.35">
      <c r="B3908" s="161" t="s">
        <v>26164</v>
      </c>
      <c r="E3908" s="212" t="s">
        <v>26120</v>
      </c>
    </row>
    <row r="3909" spans="2:5" x14ac:dyDescent="0.35">
      <c r="B3909" s="161" t="s">
        <v>26165</v>
      </c>
      <c r="E3909" s="212" t="s">
        <v>26120</v>
      </c>
    </row>
    <row r="3910" spans="2:5" x14ac:dyDescent="0.35">
      <c r="B3910" s="161" t="s">
        <v>26166</v>
      </c>
      <c r="E3910" s="212" t="s">
        <v>26120</v>
      </c>
    </row>
    <row r="3911" spans="2:5" x14ac:dyDescent="0.35">
      <c r="B3911" s="161" t="s">
        <v>26167</v>
      </c>
      <c r="E3911" s="212" t="s">
        <v>26120</v>
      </c>
    </row>
    <row r="3912" spans="2:5" x14ac:dyDescent="0.35">
      <c r="B3912" s="161" t="s">
        <v>26168</v>
      </c>
      <c r="E3912" s="212" t="s">
        <v>26120</v>
      </c>
    </row>
    <row r="3913" spans="2:5" x14ac:dyDescent="0.35">
      <c r="B3913" s="161" t="s">
        <v>26169</v>
      </c>
      <c r="E3913" s="212" t="s">
        <v>26120</v>
      </c>
    </row>
    <row r="3914" spans="2:5" x14ac:dyDescent="0.35">
      <c r="B3914" s="161" t="s">
        <v>26170</v>
      </c>
      <c r="E3914" s="212" t="s">
        <v>26120</v>
      </c>
    </row>
    <row r="3915" spans="2:5" x14ac:dyDescent="0.35">
      <c r="B3915" s="161" t="s">
        <v>26171</v>
      </c>
      <c r="E3915" s="212" t="s">
        <v>26120</v>
      </c>
    </row>
    <row r="3916" spans="2:5" x14ac:dyDescent="0.35">
      <c r="B3916" s="161" t="s">
        <v>26172</v>
      </c>
      <c r="E3916" s="212" t="s">
        <v>26120</v>
      </c>
    </row>
    <row r="3917" spans="2:5" x14ac:dyDescent="0.35">
      <c r="B3917" s="161" t="s">
        <v>26173</v>
      </c>
      <c r="E3917" s="212" t="s">
        <v>26120</v>
      </c>
    </row>
    <row r="3918" spans="2:5" x14ac:dyDescent="0.35">
      <c r="B3918" s="161" t="s">
        <v>26174</v>
      </c>
      <c r="E3918" s="212" t="s">
        <v>26120</v>
      </c>
    </row>
    <row r="3919" spans="2:5" x14ac:dyDescent="0.35">
      <c r="B3919" s="161" t="s">
        <v>26175</v>
      </c>
      <c r="E3919" s="212" t="s">
        <v>26120</v>
      </c>
    </row>
    <row r="3920" spans="2:5" x14ac:dyDescent="0.35">
      <c r="B3920" s="161" t="s">
        <v>26176</v>
      </c>
      <c r="E3920" s="212" t="s">
        <v>26120</v>
      </c>
    </row>
    <row r="3921" spans="2:5" x14ac:dyDescent="0.35">
      <c r="B3921" s="161" t="s">
        <v>26177</v>
      </c>
      <c r="E3921" s="212" t="s">
        <v>26120</v>
      </c>
    </row>
    <row r="3922" spans="2:5" x14ac:dyDescent="0.35">
      <c r="B3922" s="161" t="s">
        <v>26178</v>
      </c>
      <c r="E3922" s="212" t="s">
        <v>26120</v>
      </c>
    </row>
    <row r="3923" spans="2:5" x14ac:dyDescent="0.35">
      <c r="B3923" s="211" t="s">
        <v>26153</v>
      </c>
      <c r="E3923" s="212" t="s">
        <v>26120</v>
      </c>
    </row>
    <row r="3924" spans="2:5" x14ac:dyDescent="0.35">
      <c r="B3924" s="161" t="s">
        <v>26179</v>
      </c>
      <c r="E3924" s="212" t="s">
        <v>26120</v>
      </c>
    </row>
    <row r="3925" spans="2:5" x14ac:dyDescent="0.35">
      <c r="B3925" s="161" t="s">
        <v>26180</v>
      </c>
      <c r="E3925" s="212" t="s">
        <v>26120</v>
      </c>
    </row>
    <row r="3926" spans="2:5" x14ac:dyDescent="0.35">
      <c r="B3926" s="161" t="s">
        <v>26181</v>
      </c>
      <c r="E3926" s="212" t="s">
        <v>26120</v>
      </c>
    </row>
    <row r="3927" spans="2:5" x14ac:dyDescent="0.35">
      <c r="B3927" s="161" t="s">
        <v>26182</v>
      </c>
      <c r="E3927" s="212" t="s">
        <v>26120</v>
      </c>
    </row>
    <row r="3928" spans="2:5" x14ac:dyDescent="0.35">
      <c r="B3928" s="161" t="s">
        <v>26144</v>
      </c>
      <c r="E3928" s="212" t="s">
        <v>26120</v>
      </c>
    </row>
    <row r="3929" spans="2:5" x14ac:dyDescent="0.35">
      <c r="B3929" s="161" t="s">
        <v>26145</v>
      </c>
      <c r="E3929" s="212" t="s">
        <v>26120</v>
      </c>
    </row>
    <row r="3930" spans="2:5" x14ac:dyDescent="0.35">
      <c r="B3930" s="161" t="s">
        <v>26146</v>
      </c>
      <c r="E3930" s="212" t="s">
        <v>26120</v>
      </c>
    </row>
    <row r="3931" spans="2:5" x14ac:dyDescent="0.35">
      <c r="B3931" s="161" t="s">
        <v>26147</v>
      </c>
      <c r="E3931" s="212" t="s">
        <v>26120</v>
      </c>
    </row>
    <row r="3932" spans="2:5" x14ac:dyDescent="0.35">
      <c r="B3932" s="161" t="s">
        <v>26148</v>
      </c>
      <c r="E3932" s="212" t="s">
        <v>26120</v>
      </c>
    </row>
    <row r="3933" spans="2:5" x14ac:dyDescent="0.35">
      <c r="B3933" s="211" t="s">
        <v>26154</v>
      </c>
      <c r="E3933" s="212" t="s">
        <v>26120</v>
      </c>
    </row>
    <row r="3934" spans="2:5" x14ac:dyDescent="0.35">
      <c r="B3934" s="161" t="s">
        <v>26149</v>
      </c>
      <c r="E3934" s="212" t="s">
        <v>26120</v>
      </c>
    </row>
    <row r="3935" spans="2:5" x14ac:dyDescent="0.35">
      <c r="B3935" s="161" t="s">
        <v>26150</v>
      </c>
      <c r="E3935" s="212" t="s">
        <v>26120</v>
      </c>
    </row>
    <row r="3936" spans="2:5" x14ac:dyDescent="0.35">
      <c r="B3936" s="161" t="s">
        <v>26151</v>
      </c>
      <c r="E3936" s="212" t="s">
        <v>26120</v>
      </c>
    </row>
    <row r="3937" spans="2:5" x14ac:dyDescent="0.35">
      <c r="B3937" s="161" t="s">
        <v>26152</v>
      </c>
      <c r="E3937" s="212" t="s">
        <v>26120</v>
      </c>
    </row>
    <row r="3938" spans="2:5" x14ac:dyDescent="0.35">
      <c r="B3938" s="161" t="s">
        <v>26190</v>
      </c>
      <c r="E3938" s="212" t="s">
        <v>26120</v>
      </c>
    </row>
    <row r="3939" spans="2:5" x14ac:dyDescent="0.35">
      <c r="B3939" s="211" t="s">
        <v>26155</v>
      </c>
      <c r="E3939" s="212" t="s">
        <v>26120</v>
      </c>
    </row>
    <row r="3940" spans="2:5" x14ac:dyDescent="0.35">
      <c r="B3940" s="161" t="s">
        <v>26183</v>
      </c>
      <c r="E3940" s="212" t="s">
        <v>26120</v>
      </c>
    </row>
    <row r="3941" spans="2:5" x14ac:dyDescent="0.35">
      <c r="B3941" s="161" t="s">
        <v>26184</v>
      </c>
      <c r="E3941" s="212" t="s">
        <v>26120</v>
      </c>
    </row>
    <row r="3942" spans="2:5" x14ac:dyDescent="0.35">
      <c r="B3942" s="161" t="s">
        <v>26185</v>
      </c>
      <c r="E3942" s="212" t="s">
        <v>26120</v>
      </c>
    </row>
    <row r="3943" spans="2:5" x14ac:dyDescent="0.35">
      <c r="B3943" s="161" t="s">
        <v>26186</v>
      </c>
      <c r="E3943" s="212" t="s">
        <v>26120</v>
      </c>
    </row>
    <row r="3944" spans="2:5" x14ac:dyDescent="0.35">
      <c r="B3944" s="161" t="s">
        <v>26187</v>
      </c>
      <c r="E3944" s="212" t="s">
        <v>26120</v>
      </c>
    </row>
    <row r="3945" spans="2:5" x14ac:dyDescent="0.35">
      <c r="B3945" s="161" t="s">
        <v>26188</v>
      </c>
      <c r="E3945" s="212" t="s">
        <v>26120</v>
      </c>
    </row>
    <row r="3946" spans="2:5" x14ac:dyDescent="0.35">
      <c r="B3946" s="161" t="s">
        <v>26189</v>
      </c>
      <c r="E3946" s="212" t="s">
        <v>26120</v>
      </c>
    </row>
    <row r="3947" spans="2:5" x14ac:dyDescent="0.35">
      <c r="B3947" s="161" t="s">
        <v>26191</v>
      </c>
      <c r="E3947" s="212" t="s">
        <v>26120</v>
      </c>
    </row>
    <row r="3948" spans="2:5" x14ac:dyDescent="0.35">
      <c r="B3948" s="161" t="s">
        <v>26192</v>
      </c>
      <c r="E3948" s="212" t="s">
        <v>26120</v>
      </c>
    </row>
    <row r="3949" spans="2:5" x14ac:dyDescent="0.35">
      <c r="B3949" s="161" t="s">
        <v>26193</v>
      </c>
      <c r="E3949" s="212" t="s">
        <v>26120</v>
      </c>
    </row>
    <row r="3950" spans="2:5" x14ac:dyDescent="0.35">
      <c r="B3950" s="211" t="s">
        <v>26156</v>
      </c>
      <c r="E3950" s="212" t="s">
        <v>26120</v>
      </c>
    </row>
    <row r="3951" spans="2:5" x14ac:dyDescent="0.35">
      <c r="B3951" s="161" t="s">
        <v>26194</v>
      </c>
      <c r="E3951" s="212" t="s">
        <v>26120</v>
      </c>
    </row>
    <row r="3952" spans="2:5" x14ac:dyDescent="0.35">
      <c r="B3952" s="211" t="s">
        <v>26157</v>
      </c>
      <c r="E3952" s="212" t="s">
        <v>26120</v>
      </c>
    </row>
    <row r="3953" spans="2:5" x14ac:dyDescent="0.35">
      <c r="B3953" s="211" t="s">
        <v>26158</v>
      </c>
      <c r="E3953" s="212" t="s">
        <v>26120</v>
      </c>
    </row>
    <row r="3954" spans="2:5" x14ac:dyDescent="0.35">
      <c r="B3954" s="211" t="s">
        <v>26159</v>
      </c>
      <c r="E3954" s="212" t="s">
        <v>26120</v>
      </c>
    </row>
    <row r="3955" spans="2:5" x14ac:dyDescent="0.35">
      <c r="B3955" s="161" t="s">
        <v>26195</v>
      </c>
      <c r="E3955" s="212" t="s">
        <v>26120</v>
      </c>
    </row>
    <row r="3956" spans="2:5" x14ac:dyDescent="0.35">
      <c r="B3956" s="211" t="s">
        <v>26160</v>
      </c>
      <c r="E3956" s="212" t="s">
        <v>26120</v>
      </c>
    </row>
    <row r="3957" spans="2:5" x14ac:dyDescent="0.35">
      <c r="B3957" s="161" t="s">
        <v>26196</v>
      </c>
      <c r="E3957" s="212" t="s">
        <v>26120</v>
      </c>
    </row>
    <row r="3958" spans="2:5" x14ac:dyDescent="0.35">
      <c r="B3958" s="161" t="s">
        <v>26197</v>
      </c>
      <c r="E3958" s="212" t="s">
        <v>26120</v>
      </c>
    </row>
    <row r="3959" spans="2:5" x14ac:dyDescent="0.35">
      <c r="B3959" s="161" t="s">
        <v>26198</v>
      </c>
      <c r="E3959" s="212" t="s">
        <v>26120</v>
      </c>
    </row>
    <row r="3960" spans="2:5" x14ac:dyDescent="0.35">
      <c r="B3960" s="161" t="s">
        <v>26199</v>
      </c>
      <c r="E3960" s="212" t="s">
        <v>26120</v>
      </c>
    </row>
    <row r="3961" spans="2:5" x14ac:dyDescent="0.35">
      <c r="B3961" s="161" t="s">
        <v>26200</v>
      </c>
      <c r="E3961" s="212" t="s">
        <v>26120</v>
      </c>
    </row>
    <row r="3962" spans="2:5" x14ac:dyDescent="0.35">
      <c r="B3962" s="161" t="s">
        <v>26201</v>
      </c>
      <c r="E3962" s="212" t="s">
        <v>26120</v>
      </c>
    </row>
    <row r="3963" spans="2:5" x14ac:dyDescent="0.35">
      <c r="B3963" s="161" t="s">
        <v>26202</v>
      </c>
      <c r="E3963" s="212" t="s">
        <v>26120</v>
      </c>
    </row>
    <row r="3964" spans="2:5" x14ac:dyDescent="0.35">
      <c r="B3964" s="161" t="s">
        <v>26203</v>
      </c>
      <c r="E3964" s="212" t="s">
        <v>26120</v>
      </c>
    </row>
    <row r="3965" spans="2:5" x14ac:dyDescent="0.35">
      <c r="B3965" s="161" t="s">
        <v>26204</v>
      </c>
      <c r="E3965" s="212" t="s">
        <v>26120</v>
      </c>
    </row>
    <row r="3966" spans="2:5" x14ac:dyDescent="0.35">
      <c r="B3966" s="161" t="s">
        <v>26267</v>
      </c>
      <c r="E3966" s="212" t="s">
        <v>26120</v>
      </c>
    </row>
    <row r="3967" spans="2:5" x14ac:dyDescent="0.35">
      <c r="B3967" s="161" t="s">
        <v>26266</v>
      </c>
      <c r="E3967" s="212" t="s">
        <v>26120</v>
      </c>
    </row>
    <row r="3968" spans="2:5" x14ac:dyDescent="0.35">
      <c r="B3968" s="161" t="s">
        <v>16757</v>
      </c>
      <c r="E3968" s="212" t="s">
        <v>26120</v>
      </c>
    </row>
    <row r="3969" spans="2:5" x14ac:dyDescent="0.35">
      <c r="B3969" s="211" t="s">
        <v>8010</v>
      </c>
      <c r="E3969" s="212" t="s">
        <v>26120</v>
      </c>
    </row>
    <row r="3970" spans="2:5" x14ac:dyDescent="0.35">
      <c r="B3970" s="161" t="s">
        <v>16758</v>
      </c>
      <c r="E3970" s="212" t="s">
        <v>26120</v>
      </c>
    </row>
    <row r="3971" spans="2:5" x14ac:dyDescent="0.35">
      <c r="B3971" s="161" t="s">
        <v>16759</v>
      </c>
      <c r="E3971" s="212" t="s">
        <v>26120</v>
      </c>
    </row>
    <row r="3972" spans="2:5" x14ac:dyDescent="0.35">
      <c r="B3972" s="161" t="s">
        <v>26277</v>
      </c>
      <c r="E3972" s="212" t="s">
        <v>26120</v>
      </c>
    </row>
    <row r="3973" spans="2:5" x14ac:dyDescent="0.35">
      <c r="B3973" s="211" t="s">
        <v>8011</v>
      </c>
      <c r="E3973" s="212" t="s">
        <v>26120</v>
      </c>
    </row>
    <row r="3974" spans="2:5" x14ac:dyDescent="0.35">
      <c r="B3974" s="211" t="s">
        <v>8012</v>
      </c>
      <c r="E3974" s="212" t="s">
        <v>26120</v>
      </c>
    </row>
    <row r="3975" spans="2:5" x14ac:dyDescent="0.35">
      <c r="B3975" s="161" t="s">
        <v>16760</v>
      </c>
      <c r="E3975" s="212" t="s">
        <v>26120</v>
      </c>
    </row>
    <row r="3976" spans="2:5" x14ac:dyDescent="0.35">
      <c r="B3976" s="211" t="s">
        <v>8013</v>
      </c>
      <c r="E3976" s="212" t="s">
        <v>26120</v>
      </c>
    </row>
    <row r="3977" spans="2:5" x14ac:dyDescent="0.35">
      <c r="B3977" s="211" t="s">
        <v>8014</v>
      </c>
      <c r="E3977" s="212" t="s">
        <v>26120</v>
      </c>
    </row>
    <row r="3978" spans="2:5" x14ac:dyDescent="0.35">
      <c r="B3978" s="211" t="s">
        <v>8015</v>
      </c>
      <c r="E3978" s="212" t="s">
        <v>26120</v>
      </c>
    </row>
    <row r="3979" spans="2:5" x14ac:dyDescent="0.35">
      <c r="B3979" s="161" t="s">
        <v>16762</v>
      </c>
      <c r="E3979" s="212" t="s">
        <v>26120</v>
      </c>
    </row>
    <row r="3980" spans="2:5" x14ac:dyDescent="0.35">
      <c r="B3980" s="161" t="s">
        <v>16763</v>
      </c>
      <c r="E3980" s="212" t="s">
        <v>26120</v>
      </c>
    </row>
    <row r="3981" spans="2:5" x14ac:dyDescent="0.35">
      <c r="B3981" s="161" t="s">
        <v>16764</v>
      </c>
      <c r="E3981" s="212" t="s">
        <v>26120</v>
      </c>
    </row>
    <row r="3982" spans="2:5" x14ac:dyDescent="0.35">
      <c r="B3982" s="161" t="s">
        <v>16765</v>
      </c>
      <c r="E3982" s="212" t="s">
        <v>26120</v>
      </c>
    </row>
    <row r="3983" spans="2:5" x14ac:dyDescent="0.35">
      <c r="B3983" s="161" t="s">
        <v>16766</v>
      </c>
      <c r="E3983" s="212" t="s">
        <v>26120</v>
      </c>
    </row>
    <row r="3984" spans="2:5" x14ac:dyDescent="0.35">
      <c r="B3984" s="161" t="s">
        <v>16767</v>
      </c>
      <c r="E3984" s="212" t="s">
        <v>26120</v>
      </c>
    </row>
    <row r="3985" spans="2:5" x14ac:dyDescent="0.35">
      <c r="B3985" s="161" t="s">
        <v>16768</v>
      </c>
      <c r="E3985" s="212" t="s">
        <v>26120</v>
      </c>
    </row>
    <row r="3986" spans="2:5" x14ac:dyDescent="0.35">
      <c r="B3986" s="161" t="s">
        <v>16769</v>
      </c>
      <c r="E3986" s="212" t="s">
        <v>26120</v>
      </c>
    </row>
    <row r="3987" spans="2:5" x14ac:dyDescent="0.35">
      <c r="B3987" s="161" t="s">
        <v>16770</v>
      </c>
      <c r="E3987" s="212" t="s">
        <v>26120</v>
      </c>
    </row>
    <row r="3988" spans="2:5" x14ac:dyDescent="0.35">
      <c r="B3988" s="161" t="s">
        <v>16771</v>
      </c>
      <c r="E3988" s="212" t="s">
        <v>26120</v>
      </c>
    </row>
    <row r="3989" spans="2:5" x14ac:dyDescent="0.35">
      <c r="B3989" s="161" t="s">
        <v>16772</v>
      </c>
      <c r="E3989" s="212" t="s">
        <v>26120</v>
      </c>
    </row>
    <row r="3990" spans="2:5" x14ac:dyDescent="0.35">
      <c r="B3990" s="161" t="s">
        <v>16773</v>
      </c>
      <c r="E3990" s="212" t="s">
        <v>26120</v>
      </c>
    </row>
    <row r="3991" spans="2:5" x14ac:dyDescent="0.35">
      <c r="B3991" s="161" t="s">
        <v>16774</v>
      </c>
      <c r="E3991" s="212" t="s">
        <v>26120</v>
      </c>
    </row>
    <row r="3992" spans="2:5" x14ac:dyDescent="0.35">
      <c r="B3992" s="161" t="s">
        <v>16775</v>
      </c>
      <c r="E3992" s="212" t="s">
        <v>26120</v>
      </c>
    </row>
    <row r="3993" spans="2:5" x14ac:dyDescent="0.35">
      <c r="B3993" s="161" t="s">
        <v>16776</v>
      </c>
      <c r="E3993" s="212" t="s">
        <v>26120</v>
      </c>
    </row>
    <row r="3994" spans="2:5" x14ac:dyDescent="0.35">
      <c r="B3994" s="161" t="s">
        <v>16777</v>
      </c>
      <c r="E3994" s="212" t="s">
        <v>26120</v>
      </c>
    </row>
    <row r="3995" spans="2:5" x14ac:dyDescent="0.35">
      <c r="B3995" s="161" t="s">
        <v>16778</v>
      </c>
      <c r="E3995" s="212" t="s">
        <v>26120</v>
      </c>
    </row>
    <row r="3996" spans="2:5" x14ac:dyDescent="0.35">
      <c r="B3996" s="161" t="s">
        <v>16779</v>
      </c>
      <c r="E3996" s="212" t="s">
        <v>26120</v>
      </c>
    </row>
    <row r="3997" spans="2:5" x14ac:dyDescent="0.35">
      <c r="B3997" s="161" t="s">
        <v>16780</v>
      </c>
      <c r="E3997" s="212" t="s">
        <v>26120</v>
      </c>
    </row>
    <row r="3998" spans="2:5" x14ac:dyDescent="0.35">
      <c r="B3998" s="161" t="s">
        <v>16781</v>
      </c>
      <c r="E3998" s="212" t="s">
        <v>26120</v>
      </c>
    </row>
    <row r="3999" spans="2:5" x14ac:dyDescent="0.35">
      <c r="B3999" s="161" t="s">
        <v>16782</v>
      </c>
      <c r="E3999" s="212" t="s">
        <v>26120</v>
      </c>
    </row>
    <row r="4000" spans="2:5" x14ac:dyDescent="0.35">
      <c r="B4000" s="161" t="s">
        <v>16783</v>
      </c>
      <c r="E4000" s="212" t="s">
        <v>26120</v>
      </c>
    </row>
    <row r="4001" spans="2:5" x14ac:dyDescent="0.35">
      <c r="B4001" s="161" t="s">
        <v>16784</v>
      </c>
      <c r="E4001" s="212" t="s">
        <v>26120</v>
      </c>
    </row>
    <row r="4002" spans="2:5" x14ac:dyDescent="0.35">
      <c r="B4002" s="161" t="s">
        <v>16785</v>
      </c>
      <c r="E4002" s="212" t="s">
        <v>26120</v>
      </c>
    </row>
    <row r="4003" spans="2:5" x14ac:dyDescent="0.35">
      <c r="B4003" s="161" t="s">
        <v>16786</v>
      </c>
      <c r="E4003" s="212" t="s">
        <v>26120</v>
      </c>
    </row>
    <row r="4004" spans="2:5" x14ac:dyDescent="0.35">
      <c r="B4004" s="161" t="s">
        <v>16787</v>
      </c>
      <c r="E4004" s="212" t="s">
        <v>26120</v>
      </c>
    </row>
    <row r="4005" spans="2:5" x14ac:dyDescent="0.35">
      <c r="B4005" s="161" t="s">
        <v>16788</v>
      </c>
      <c r="E4005" s="212" t="s">
        <v>26120</v>
      </c>
    </row>
    <row r="4006" spans="2:5" x14ac:dyDescent="0.35">
      <c r="B4006" s="161" t="s">
        <v>16789</v>
      </c>
      <c r="E4006" s="212" t="s">
        <v>26120</v>
      </c>
    </row>
    <row r="4007" spans="2:5" x14ac:dyDescent="0.35">
      <c r="B4007" s="211" t="s">
        <v>8016</v>
      </c>
      <c r="E4007" s="212" t="s">
        <v>26120</v>
      </c>
    </row>
    <row r="4008" spans="2:5" x14ac:dyDescent="0.35">
      <c r="B4008" s="211" t="s">
        <v>8017</v>
      </c>
      <c r="E4008" s="212" t="s">
        <v>26120</v>
      </c>
    </row>
    <row r="4009" spans="2:5" x14ac:dyDescent="0.35">
      <c r="B4009" s="161" t="s">
        <v>16790</v>
      </c>
      <c r="E4009" s="212" t="s">
        <v>26120</v>
      </c>
    </row>
    <row r="4010" spans="2:5" x14ac:dyDescent="0.35">
      <c r="B4010" s="161" t="s">
        <v>16791</v>
      </c>
      <c r="E4010" s="212" t="s">
        <v>26120</v>
      </c>
    </row>
    <row r="4011" spans="2:5" x14ac:dyDescent="0.35">
      <c r="B4011" s="161" t="s">
        <v>16792</v>
      </c>
      <c r="E4011" s="212" t="s">
        <v>26120</v>
      </c>
    </row>
    <row r="4012" spans="2:5" x14ac:dyDescent="0.35">
      <c r="B4012" s="161" t="s">
        <v>16793</v>
      </c>
      <c r="E4012" s="212" t="s">
        <v>26120</v>
      </c>
    </row>
    <row r="4013" spans="2:5" x14ac:dyDescent="0.35">
      <c r="B4013" s="161" t="s">
        <v>16794</v>
      </c>
      <c r="E4013" s="212" t="s">
        <v>26120</v>
      </c>
    </row>
    <row r="4014" spans="2:5" x14ac:dyDescent="0.35">
      <c r="B4014" s="161" t="s">
        <v>16795</v>
      </c>
      <c r="E4014" s="212" t="s">
        <v>26120</v>
      </c>
    </row>
    <row r="4015" spans="2:5" x14ac:dyDescent="0.35">
      <c r="B4015" s="161" t="s">
        <v>16796</v>
      </c>
      <c r="E4015" s="212" t="s">
        <v>26120</v>
      </c>
    </row>
    <row r="4016" spans="2:5" x14ac:dyDescent="0.35">
      <c r="B4016" s="161" t="s">
        <v>16797</v>
      </c>
      <c r="E4016" s="212" t="s">
        <v>26120</v>
      </c>
    </row>
    <row r="4017" spans="2:5" x14ac:dyDescent="0.35">
      <c r="B4017" s="161" t="s">
        <v>16798</v>
      </c>
      <c r="E4017" s="212" t="s">
        <v>26120</v>
      </c>
    </row>
    <row r="4018" spans="2:5" x14ac:dyDescent="0.35">
      <c r="B4018" s="161" t="s">
        <v>16799</v>
      </c>
      <c r="E4018" s="212" t="s">
        <v>26120</v>
      </c>
    </row>
    <row r="4019" spans="2:5" x14ac:dyDescent="0.35">
      <c r="B4019" s="161" t="s">
        <v>16800</v>
      </c>
      <c r="E4019" s="212" t="s">
        <v>26120</v>
      </c>
    </row>
    <row r="4020" spans="2:5" x14ac:dyDescent="0.35">
      <c r="B4020" s="161" t="s">
        <v>16801</v>
      </c>
      <c r="E4020" s="212" t="s">
        <v>26120</v>
      </c>
    </row>
    <row r="4021" spans="2:5" x14ac:dyDescent="0.35">
      <c r="B4021" s="161" t="s">
        <v>16802</v>
      </c>
      <c r="E4021" s="212" t="s">
        <v>26120</v>
      </c>
    </row>
    <row r="4022" spans="2:5" x14ac:dyDescent="0.35">
      <c r="B4022" s="161" t="s">
        <v>16803</v>
      </c>
      <c r="E4022" s="212" t="s">
        <v>26120</v>
      </c>
    </row>
    <row r="4023" spans="2:5" x14ac:dyDescent="0.35">
      <c r="B4023" s="161" t="s">
        <v>16804</v>
      </c>
      <c r="E4023" s="212" t="s">
        <v>26120</v>
      </c>
    </row>
    <row r="4024" spans="2:5" x14ac:dyDescent="0.35">
      <c r="B4024" s="161" t="s">
        <v>16805</v>
      </c>
      <c r="E4024" s="212" t="s">
        <v>26120</v>
      </c>
    </row>
    <row r="4025" spans="2:5" x14ac:dyDescent="0.35">
      <c r="B4025" s="161" t="s">
        <v>16806</v>
      </c>
      <c r="E4025" s="212" t="s">
        <v>26120</v>
      </c>
    </row>
    <row r="4026" spans="2:5" x14ac:dyDescent="0.35">
      <c r="B4026" s="161" t="s">
        <v>16807</v>
      </c>
      <c r="E4026" s="212" t="s">
        <v>26120</v>
      </c>
    </row>
    <row r="4027" spans="2:5" x14ac:dyDescent="0.35">
      <c r="B4027" s="161" t="s">
        <v>16808</v>
      </c>
      <c r="E4027" s="212" t="s">
        <v>26120</v>
      </c>
    </row>
    <row r="4028" spans="2:5" x14ac:dyDescent="0.35">
      <c r="B4028" s="161" t="s">
        <v>16809</v>
      </c>
      <c r="E4028" s="212" t="s">
        <v>26120</v>
      </c>
    </row>
    <row r="4029" spans="2:5" x14ac:dyDescent="0.35">
      <c r="B4029" s="161" t="s">
        <v>16810</v>
      </c>
      <c r="E4029" s="212" t="s">
        <v>26120</v>
      </c>
    </row>
    <row r="4030" spans="2:5" x14ac:dyDescent="0.35">
      <c r="B4030" s="211" t="s">
        <v>8018</v>
      </c>
      <c r="E4030" s="212" t="s">
        <v>26120</v>
      </c>
    </row>
    <row r="4031" spans="2:5" x14ac:dyDescent="0.35">
      <c r="B4031" s="211" t="s">
        <v>8019</v>
      </c>
      <c r="E4031" s="212" t="s">
        <v>26120</v>
      </c>
    </row>
    <row r="4032" spans="2:5" x14ac:dyDescent="0.35">
      <c r="B4032" s="211" t="s">
        <v>8020</v>
      </c>
      <c r="E4032" s="212" t="s">
        <v>26120</v>
      </c>
    </row>
    <row r="4033" spans="2:5" x14ac:dyDescent="0.35">
      <c r="B4033" s="161" t="s">
        <v>16811</v>
      </c>
      <c r="E4033" s="212" t="s">
        <v>26120</v>
      </c>
    </row>
    <row r="4034" spans="2:5" x14ac:dyDescent="0.35">
      <c r="B4034" s="161" t="s">
        <v>16812</v>
      </c>
      <c r="E4034" s="212" t="s">
        <v>26120</v>
      </c>
    </row>
    <row r="4035" spans="2:5" x14ac:dyDescent="0.35">
      <c r="B4035" s="161" t="s">
        <v>16813</v>
      </c>
      <c r="E4035" s="212" t="s">
        <v>26120</v>
      </c>
    </row>
    <row r="4036" spans="2:5" x14ac:dyDescent="0.35">
      <c r="B4036" s="161" t="s">
        <v>16814</v>
      </c>
      <c r="E4036" s="212" t="s">
        <v>26120</v>
      </c>
    </row>
    <row r="4037" spans="2:5" x14ac:dyDescent="0.35">
      <c r="B4037" s="161" t="s">
        <v>16815</v>
      </c>
      <c r="E4037" s="212" t="s">
        <v>26120</v>
      </c>
    </row>
    <row r="4038" spans="2:5" x14ac:dyDescent="0.35">
      <c r="B4038" s="161" t="s">
        <v>16816</v>
      </c>
      <c r="E4038" s="212" t="s">
        <v>26120</v>
      </c>
    </row>
    <row r="4039" spans="2:5" x14ac:dyDescent="0.35">
      <c r="B4039" s="161" t="s">
        <v>16817</v>
      </c>
      <c r="E4039" s="212" t="s">
        <v>26120</v>
      </c>
    </row>
    <row r="4040" spans="2:5" x14ac:dyDescent="0.35">
      <c r="B4040" s="161" t="s">
        <v>16818</v>
      </c>
      <c r="E4040" s="212" t="s">
        <v>26120</v>
      </c>
    </row>
    <row r="4041" spans="2:5" x14ac:dyDescent="0.35">
      <c r="B4041" s="161" t="s">
        <v>16819</v>
      </c>
      <c r="E4041" s="212" t="s">
        <v>26120</v>
      </c>
    </row>
    <row r="4042" spans="2:5" x14ac:dyDescent="0.35">
      <c r="B4042" s="161" t="s">
        <v>16820</v>
      </c>
      <c r="E4042" s="212" t="s">
        <v>26120</v>
      </c>
    </row>
    <row r="4043" spans="2:5" x14ac:dyDescent="0.35">
      <c r="B4043" s="161" t="s">
        <v>16821</v>
      </c>
      <c r="E4043" s="212" t="s">
        <v>26120</v>
      </c>
    </row>
    <row r="4044" spans="2:5" x14ac:dyDescent="0.35">
      <c r="B4044" s="161" t="s">
        <v>16822</v>
      </c>
      <c r="E4044" s="212" t="s">
        <v>26120</v>
      </c>
    </row>
    <row r="4045" spans="2:5" x14ac:dyDescent="0.35">
      <c r="B4045" s="161" t="s">
        <v>16823</v>
      </c>
      <c r="E4045" s="212" t="s">
        <v>26120</v>
      </c>
    </row>
    <row r="4046" spans="2:5" x14ac:dyDescent="0.35">
      <c r="B4046" s="161" t="s">
        <v>16824</v>
      </c>
      <c r="E4046" s="212" t="s">
        <v>26120</v>
      </c>
    </row>
    <row r="4047" spans="2:5" x14ac:dyDescent="0.35">
      <c r="B4047" s="161" t="s">
        <v>16825</v>
      </c>
      <c r="E4047" s="212" t="s">
        <v>26120</v>
      </c>
    </row>
    <row r="4048" spans="2:5" x14ac:dyDescent="0.35">
      <c r="B4048" s="161" t="s">
        <v>16826</v>
      </c>
      <c r="E4048" s="212" t="s">
        <v>26120</v>
      </c>
    </row>
    <row r="4049" spans="2:5" x14ac:dyDescent="0.35">
      <c r="B4049" s="161" t="s">
        <v>16827</v>
      </c>
      <c r="E4049" s="212" t="s">
        <v>26120</v>
      </c>
    </row>
    <row r="4050" spans="2:5" x14ac:dyDescent="0.35">
      <c r="B4050" s="161" t="s">
        <v>16828</v>
      </c>
      <c r="E4050" s="212" t="s">
        <v>26120</v>
      </c>
    </row>
    <row r="4051" spans="2:5" x14ac:dyDescent="0.35">
      <c r="B4051" s="161" t="s">
        <v>16829</v>
      </c>
      <c r="E4051" s="212" t="s">
        <v>26120</v>
      </c>
    </row>
    <row r="4052" spans="2:5" x14ac:dyDescent="0.35">
      <c r="B4052" s="161" t="s">
        <v>16830</v>
      </c>
      <c r="E4052" s="212" t="s">
        <v>26120</v>
      </c>
    </row>
    <row r="4053" spans="2:5" x14ac:dyDescent="0.35">
      <c r="B4053" s="161" t="s">
        <v>16831</v>
      </c>
      <c r="E4053" s="212" t="s">
        <v>26120</v>
      </c>
    </row>
    <row r="4054" spans="2:5" x14ac:dyDescent="0.35">
      <c r="B4054" s="161" t="s">
        <v>16832</v>
      </c>
      <c r="E4054" s="212" t="s">
        <v>26120</v>
      </c>
    </row>
    <row r="4055" spans="2:5" x14ac:dyDescent="0.35">
      <c r="B4055" s="161" t="s">
        <v>16833</v>
      </c>
      <c r="E4055" s="212" t="s">
        <v>26120</v>
      </c>
    </row>
    <row r="4056" spans="2:5" x14ac:dyDescent="0.35">
      <c r="B4056" s="161" t="s">
        <v>16834</v>
      </c>
      <c r="E4056" s="212" t="s">
        <v>26120</v>
      </c>
    </row>
    <row r="4057" spans="2:5" x14ac:dyDescent="0.35">
      <c r="B4057" s="161" t="s">
        <v>16835</v>
      </c>
      <c r="E4057" s="212" t="s">
        <v>26120</v>
      </c>
    </row>
    <row r="4058" spans="2:5" x14ac:dyDescent="0.35">
      <c r="B4058" s="161" t="s">
        <v>16836</v>
      </c>
      <c r="E4058" s="212" t="s">
        <v>26120</v>
      </c>
    </row>
    <row r="4059" spans="2:5" x14ac:dyDescent="0.35">
      <c r="B4059" s="211" t="s">
        <v>8021</v>
      </c>
      <c r="E4059" s="212" t="s">
        <v>26120</v>
      </c>
    </row>
    <row r="4060" spans="2:5" x14ac:dyDescent="0.35">
      <c r="B4060" s="161" t="s">
        <v>16837</v>
      </c>
      <c r="E4060" s="212" t="s">
        <v>26120</v>
      </c>
    </row>
    <row r="4061" spans="2:5" x14ac:dyDescent="0.35">
      <c r="B4061" s="161" t="s">
        <v>16838</v>
      </c>
      <c r="E4061" s="212" t="s">
        <v>26120</v>
      </c>
    </row>
    <row r="4062" spans="2:5" x14ac:dyDescent="0.35">
      <c r="B4062" s="161" t="s">
        <v>16839</v>
      </c>
      <c r="E4062" s="212" t="s">
        <v>26120</v>
      </c>
    </row>
    <row r="4063" spans="2:5" x14ac:dyDescent="0.35">
      <c r="B4063" s="161" t="s">
        <v>16840</v>
      </c>
      <c r="E4063" s="212" t="s">
        <v>26120</v>
      </c>
    </row>
    <row r="4064" spans="2:5" x14ac:dyDescent="0.35">
      <c r="B4064" s="161" t="s">
        <v>16841</v>
      </c>
      <c r="E4064" s="212" t="s">
        <v>26120</v>
      </c>
    </row>
    <row r="4065" spans="2:5" x14ac:dyDescent="0.35">
      <c r="B4065" s="161" t="s">
        <v>16842</v>
      </c>
      <c r="E4065" s="212" t="s">
        <v>26120</v>
      </c>
    </row>
    <row r="4066" spans="2:5" x14ac:dyDescent="0.35">
      <c r="B4066" s="161" t="s">
        <v>16843</v>
      </c>
      <c r="E4066" s="212" t="s">
        <v>26120</v>
      </c>
    </row>
    <row r="4067" spans="2:5" x14ac:dyDescent="0.35">
      <c r="B4067" s="161" t="s">
        <v>16844</v>
      </c>
      <c r="E4067" s="212" t="s">
        <v>26120</v>
      </c>
    </row>
    <row r="4068" spans="2:5" x14ac:dyDescent="0.35">
      <c r="B4068" s="161" t="s">
        <v>16845</v>
      </c>
      <c r="E4068" s="212" t="s">
        <v>26120</v>
      </c>
    </row>
    <row r="4069" spans="2:5" x14ac:dyDescent="0.35">
      <c r="B4069" s="161" t="s">
        <v>16846</v>
      </c>
      <c r="E4069" s="212" t="s">
        <v>26120</v>
      </c>
    </row>
    <row r="4070" spans="2:5" x14ac:dyDescent="0.35">
      <c r="B4070" s="161" t="s">
        <v>16847</v>
      </c>
      <c r="E4070" s="212" t="s">
        <v>26120</v>
      </c>
    </row>
    <row r="4071" spans="2:5" x14ac:dyDescent="0.35">
      <c r="B4071" s="161" t="s">
        <v>16848</v>
      </c>
      <c r="E4071" s="212" t="s">
        <v>26120</v>
      </c>
    </row>
    <row r="4072" spans="2:5" x14ac:dyDescent="0.35">
      <c r="B4072" s="161" t="s">
        <v>16849</v>
      </c>
      <c r="E4072" s="212" t="s">
        <v>26120</v>
      </c>
    </row>
    <row r="4073" spans="2:5" x14ac:dyDescent="0.35">
      <c r="B4073" s="161" t="s">
        <v>16850</v>
      </c>
      <c r="E4073" s="212" t="s">
        <v>26120</v>
      </c>
    </row>
    <row r="4074" spans="2:5" x14ac:dyDescent="0.35">
      <c r="B4074" s="161" t="s">
        <v>16851</v>
      </c>
      <c r="E4074" s="212" t="s">
        <v>26120</v>
      </c>
    </row>
    <row r="4075" spans="2:5" x14ac:dyDescent="0.35">
      <c r="B4075" s="161" t="s">
        <v>16852</v>
      </c>
      <c r="E4075" s="212" t="s">
        <v>26120</v>
      </c>
    </row>
    <row r="4076" spans="2:5" x14ac:dyDescent="0.35">
      <c r="B4076" s="161" t="s">
        <v>16853</v>
      </c>
      <c r="E4076" s="212" t="s">
        <v>26120</v>
      </c>
    </row>
    <row r="4077" spans="2:5" x14ac:dyDescent="0.35">
      <c r="B4077" s="161" t="s">
        <v>16854</v>
      </c>
      <c r="E4077" s="212" t="s">
        <v>26120</v>
      </c>
    </row>
    <row r="4078" spans="2:5" x14ac:dyDescent="0.35">
      <c r="B4078" s="161" t="s">
        <v>16855</v>
      </c>
      <c r="E4078" s="212" t="s">
        <v>26120</v>
      </c>
    </row>
    <row r="4079" spans="2:5" x14ac:dyDescent="0.35">
      <c r="B4079" s="161" t="s">
        <v>16856</v>
      </c>
      <c r="E4079" s="212" t="s">
        <v>26120</v>
      </c>
    </row>
    <row r="4080" spans="2:5" x14ac:dyDescent="0.35">
      <c r="B4080" s="161" t="s">
        <v>16857</v>
      </c>
      <c r="E4080" s="212" t="s">
        <v>26120</v>
      </c>
    </row>
    <row r="4081" spans="2:5" x14ac:dyDescent="0.35">
      <c r="B4081" s="161" t="s">
        <v>16858</v>
      </c>
      <c r="E4081" s="212" t="s">
        <v>26120</v>
      </c>
    </row>
    <row r="4082" spans="2:5" x14ac:dyDescent="0.35">
      <c r="B4082" s="161" t="s">
        <v>16859</v>
      </c>
      <c r="E4082" s="212" t="s">
        <v>26120</v>
      </c>
    </row>
    <row r="4083" spans="2:5" x14ac:dyDescent="0.35">
      <c r="B4083" s="161" t="s">
        <v>16860</v>
      </c>
      <c r="E4083" s="212" t="s">
        <v>26120</v>
      </c>
    </row>
    <row r="4084" spans="2:5" x14ac:dyDescent="0.35">
      <c r="B4084" s="161" t="s">
        <v>16861</v>
      </c>
      <c r="E4084" s="212" t="s">
        <v>26120</v>
      </c>
    </row>
    <row r="4085" spans="2:5" x14ac:dyDescent="0.35">
      <c r="B4085" s="211" t="s">
        <v>8022</v>
      </c>
      <c r="E4085" s="212" t="s">
        <v>26120</v>
      </c>
    </row>
    <row r="4086" spans="2:5" x14ac:dyDescent="0.35">
      <c r="B4086" s="161" t="s">
        <v>16862</v>
      </c>
      <c r="E4086" s="212" t="s">
        <v>26120</v>
      </c>
    </row>
    <row r="4087" spans="2:5" x14ac:dyDescent="0.35">
      <c r="B4087" s="161" t="s">
        <v>16863</v>
      </c>
      <c r="E4087" s="212" t="s">
        <v>26120</v>
      </c>
    </row>
    <row r="4088" spans="2:5" x14ac:dyDescent="0.35">
      <c r="B4088" s="161" t="s">
        <v>16864</v>
      </c>
      <c r="E4088" s="212" t="s">
        <v>26120</v>
      </c>
    </row>
    <row r="4089" spans="2:5" x14ac:dyDescent="0.35">
      <c r="B4089" s="161" t="s">
        <v>16865</v>
      </c>
      <c r="E4089" s="212" t="s">
        <v>26120</v>
      </c>
    </row>
    <row r="4090" spans="2:5" x14ac:dyDescent="0.35">
      <c r="B4090" s="161" t="s">
        <v>16866</v>
      </c>
      <c r="E4090" s="212" t="s">
        <v>26120</v>
      </c>
    </row>
    <row r="4091" spans="2:5" x14ac:dyDescent="0.35">
      <c r="B4091" s="161" t="s">
        <v>16867</v>
      </c>
      <c r="E4091" s="212" t="s">
        <v>26120</v>
      </c>
    </row>
    <row r="4092" spans="2:5" x14ac:dyDescent="0.35">
      <c r="B4092" s="161" t="s">
        <v>16868</v>
      </c>
      <c r="E4092" s="212" t="s">
        <v>26120</v>
      </c>
    </row>
    <row r="4093" spans="2:5" x14ac:dyDescent="0.35">
      <c r="B4093" s="161" t="s">
        <v>16869</v>
      </c>
      <c r="E4093" s="212" t="s">
        <v>26120</v>
      </c>
    </row>
    <row r="4094" spans="2:5" x14ac:dyDescent="0.35">
      <c r="B4094" s="161" t="s">
        <v>16870</v>
      </c>
      <c r="E4094" s="212" t="s">
        <v>26120</v>
      </c>
    </row>
    <row r="4095" spans="2:5" x14ac:dyDescent="0.35">
      <c r="B4095" s="161" t="s">
        <v>16871</v>
      </c>
      <c r="E4095" s="212" t="s">
        <v>26120</v>
      </c>
    </row>
    <row r="4096" spans="2:5" x14ac:dyDescent="0.35">
      <c r="B4096" s="161" t="s">
        <v>16872</v>
      </c>
      <c r="E4096" s="212" t="s">
        <v>26120</v>
      </c>
    </row>
    <row r="4097" spans="2:5" x14ac:dyDescent="0.35">
      <c r="B4097" s="161" t="s">
        <v>16873</v>
      </c>
      <c r="E4097" s="212" t="s">
        <v>26120</v>
      </c>
    </row>
    <row r="4098" spans="2:5" x14ac:dyDescent="0.35">
      <c r="B4098" s="161" t="s">
        <v>16874</v>
      </c>
      <c r="E4098" s="212" t="s">
        <v>26120</v>
      </c>
    </row>
    <row r="4099" spans="2:5" x14ac:dyDescent="0.35">
      <c r="B4099" s="161" t="s">
        <v>16875</v>
      </c>
      <c r="E4099" s="212" t="s">
        <v>26120</v>
      </c>
    </row>
    <row r="4100" spans="2:5" x14ac:dyDescent="0.35">
      <c r="B4100" s="161" t="s">
        <v>16876</v>
      </c>
      <c r="E4100" s="212" t="s">
        <v>26120</v>
      </c>
    </row>
    <row r="4101" spans="2:5" x14ac:dyDescent="0.35">
      <c r="B4101" s="161" t="s">
        <v>16877</v>
      </c>
      <c r="E4101" s="212" t="s">
        <v>26120</v>
      </c>
    </row>
    <row r="4102" spans="2:5" x14ac:dyDescent="0.35">
      <c r="B4102" s="211" t="s">
        <v>8023</v>
      </c>
      <c r="E4102" s="212" t="s">
        <v>26120</v>
      </c>
    </row>
    <row r="4103" spans="2:5" x14ac:dyDescent="0.35">
      <c r="B4103" s="211" t="s">
        <v>8024</v>
      </c>
      <c r="E4103" s="212" t="s">
        <v>26120</v>
      </c>
    </row>
    <row r="4104" spans="2:5" x14ac:dyDescent="0.35">
      <c r="B4104" s="211" t="s">
        <v>8025</v>
      </c>
      <c r="E4104" s="212" t="s">
        <v>26120</v>
      </c>
    </row>
    <row r="4105" spans="2:5" x14ac:dyDescent="0.35">
      <c r="B4105" s="211" t="s">
        <v>8026</v>
      </c>
      <c r="E4105" s="212" t="s">
        <v>26120</v>
      </c>
    </row>
    <row r="4106" spans="2:5" x14ac:dyDescent="0.35">
      <c r="B4106" s="211" t="s">
        <v>8027</v>
      </c>
      <c r="E4106" s="212" t="s">
        <v>26120</v>
      </c>
    </row>
    <row r="4107" spans="2:5" x14ac:dyDescent="0.35">
      <c r="B4107" s="211" t="s">
        <v>8028</v>
      </c>
      <c r="E4107" s="212" t="s">
        <v>26120</v>
      </c>
    </row>
    <row r="4108" spans="2:5" x14ac:dyDescent="0.35">
      <c r="B4108" s="161" t="s">
        <v>16878</v>
      </c>
      <c r="E4108" s="212" t="s">
        <v>26120</v>
      </c>
    </row>
    <row r="4109" spans="2:5" x14ac:dyDescent="0.35">
      <c r="B4109" s="211" t="s">
        <v>8029</v>
      </c>
      <c r="E4109" s="212" t="s">
        <v>26120</v>
      </c>
    </row>
    <row r="4110" spans="2:5" x14ac:dyDescent="0.35">
      <c r="B4110" s="161" t="s">
        <v>16879</v>
      </c>
      <c r="E4110" s="212" t="s">
        <v>26120</v>
      </c>
    </row>
    <row r="4111" spans="2:5" x14ac:dyDescent="0.35">
      <c r="B4111" s="161" t="s">
        <v>16880</v>
      </c>
      <c r="E4111" s="212" t="s">
        <v>26120</v>
      </c>
    </row>
    <row r="4112" spans="2:5" x14ac:dyDescent="0.35">
      <c r="B4112" s="211" t="s">
        <v>8030</v>
      </c>
      <c r="E4112" s="212" t="s">
        <v>26120</v>
      </c>
    </row>
    <row r="4113" spans="2:5" x14ac:dyDescent="0.35">
      <c r="B4113" s="211" t="s">
        <v>8031</v>
      </c>
      <c r="E4113" s="212" t="s">
        <v>26120</v>
      </c>
    </row>
    <row r="4114" spans="2:5" x14ac:dyDescent="0.35">
      <c r="B4114" s="161" t="s">
        <v>16881</v>
      </c>
      <c r="E4114" s="212" t="s">
        <v>26120</v>
      </c>
    </row>
    <row r="4115" spans="2:5" x14ac:dyDescent="0.35">
      <c r="B4115" s="211" t="s">
        <v>8032</v>
      </c>
      <c r="E4115" s="212" t="s">
        <v>26120</v>
      </c>
    </row>
    <row r="4116" spans="2:5" x14ac:dyDescent="0.35">
      <c r="B4116" s="211" t="s">
        <v>8033</v>
      </c>
      <c r="E4116" s="212" t="s">
        <v>26120</v>
      </c>
    </row>
    <row r="4117" spans="2:5" x14ac:dyDescent="0.35">
      <c r="B4117" s="161" t="s">
        <v>16882</v>
      </c>
      <c r="E4117" s="212" t="s">
        <v>26120</v>
      </c>
    </row>
    <row r="4118" spans="2:5" x14ac:dyDescent="0.35">
      <c r="B4118" s="161" t="s">
        <v>16883</v>
      </c>
      <c r="E4118" s="212" t="s">
        <v>26120</v>
      </c>
    </row>
    <row r="4119" spans="2:5" x14ac:dyDescent="0.35">
      <c r="B4119" s="161" t="s">
        <v>16884</v>
      </c>
      <c r="E4119" s="212" t="s">
        <v>26120</v>
      </c>
    </row>
    <row r="4120" spans="2:5" x14ac:dyDescent="0.35">
      <c r="B4120" s="161" t="s">
        <v>26387</v>
      </c>
      <c r="E4120" s="212" t="s">
        <v>26120</v>
      </c>
    </row>
    <row r="4121" spans="2:5" x14ac:dyDescent="0.35">
      <c r="B4121" s="161" t="s">
        <v>26389</v>
      </c>
      <c r="E4121" s="212" t="s">
        <v>26120</v>
      </c>
    </row>
    <row r="4122" spans="2:5" x14ac:dyDescent="0.35">
      <c r="B4122" s="161" t="s">
        <v>16885</v>
      </c>
      <c r="E4122" s="212" t="s">
        <v>26120</v>
      </c>
    </row>
    <row r="4123" spans="2:5" x14ac:dyDescent="0.35">
      <c r="B4123" s="161" t="s">
        <v>16886</v>
      </c>
      <c r="E4123" s="212" t="s">
        <v>26120</v>
      </c>
    </row>
    <row r="4124" spans="2:5" x14ac:dyDescent="0.35">
      <c r="B4124" s="161" t="s">
        <v>16887</v>
      </c>
      <c r="E4124" s="212" t="s">
        <v>26120</v>
      </c>
    </row>
    <row r="4125" spans="2:5" x14ac:dyDescent="0.35">
      <c r="B4125" s="161" t="s">
        <v>16888</v>
      </c>
      <c r="E4125" s="212" t="s">
        <v>26120</v>
      </c>
    </row>
    <row r="4126" spans="2:5" x14ac:dyDescent="0.35">
      <c r="B4126" s="161" t="s">
        <v>16889</v>
      </c>
      <c r="E4126" s="212" t="s">
        <v>26120</v>
      </c>
    </row>
    <row r="4127" spans="2:5" x14ac:dyDescent="0.35">
      <c r="B4127" s="161" t="s">
        <v>16890</v>
      </c>
      <c r="E4127" s="212" t="s">
        <v>26120</v>
      </c>
    </row>
    <row r="4128" spans="2:5" x14ac:dyDescent="0.35">
      <c r="B4128" s="161" t="s">
        <v>16891</v>
      </c>
      <c r="E4128" s="212" t="s">
        <v>26120</v>
      </c>
    </row>
    <row r="4129" spans="2:5" x14ac:dyDescent="0.35">
      <c r="B4129" s="161" t="s">
        <v>16892</v>
      </c>
      <c r="E4129" s="212" t="s">
        <v>26120</v>
      </c>
    </row>
    <row r="4130" spans="2:5" x14ac:dyDescent="0.35">
      <c r="B4130" s="161" t="s">
        <v>16893</v>
      </c>
      <c r="E4130" s="212" t="s">
        <v>26120</v>
      </c>
    </row>
    <row r="4131" spans="2:5" x14ac:dyDescent="0.35">
      <c r="B4131" s="161" t="s">
        <v>16894</v>
      </c>
      <c r="E4131" s="212" t="s">
        <v>26120</v>
      </c>
    </row>
    <row r="4132" spans="2:5" x14ac:dyDescent="0.35">
      <c r="B4132" s="161" t="s">
        <v>26319</v>
      </c>
      <c r="E4132" s="212" t="s">
        <v>26120</v>
      </c>
    </row>
    <row r="4133" spans="2:5" x14ac:dyDescent="0.35">
      <c r="B4133" s="161" t="s">
        <v>26205</v>
      </c>
      <c r="E4133" s="212" t="s">
        <v>26120</v>
      </c>
    </row>
    <row r="4134" spans="2:5" x14ac:dyDescent="0.35">
      <c r="B4134" s="161" t="s">
        <v>26278</v>
      </c>
      <c r="E4134" s="212" t="s">
        <v>26120</v>
      </c>
    </row>
    <row r="4135" spans="2:5" x14ac:dyDescent="0.35">
      <c r="B4135" s="161" t="s">
        <v>16895</v>
      </c>
      <c r="E4135" s="212" t="s">
        <v>26120</v>
      </c>
    </row>
    <row r="4136" spans="2:5" x14ac:dyDescent="0.35">
      <c r="B4136" s="211" t="s">
        <v>8034</v>
      </c>
      <c r="E4136" s="212" t="s">
        <v>26120</v>
      </c>
    </row>
    <row r="4137" spans="2:5" x14ac:dyDescent="0.35">
      <c r="B4137" s="211" t="s">
        <v>8035</v>
      </c>
      <c r="E4137" s="212" t="s">
        <v>26120</v>
      </c>
    </row>
    <row r="4138" spans="2:5" x14ac:dyDescent="0.35">
      <c r="B4138" s="211" t="s">
        <v>8036</v>
      </c>
      <c r="E4138" s="212" t="s">
        <v>26120</v>
      </c>
    </row>
    <row r="4139" spans="2:5" x14ac:dyDescent="0.35">
      <c r="B4139" s="211" t="s">
        <v>8037</v>
      </c>
      <c r="E4139" s="212" t="s">
        <v>26120</v>
      </c>
    </row>
    <row r="4140" spans="2:5" x14ac:dyDescent="0.35">
      <c r="B4140" s="161" t="s">
        <v>26271</v>
      </c>
      <c r="E4140" s="212" t="s">
        <v>26120</v>
      </c>
    </row>
    <row r="4141" spans="2:5" x14ac:dyDescent="0.35">
      <c r="B4141" s="161" t="s">
        <v>16896</v>
      </c>
      <c r="E4141" s="212" t="s">
        <v>26120</v>
      </c>
    </row>
    <row r="4142" spans="2:5" x14ac:dyDescent="0.35">
      <c r="B4142" s="161" t="s">
        <v>16897</v>
      </c>
      <c r="E4142" s="212" t="s">
        <v>26120</v>
      </c>
    </row>
    <row r="4143" spans="2:5" x14ac:dyDescent="0.35">
      <c r="B4143" s="161" t="s">
        <v>16898</v>
      </c>
      <c r="E4143" s="212" t="s">
        <v>26120</v>
      </c>
    </row>
    <row r="4144" spans="2:5" x14ac:dyDescent="0.35">
      <c r="B4144" s="161" t="s">
        <v>16899</v>
      </c>
      <c r="E4144" s="212" t="s">
        <v>26120</v>
      </c>
    </row>
    <row r="4145" spans="2:5" x14ac:dyDescent="0.35">
      <c r="B4145" s="161" t="s">
        <v>16900</v>
      </c>
      <c r="E4145" s="212" t="s">
        <v>26120</v>
      </c>
    </row>
    <row r="4146" spans="2:5" x14ac:dyDescent="0.35">
      <c r="B4146" s="211" t="s">
        <v>8038</v>
      </c>
      <c r="E4146" s="212" t="s">
        <v>26120</v>
      </c>
    </row>
    <row r="4147" spans="2:5" x14ac:dyDescent="0.35">
      <c r="B4147" s="161" t="s">
        <v>16901</v>
      </c>
      <c r="E4147" s="212" t="s">
        <v>26120</v>
      </c>
    </row>
    <row r="4148" spans="2:5" x14ac:dyDescent="0.35">
      <c r="B4148" s="161" t="s">
        <v>16902</v>
      </c>
      <c r="E4148" s="212" t="s">
        <v>26120</v>
      </c>
    </row>
    <row r="4149" spans="2:5" x14ac:dyDescent="0.35">
      <c r="B4149" s="211" t="s">
        <v>8039</v>
      </c>
      <c r="E4149" s="212" t="s">
        <v>26120</v>
      </c>
    </row>
    <row r="4150" spans="2:5" x14ac:dyDescent="0.35">
      <c r="B4150" s="161" t="s">
        <v>16903</v>
      </c>
      <c r="E4150" s="212" t="s">
        <v>26120</v>
      </c>
    </row>
    <row r="4151" spans="2:5" x14ac:dyDescent="0.35">
      <c r="B4151" s="161" t="s">
        <v>26272</v>
      </c>
      <c r="E4151" s="212" t="s">
        <v>26120</v>
      </c>
    </row>
    <row r="4152" spans="2:5" x14ac:dyDescent="0.35">
      <c r="B4152" s="161" t="s">
        <v>16904</v>
      </c>
      <c r="E4152" s="212" t="s">
        <v>26120</v>
      </c>
    </row>
    <row r="4153" spans="2:5" x14ac:dyDescent="0.35">
      <c r="B4153" s="211" t="s">
        <v>8040</v>
      </c>
      <c r="E4153" s="212" t="s">
        <v>26120</v>
      </c>
    </row>
    <row r="4154" spans="2:5" x14ac:dyDescent="0.35">
      <c r="B4154" s="161" t="s">
        <v>16905</v>
      </c>
      <c r="E4154" s="212" t="s">
        <v>26120</v>
      </c>
    </row>
    <row r="4155" spans="2:5" x14ac:dyDescent="0.35">
      <c r="B4155" s="161" t="s">
        <v>16906</v>
      </c>
      <c r="E4155" s="212" t="s">
        <v>26120</v>
      </c>
    </row>
    <row r="4156" spans="2:5" x14ac:dyDescent="0.35">
      <c r="B4156" s="161" t="s">
        <v>16907</v>
      </c>
      <c r="E4156" s="212" t="s">
        <v>26120</v>
      </c>
    </row>
    <row r="4157" spans="2:5" x14ac:dyDescent="0.35">
      <c r="B4157" s="161" t="s">
        <v>16908</v>
      </c>
      <c r="E4157" s="212" t="s">
        <v>26120</v>
      </c>
    </row>
    <row r="4158" spans="2:5" x14ac:dyDescent="0.35">
      <c r="B4158" s="161" t="s">
        <v>16909</v>
      </c>
      <c r="E4158" s="212" t="s">
        <v>26120</v>
      </c>
    </row>
    <row r="4159" spans="2:5" x14ac:dyDescent="0.35">
      <c r="B4159" s="161" t="s">
        <v>16910</v>
      </c>
      <c r="E4159" s="212" t="s">
        <v>26120</v>
      </c>
    </row>
    <row r="4160" spans="2:5" x14ac:dyDescent="0.35">
      <c r="B4160" s="161" t="s">
        <v>16911</v>
      </c>
      <c r="E4160" s="212" t="s">
        <v>26120</v>
      </c>
    </row>
    <row r="4161" spans="2:5" x14ac:dyDescent="0.35">
      <c r="B4161" s="211" t="s">
        <v>8041</v>
      </c>
      <c r="E4161" s="212" t="s">
        <v>26120</v>
      </c>
    </row>
    <row r="4162" spans="2:5" x14ac:dyDescent="0.35">
      <c r="B4162" s="161" t="s">
        <v>16912</v>
      </c>
      <c r="E4162" s="212" t="s">
        <v>26120</v>
      </c>
    </row>
    <row r="4163" spans="2:5" x14ac:dyDescent="0.35">
      <c r="B4163" s="161" t="s">
        <v>16913</v>
      </c>
      <c r="E4163" s="212" t="s">
        <v>26120</v>
      </c>
    </row>
    <row r="4164" spans="2:5" x14ac:dyDescent="0.35">
      <c r="B4164" s="161" t="s">
        <v>16914</v>
      </c>
      <c r="E4164" s="212" t="s">
        <v>26120</v>
      </c>
    </row>
    <row r="4165" spans="2:5" x14ac:dyDescent="0.35">
      <c r="B4165" s="161" t="s">
        <v>16915</v>
      </c>
      <c r="E4165" s="212" t="s">
        <v>26120</v>
      </c>
    </row>
    <row r="4166" spans="2:5" x14ac:dyDescent="0.35">
      <c r="B4166" s="161" t="s">
        <v>16916</v>
      </c>
      <c r="E4166" s="212" t="s">
        <v>26120</v>
      </c>
    </row>
    <row r="4167" spans="2:5" x14ac:dyDescent="0.35">
      <c r="B4167" s="161" t="s">
        <v>16917</v>
      </c>
      <c r="E4167" s="212" t="s">
        <v>26120</v>
      </c>
    </row>
    <row r="4168" spans="2:5" x14ac:dyDescent="0.35">
      <c r="B4168" s="161" t="s">
        <v>16918</v>
      </c>
      <c r="E4168" s="212" t="s">
        <v>26120</v>
      </c>
    </row>
    <row r="4169" spans="2:5" x14ac:dyDescent="0.35">
      <c r="B4169" s="161" t="s">
        <v>16919</v>
      </c>
      <c r="E4169" s="212" t="s">
        <v>26120</v>
      </c>
    </row>
    <row r="4170" spans="2:5" x14ac:dyDescent="0.35">
      <c r="B4170" s="161" t="s">
        <v>16921</v>
      </c>
      <c r="E4170" s="212" t="s">
        <v>26120</v>
      </c>
    </row>
    <row r="4171" spans="2:5" x14ac:dyDescent="0.35">
      <c r="B4171" s="161" t="s">
        <v>16922</v>
      </c>
      <c r="E4171" s="212" t="s">
        <v>26120</v>
      </c>
    </row>
    <row r="4172" spans="2:5" x14ac:dyDescent="0.35">
      <c r="B4172" s="161" t="s">
        <v>16923</v>
      </c>
      <c r="E4172" s="212" t="s">
        <v>26120</v>
      </c>
    </row>
    <row r="4173" spans="2:5" x14ac:dyDescent="0.35">
      <c r="B4173" s="161" t="s">
        <v>16924</v>
      </c>
      <c r="E4173" s="212" t="s">
        <v>26120</v>
      </c>
    </row>
    <row r="4174" spans="2:5" x14ac:dyDescent="0.35">
      <c r="B4174" s="161" t="s">
        <v>16925</v>
      </c>
      <c r="E4174" s="212" t="s">
        <v>26120</v>
      </c>
    </row>
    <row r="4175" spans="2:5" x14ac:dyDescent="0.35">
      <c r="B4175" s="161" t="s">
        <v>16926</v>
      </c>
      <c r="E4175" s="212" t="s">
        <v>26120</v>
      </c>
    </row>
    <row r="4176" spans="2:5" x14ac:dyDescent="0.35">
      <c r="B4176" s="161" t="s">
        <v>16927</v>
      </c>
      <c r="E4176" s="212" t="s">
        <v>26120</v>
      </c>
    </row>
    <row r="4177" spans="2:5" x14ac:dyDescent="0.35">
      <c r="B4177" s="161" t="s">
        <v>16928</v>
      </c>
      <c r="E4177" s="212" t="s">
        <v>26120</v>
      </c>
    </row>
    <row r="4178" spans="2:5" x14ac:dyDescent="0.35">
      <c r="B4178" s="161" t="s">
        <v>16929</v>
      </c>
      <c r="E4178" s="212" t="s">
        <v>26120</v>
      </c>
    </row>
    <row r="4179" spans="2:5" x14ac:dyDescent="0.35">
      <c r="B4179" s="161" t="s">
        <v>16930</v>
      </c>
      <c r="E4179" s="212" t="s">
        <v>26120</v>
      </c>
    </row>
    <row r="4180" spans="2:5" x14ac:dyDescent="0.35">
      <c r="B4180" s="161" t="s">
        <v>16931</v>
      </c>
      <c r="E4180" s="212" t="s">
        <v>26120</v>
      </c>
    </row>
    <row r="4181" spans="2:5" x14ac:dyDescent="0.35">
      <c r="B4181" s="161" t="s">
        <v>16932</v>
      </c>
      <c r="E4181" s="212" t="s">
        <v>26120</v>
      </c>
    </row>
    <row r="4182" spans="2:5" x14ac:dyDescent="0.35">
      <c r="B4182" s="161" t="s">
        <v>16933</v>
      </c>
      <c r="E4182" s="212" t="s">
        <v>26120</v>
      </c>
    </row>
    <row r="4183" spans="2:5" x14ac:dyDescent="0.35">
      <c r="B4183" s="161" t="s">
        <v>16934</v>
      </c>
      <c r="E4183" s="212" t="s">
        <v>26120</v>
      </c>
    </row>
    <row r="4184" spans="2:5" x14ac:dyDescent="0.35">
      <c r="B4184" s="161" t="s">
        <v>16935</v>
      </c>
      <c r="E4184" s="212" t="s">
        <v>26120</v>
      </c>
    </row>
    <row r="4185" spans="2:5" x14ac:dyDescent="0.35">
      <c r="B4185" s="161" t="s">
        <v>16936</v>
      </c>
      <c r="E4185" s="212" t="s">
        <v>26120</v>
      </c>
    </row>
    <row r="4186" spans="2:5" x14ac:dyDescent="0.35">
      <c r="B4186" s="161" t="s">
        <v>16937</v>
      </c>
      <c r="E4186" s="212" t="s">
        <v>26120</v>
      </c>
    </row>
    <row r="4187" spans="2:5" x14ac:dyDescent="0.35">
      <c r="B4187" s="161" t="s">
        <v>16938</v>
      </c>
      <c r="E4187" s="212" t="s">
        <v>26120</v>
      </c>
    </row>
    <row r="4188" spans="2:5" x14ac:dyDescent="0.35">
      <c r="B4188" s="161" t="s">
        <v>16939</v>
      </c>
      <c r="E4188" s="212" t="s">
        <v>26120</v>
      </c>
    </row>
    <row r="4189" spans="2:5" x14ac:dyDescent="0.35">
      <c r="B4189" s="161" t="s">
        <v>16940</v>
      </c>
      <c r="E4189" s="212" t="s">
        <v>26120</v>
      </c>
    </row>
    <row r="4190" spans="2:5" x14ac:dyDescent="0.35">
      <c r="B4190" s="161" t="s">
        <v>16941</v>
      </c>
      <c r="E4190" s="212" t="s">
        <v>26120</v>
      </c>
    </row>
    <row r="4191" spans="2:5" x14ac:dyDescent="0.35">
      <c r="B4191" s="161" t="s">
        <v>16942</v>
      </c>
      <c r="E4191" s="212" t="s">
        <v>26120</v>
      </c>
    </row>
    <row r="4192" spans="2:5" x14ac:dyDescent="0.35">
      <c r="B4192" s="161" t="s">
        <v>16943</v>
      </c>
      <c r="E4192" s="212" t="s">
        <v>26120</v>
      </c>
    </row>
    <row r="4193" spans="2:5" x14ac:dyDescent="0.35">
      <c r="B4193" s="161" t="s">
        <v>16944</v>
      </c>
      <c r="E4193" s="212" t="s">
        <v>26120</v>
      </c>
    </row>
    <row r="4194" spans="2:5" x14ac:dyDescent="0.35">
      <c r="B4194" s="161" t="s">
        <v>16945</v>
      </c>
      <c r="E4194" s="212" t="s">
        <v>26120</v>
      </c>
    </row>
    <row r="4195" spans="2:5" x14ac:dyDescent="0.35">
      <c r="B4195" s="161" t="s">
        <v>16946</v>
      </c>
      <c r="E4195" s="212" t="s">
        <v>26120</v>
      </c>
    </row>
    <row r="4196" spans="2:5" x14ac:dyDescent="0.35">
      <c r="B4196" s="161" t="s">
        <v>16947</v>
      </c>
      <c r="E4196" s="212" t="s">
        <v>26120</v>
      </c>
    </row>
    <row r="4197" spans="2:5" x14ac:dyDescent="0.35">
      <c r="B4197" s="161" t="s">
        <v>16948</v>
      </c>
      <c r="E4197" s="212" t="s">
        <v>26120</v>
      </c>
    </row>
    <row r="4198" spans="2:5" x14ac:dyDescent="0.35">
      <c r="B4198" s="161" t="s">
        <v>16949</v>
      </c>
      <c r="E4198" s="212" t="s">
        <v>26120</v>
      </c>
    </row>
    <row r="4199" spans="2:5" x14ac:dyDescent="0.35">
      <c r="B4199" s="161" t="s">
        <v>16950</v>
      </c>
      <c r="E4199" s="212" t="s">
        <v>26120</v>
      </c>
    </row>
    <row r="4200" spans="2:5" x14ac:dyDescent="0.35">
      <c r="B4200" s="161" t="s">
        <v>16951</v>
      </c>
      <c r="E4200" s="212" t="s">
        <v>26120</v>
      </c>
    </row>
    <row r="4201" spans="2:5" x14ac:dyDescent="0.35">
      <c r="B4201" s="161" t="s">
        <v>16952</v>
      </c>
      <c r="E4201" s="212" t="s">
        <v>26120</v>
      </c>
    </row>
    <row r="4202" spans="2:5" x14ac:dyDescent="0.35">
      <c r="B4202" s="161" t="s">
        <v>16953</v>
      </c>
      <c r="E4202" s="212" t="s">
        <v>26120</v>
      </c>
    </row>
    <row r="4203" spans="2:5" x14ac:dyDescent="0.35">
      <c r="B4203" s="161" t="s">
        <v>16954</v>
      </c>
      <c r="E4203" s="212" t="s">
        <v>26120</v>
      </c>
    </row>
    <row r="4204" spans="2:5" x14ac:dyDescent="0.35">
      <c r="B4204" s="161" t="s">
        <v>16955</v>
      </c>
      <c r="E4204" s="212" t="s">
        <v>26120</v>
      </c>
    </row>
    <row r="4205" spans="2:5" x14ac:dyDescent="0.35">
      <c r="B4205" s="161" t="s">
        <v>16956</v>
      </c>
      <c r="E4205" s="212" t="s">
        <v>26120</v>
      </c>
    </row>
    <row r="4206" spans="2:5" x14ac:dyDescent="0.35">
      <c r="B4206" s="161" t="s">
        <v>16957</v>
      </c>
      <c r="E4206" s="212" t="s">
        <v>26120</v>
      </c>
    </row>
    <row r="4207" spans="2:5" x14ac:dyDescent="0.35">
      <c r="B4207" s="161" t="s">
        <v>16958</v>
      </c>
      <c r="E4207" s="212" t="s">
        <v>26120</v>
      </c>
    </row>
    <row r="4208" spans="2:5" x14ac:dyDescent="0.35">
      <c r="B4208" s="161" t="s">
        <v>16959</v>
      </c>
      <c r="E4208" s="212" t="s">
        <v>26120</v>
      </c>
    </row>
    <row r="4209" spans="2:5" x14ac:dyDescent="0.35">
      <c r="B4209" s="161" t="s">
        <v>16960</v>
      </c>
      <c r="E4209" s="212" t="s">
        <v>26120</v>
      </c>
    </row>
    <row r="4210" spans="2:5" x14ac:dyDescent="0.35">
      <c r="B4210" s="161" t="s">
        <v>16961</v>
      </c>
      <c r="E4210" s="212" t="s">
        <v>26120</v>
      </c>
    </row>
    <row r="4211" spans="2:5" x14ac:dyDescent="0.35">
      <c r="B4211" s="161" t="s">
        <v>16962</v>
      </c>
      <c r="E4211" s="212" t="s">
        <v>26120</v>
      </c>
    </row>
    <row r="4212" spans="2:5" x14ac:dyDescent="0.35">
      <c r="B4212" s="161" t="s">
        <v>16963</v>
      </c>
      <c r="E4212" s="212" t="s">
        <v>26120</v>
      </c>
    </row>
    <row r="4213" spans="2:5" x14ac:dyDescent="0.35">
      <c r="B4213" s="161" t="s">
        <v>16964</v>
      </c>
      <c r="E4213" s="212" t="s">
        <v>26120</v>
      </c>
    </row>
    <row r="4214" spans="2:5" x14ac:dyDescent="0.35">
      <c r="B4214" s="161" t="s">
        <v>16965</v>
      </c>
      <c r="E4214" s="212" t="s">
        <v>26120</v>
      </c>
    </row>
    <row r="4215" spans="2:5" x14ac:dyDescent="0.35">
      <c r="B4215" s="161" t="s">
        <v>16966</v>
      </c>
      <c r="E4215" s="212" t="s">
        <v>26120</v>
      </c>
    </row>
    <row r="4216" spans="2:5" x14ac:dyDescent="0.35">
      <c r="B4216" s="161" t="s">
        <v>16968</v>
      </c>
      <c r="E4216" s="212" t="s">
        <v>26120</v>
      </c>
    </row>
    <row r="4217" spans="2:5" x14ac:dyDescent="0.35">
      <c r="B4217" s="161" t="s">
        <v>16969</v>
      </c>
      <c r="E4217" s="212" t="s">
        <v>26120</v>
      </c>
    </row>
    <row r="4218" spans="2:5" x14ac:dyDescent="0.35">
      <c r="B4218" s="161" t="s">
        <v>16970</v>
      </c>
      <c r="E4218" s="212" t="s">
        <v>26120</v>
      </c>
    </row>
    <row r="4219" spans="2:5" x14ac:dyDescent="0.35">
      <c r="B4219" s="161" t="s">
        <v>16971</v>
      </c>
      <c r="E4219" s="212" t="s">
        <v>26120</v>
      </c>
    </row>
    <row r="4220" spans="2:5" x14ac:dyDescent="0.35">
      <c r="B4220" s="161" t="s">
        <v>16972</v>
      </c>
      <c r="E4220" s="212" t="s">
        <v>26120</v>
      </c>
    </row>
    <row r="4221" spans="2:5" x14ac:dyDescent="0.35">
      <c r="B4221" s="161" t="s">
        <v>16973</v>
      </c>
      <c r="E4221" s="212" t="s">
        <v>26120</v>
      </c>
    </row>
    <row r="4222" spans="2:5" x14ac:dyDescent="0.35">
      <c r="B4222" s="161" t="s">
        <v>16974</v>
      </c>
      <c r="E4222" s="212" t="s">
        <v>26120</v>
      </c>
    </row>
    <row r="4223" spans="2:5" x14ac:dyDescent="0.35">
      <c r="B4223" s="161" t="s">
        <v>16975</v>
      </c>
      <c r="E4223" s="212" t="s">
        <v>26120</v>
      </c>
    </row>
    <row r="4224" spans="2:5" x14ac:dyDescent="0.35">
      <c r="B4224" s="161" t="s">
        <v>16976</v>
      </c>
      <c r="E4224" s="212" t="s">
        <v>26120</v>
      </c>
    </row>
    <row r="4225" spans="2:5" x14ac:dyDescent="0.35">
      <c r="B4225" s="161" t="s">
        <v>16977</v>
      </c>
      <c r="E4225" s="212" t="s">
        <v>26120</v>
      </c>
    </row>
    <row r="4226" spans="2:5" x14ac:dyDescent="0.35">
      <c r="B4226" s="161" t="s">
        <v>16978</v>
      </c>
      <c r="E4226" s="212" t="s">
        <v>26120</v>
      </c>
    </row>
    <row r="4227" spans="2:5" x14ac:dyDescent="0.35">
      <c r="B4227" s="161" t="s">
        <v>16979</v>
      </c>
      <c r="E4227" s="212" t="s">
        <v>26120</v>
      </c>
    </row>
    <row r="4228" spans="2:5" x14ac:dyDescent="0.35">
      <c r="B4228" s="161" t="s">
        <v>16980</v>
      </c>
      <c r="E4228" s="212" t="s">
        <v>26120</v>
      </c>
    </row>
    <row r="4229" spans="2:5" x14ac:dyDescent="0.35">
      <c r="B4229" s="161" t="s">
        <v>16981</v>
      </c>
      <c r="E4229" s="212" t="s">
        <v>26120</v>
      </c>
    </row>
    <row r="4230" spans="2:5" x14ac:dyDescent="0.35">
      <c r="B4230" s="161" t="s">
        <v>16982</v>
      </c>
      <c r="E4230" s="212" t="s">
        <v>26120</v>
      </c>
    </row>
    <row r="4231" spans="2:5" x14ac:dyDescent="0.35">
      <c r="B4231" s="161" t="s">
        <v>16983</v>
      </c>
      <c r="E4231" s="212" t="s">
        <v>26120</v>
      </c>
    </row>
    <row r="4232" spans="2:5" x14ac:dyDescent="0.35">
      <c r="B4232" s="161" t="s">
        <v>16984</v>
      </c>
      <c r="E4232" s="212" t="s">
        <v>26120</v>
      </c>
    </row>
    <row r="4233" spans="2:5" x14ac:dyDescent="0.35">
      <c r="B4233" s="161" t="s">
        <v>16985</v>
      </c>
      <c r="E4233" s="212" t="s">
        <v>26120</v>
      </c>
    </row>
    <row r="4234" spans="2:5" x14ac:dyDescent="0.35">
      <c r="B4234" s="161" t="s">
        <v>16986</v>
      </c>
      <c r="E4234" s="212" t="s">
        <v>26120</v>
      </c>
    </row>
    <row r="4235" spans="2:5" x14ac:dyDescent="0.35">
      <c r="B4235" s="161" t="s">
        <v>16987</v>
      </c>
      <c r="E4235" s="212" t="s">
        <v>26120</v>
      </c>
    </row>
    <row r="4236" spans="2:5" x14ac:dyDescent="0.35">
      <c r="B4236" s="161" t="s">
        <v>16988</v>
      </c>
      <c r="E4236" s="212" t="s">
        <v>26120</v>
      </c>
    </row>
    <row r="4237" spans="2:5" x14ac:dyDescent="0.35">
      <c r="B4237" s="161" t="s">
        <v>16989</v>
      </c>
      <c r="E4237" s="212" t="s">
        <v>26120</v>
      </c>
    </row>
    <row r="4238" spans="2:5" x14ac:dyDescent="0.35">
      <c r="B4238" s="161" t="s">
        <v>16990</v>
      </c>
      <c r="E4238" s="212" t="s">
        <v>26120</v>
      </c>
    </row>
    <row r="4239" spans="2:5" x14ac:dyDescent="0.35">
      <c r="B4239" s="161" t="s">
        <v>16991</v>
      </c>
      <c r="E4239" s="212" t="s">
        <v>26120</v>
      </c>
    </row>
    <row r="4240" spans="2:5" x14ac:dyDescent="0.35">
      <c r="B4240" s="161" t="s">
        <v>16992</v>
      </c>
      <c r="E4240" s="212" t="s">
        <v>26120</v>
      </c>
    </row>
    <row r="4241" spans="2:5" x14ac:dyDescent="0.35">
      <c r="B4241" s="161" t="s">
        <v>16993</v>
      </c>
      <c r="E4241" s="212" t="s">
        <v>26120</v>
      </c>
    </row>
    <row r="4242" spans="2:5" x14ac:dyDescent="0.35">
      <c r="B4242" s="161" t="s">
        <v>16994</v>
      </c>
      <c r="E4242" s="212" t="s">
        <v>26120</v>
      </c>
    </row>
    <row r="4243" spans="2:5" x14ac:dyDescent="0.35">
      <c r="B4243" s="161" t="s">
        <v>16995</v>
      </c>
      <c r="E4243" s="212" t="s">
        <v>26120</v>
      </c>
    </row>
    <row r="4244" spans="2:5" x14ac:dyDescent="0.35">
      <c r="B4244" s="161" t="s">
        <v>16996</v>
      </c>
      <c r="E4244" s="212" t="s">
        <v>26120</v>
      </c>
    </row>
    <row r="4245" spans="2:5" x14ac:dyDescent="0.35">
      <c r="B4245" s="161" t="s">
        <v>16997</v>
      </c>
      <c r="E4245" s="212" t="s">
        <v>26120</v>
      </c>
    </row>
    <row r="4246" spans="2:5" x14ac:dyDescent="0.35">
      <c r="B4246" s="161" t="s">
        <v>16998</v>
      </c>
      <c r="E4246" s="212" t="s">
        <v>26120</v>
      </c>
    </row>
    <row r="4247" spans="2:5" x14ac:dyDescent="0.35">
      <c r="B4247" s="161" t="s">
        <v>16999</v>
      </c>
      <c r="E4247" s="212" t="s">
        <v>26120</v>
      </c>
    </row>
    <row r="4248" spans="2:5" x14ac:dyDescent="0.35">
      <c r="B4248" s="161" t="s">
        <v>17000</v>
      </c>
      <c r="E4248" s="212" t="s">
        <v>26120</v>
      </c>
    </row>
    <row r="4249" spans="2:5" x14ac:dyDescent="0.35">
      <c r="B4249" s="161" t="s">
        <v>17001</v>
      </c>
      <c r="E4249" s="212" t="s">
        <v>26120</v>
      </c>
    </row>
    <row r="4250" spans="2:5" x14ac:dyDescent="0.35">
      <c r="B4250" s="161" t="s">
        <v>17002</v>
      </c>
      <c r="E4250" s="212" t="s">
        <v>26120</v>
      </c>
    </row>
    <row r="4251" spans="2:5" x14ac:dyDescent="0.35">
      <c r="B4251" s="161" t="s">
        <v>17003</v>
      </c>
      <c r="E4251" s="212" t="s">
        <v>26120</v>
      </c>
    </row>
    <row r="4252" spans="2:5" x14ac:dyDescent="0.35">
      <c r="B4252" s="161" t="s">
        <v>17004</v>
      </c>
      <c r="E4252" s="212" t="s">
        <v>26120</v>
      </c>
    </row>
    <row r="4253" spans="2:5" x14ac:dyDescent="0.35">
      <c r="B4253" s="161" t="s">
        <v>17005</v>
      </c>
      <c r="E4253" s="212" t="s">
        <v>26120</v>
      </c>
    </row>
    <row r="4254" spans="2:5" x14ac:dyDescent="0.35">
      <c r="B4254" s="161" t="s">
        <v>17006</v>
      </c>
      <c r="E4254" s="212" t="s">
        <v>26120</v>
      </c>
    </row>
    <row r="4255" spans="2:5" x14ac:dyDescent="0.35">
      <c r="B4255" s="211" t="s">
        <v>8042</v>
      </c>
      <c r="E4255" s="212" t="s">
        <v>26120</v>
      </c>
    </row>
    <row r="4256" spans="2:5" x14ac:dyDescent="0.35">
      <c r="B4256" s="161" t="s">
        <v>17007</v>
      </c>
      <c r="E4256" s="212" t="s">
        <v>26120</v>
      </c>
    </row>
    <row r="4257" spans="2:5" x14ac:dyDescent="0.35">
      <c r="B4257" s="161" t="s">
        <v>17008</v>
      </c>
      <c r="E4257" s="212" t="s">
        <v>26120</v>
      </c>
    </row>
    <row r="4258" spans="2:5" x14ac:dyDescent="0.35">
      <c r="B4258" s="161" t="s">
        <v>17009</v>
      </c>
      <c r="E4258" s="212" t="s">
        <v>26120</v>
      </c>
    </row>
    <row r="4259" spans="2:5" x14ac:dyDescent="0.35">
      <c r="B4259" s="161" t="s">
        <v>17010</v>
      </c>
      <c r="E4259" s="212" t="s">
        <v>26120</v>
      </c>
    </row>
    <row r="4260" spans="2:5" x14ac:dyDescent="0.35">
      <c r="B4260" s="161" t="s">
        <v>17011</v>
      </c>
      <c r="E4260" s="212" t="s">
        <v>26120</v>
      </c>
    </row>
    <row r="4261" spans="2:5" x14ac:dyDescent="0.35">
      <c r="B4261" s="161" t="s">
        <v>17012</v>
      </c>
      <c r="E4261" s="212" t="s">
        <v>26120</v>
      </c>
    </row>
    <row r="4262" spans="2:5" x14ac:dyDescent="0.35">
      <c r="B4262" s="161" t="s">
        <v>17013</v>
      </c>
      <c r="E4262" s="212" t="s">
        <v>26120</v>
      </c>
    </row>
    <row r="4263" spans="2:5" x14ac:dyDescent="0.35">
      <c r="B4263" s="161" t="s">
        <v>17014</v>
      </c>
      <c r="E4263" s="212" t="s">
        <v>26120</v>
      </c>
    </row>
    <row r="4264" spans="2:5" x14ac:dyDescent="0.35">
      <c r="B4264" s="161" t="s">
        <v>17015</v>
      </c>
      <c r="E4264" s="212" t="s">
        <v>26120</v>
      </c>
    </row>
    <row r="4265" spans="2:5" x14ac:dyDescent="0.35">
      <c r="B4265" s="161" t="s">
        <v>17016</v>
      </c>
      <c r="E4265" s="212" t="s">
        <v>26120</v>
      </c>
    </row>
    <row r="4266" spans="2:5" x14ac:dyDescent="0.35">
      <c r="B4266" s="211" t="s">
        <v>8043</v>
      </c>
      <c r="E4266" s="212" t="s">
        <v>26120</v>
      </c>
    </row>
    <row r="4267" spans="2:5" x14ac:dyDescent="0.35">
      <c r="B4267" s="211" t="s">
        <v>8044</v>
      </c>
      <c r="E4267" s="212" t="s">
        <v>26120</v>
      </c>
    </row>
    <row r="4268" spans="2:5" x14ac:dyDescent="0.35">
      <c r="B4268" s="161" t="s">
        <v>17017</v>
      </c>
      <c r="E4268" s="212" t="s">
        <v>26120</v>
      </c>
    </row>
    <row r="4269" spans="2:5" x14ac:dyDescent="0.35">
      <c r="B4269" s="211" t="s">
        <v>8045</v>
      </c>
      <c r="E4269" s="212" t="s">
        <v>26120</v>
      </c>
    </row>
    <row r="4270" spans="2:5" x14ac:dyDescent="0.35">
      <c r="B4270" s="211" t="s">
        <v>8046</v>
      </c>
      <c r="E4270" s="212" t="s">
        <v>26120</v>
      </c>
    </row>
    <row r="4271" spans="2:5" x14ac:dyDescent="0.35">
      <c r="B4271" s="211" t="s">
        <v>8047</v>
      </c>
      <c r="E4271" s="212" t="s">
        <v>26120</v>
      </c>
    </row>
    <row r="4272" spans="2:5" x14ac:dyDescent="0.35">
      <c r="B4272" s="211" t="s">
        <v>8048</v>
      </c>
      <c r="E4272" s="212" t="s">
        <v>26120</v>
      </c>
    </row>
    <row r="4273" spans="2:5" x14ac:dyDescent="0.35">
      <c r="B4273" s="161" t="s">
        <v>17018</v>
      </c>
      <c r="E4273" s="212" t="s">
        <v>26120</v>
      </c>
    </row>
    <row r="4274" spans="2:5" x14ac:dyDescent="0.35">
      <c r="B4274" s="161" t="s">
        <v>17019</v>
      </c>
      <c r="E4274" s="212" t="s">
        <v>26120</v>
      </c>
    </row>
    <row r="4275" spans="2:5" x14ac:dyDescent="0.35">
      <c r="B4275" s="211" t="s">
        <v>8049</v>
      </c>
      <c r="E4275" s="212" t="s">
        <v>26120</v>
      </c>
    </row>
    <row r="4276" spans="2:5" x14ac:dyDescent="0.35">
      <c r="B4276" s="211" t="s">
        <v>8050</v>
      </c>
      <c r="E4276" s="212" t="s">
        <v>26120</v>
      </c>
    </row>
    <row r="4277" spans="2:5" x14ac:dyDescent="0.35">
      <c r="B4277" s="161" t="s">
        <v>17020</v>
      </c>
      <c r="E4277" s="212" t="s">
        <v>26120</v>
      </c>
    </row>
    <row r="4278" spans="2:5" x14ac:dyDescent="0.35">
      <c r="B4278" s="211" t="s">
        <v>8051</v>
      </c>
      <c r="E4278" s="212" t="s">
        <v>26120</v>
      </c>
    </row>
    <row r="4279" spans="2:5" x14ac:dyDescent="0.35">
      <c r="B4279" s="211" t="s">
        <v>8052</v>
      </c>
      <c r="E4279" s="212" t="s">
        <v>26120</v>
      </c>
    </row>
    <row r="4280" spans="2:5" x14ac:dyDescent="0.35">
      <c r="B4280" s="161" t="s">
        <v>17021</v>
      </c>
      <c r="E4280" s="212" t="s">
        <v>26120</v>
      </c>
    </row>
    <row r="4281" spans="2:5" x14ac:dyDescent="0.35">
      <c r="B4281" s="161" t="s">
        <v>17022</v>
      </c>
      <c r="E4281" s="212" t="s">
        <v>26120</v>
      </c>
    </row>
    <row r="4282" spans="2:5" x14ac:dyDescent="0.35">
      <c r="B4282" s="161" t="s">
        <v>17023</v>
      </c>
      <c r="E4282" s="212" t="s">
        <v>26120</v>
      </c>
    </row>
    <row r="4283" spans="2:5" x14ac:dyDescent="0.35">
      <c r="B4283" s="161" t="s">
        <v>17024</v>
      </c>
      <c r="E4283" s="212" t="s">
        <v>26120</v>
      </c>
    </row>
    <row r="4284" spans="2:5" x14ac:dyDescent="0.35">
      <c r="B4284" s="161" t="s">
        <v>17025</v>
      </c>
      <c r="E4284" s="212" t="s">
        <v>26120</v>
      </c>
    </row>
    <row r="4285" spans="2:5" x14ac:dyDescent="0.35">
      <c r="B4285" s="161" t="s">
        <v>17026</v>
      </c>
      <c r="E4285" s="212" t="s">
        <v>26120</v>
      </c>
    </row>
    <row r="4286" spans="2:5" x14ac:dyDescent="0.35">
      <c r="B4286" s="161" t="s">
        <v>17027</v>
      </c>
      <c r="E4286" s="212" t="s">
        <v>26120</v>
      </c>
    </row>
    <row r="4287" spans="2:5" x14ac:dyDescent="0.35">
      <c r="B4287" s="161" t="s">
        <v>17028</v>
      </c>
      <c r="E4287" s="212" t="s">
        <v>26120</v>
      </c>
    </row>
    <row r="4288" spans="2:5" x14ac:dyDescent="0.35">
      <c r="B4288" s="161" t="s">
        <v>17029</v>
      </c>
      <c r="E4288" s="212" t="s">
        <v>26120</v>
      </c>
    </row>
    <row r="4289" spans="2:5" x14ac:dyDescent="0.35">
      <c r="B4289" s="161" t="s">
        <v>17030</v>
      </c>
      <c r="E4289" s="212" t="s">
        <v>26120</v>
      </c>
    </row>
    <row r="4290" spans="2:5" x14ac:dyDescent="0.35">
      <c r="B4290" s="161" t="s">
        <v>17031</v>
      </c>
      <c r="E4290" s="212" t="s">
        <v>26120</v>
      </c>
    </row>
    <row r="4291" spans="2:5" x14ac:dyDescent="0.35">
      <c r="B4291" s="161" t="s">
        <v>17032</v>
      </c>
      <c r="E4291" s="212" t="s">
        <v>26120</v>
      </c>
    </row>
    <row r="4292" spans="2:5" x14ac:dyDescent="0.35">
      <c r="B4292" s="161" t="s">
        <v>17033</v>
      </c>
      <c r="E4292" s="212" t="s">
        <v>26120</v>
      </c>
    </row>
    <row r="4293" spans="2:5" x14ac:dyDescent="0.35">
      <c r="B4293" s="161" t="s">
        <v>17034</v>
      </c>
      <c r="E4293" s="212" t="s">
        <v>26120</v>
      </c>
    </row>
    <row r="4294" spans="2:5" x14ac:dyDescent="0.35">
      <c r="B4294" s="161" t="s">
        <v>17035</v>
      </c>
      <c r="E4294" s="212" t="s">
        <v>26120</v>
      </c>
    </row>
    <row r="4295" spans="2:5" x14ac:dyDescent="0.35">
      <c r="B4295" s="161" t="s">
        <v>17036</v>
      </c>
      <c r="E4295" s="212" t="s">
        <v>26120</v>
      </c>
    </row>
    <row r="4296" spans="2:5" x14ac:dyDescent="0.35">
      <c r="B4296" s="161" t="s">
        <v>17037</v>
      </c>
      <c r="E4296" s="212" t="s">
        <v>26120</v>
      </c>
    </row>
    <row r="4297" spans="2:5" x14ac:dyDescent="0.35">
      <c r="B4297" s="161" t="s">
        <v>17038</v>
      </c>
      <c r="E4297" s="212" t="s">
        <v>26120</v>
      </c>
    </row>
    <row r="4298" spans="2:5" x14ac:dyDescent="0.35">
      <c r="B4298" s="161" t="s">
        <v>17039</v>
      </c>
      <c r="E4298" s="212" t="s">
        <v>26120</v>
      </c>
    </row>
    <row r="4299" spans="2:5" x14ac:dyDescent="0.35">
      <c r="B4299" s="161" t="s">
        <v>17040</v>
      </c>
      <c r="E4299" s="212" t="s">
        <v>26120</v>
      </c>
    </row>
    <row r="4300" spans="2:5" x14ac:dyDescent="0.35">
      <c r="B4300" s="161" t="s">
        <v>17041</v>
      </c>
      <c r="E4300" s="212" t="s">
        <v>26120</v>
      </c>
    </row>
    <row r="4301" spans="2:5" x14ac:dyDescent="0.35">
      <c r="B4301" s="161" t="s">
        <v>17042</v>
      </c>
      <c r="E4301" s="212" t="s">
        <v>26120</v>
      </c>
    </row>
    <row r="4302" spans="2:5" x14ac:dyDescent="0.35">
      <c r="B4302" s="161" t="s">
        <v>17043</v>
      </c>
      <c r="E4302" s="212" t="s">
        <v>26120</v>
      </c>
    </row>
    <row r="4303" spans="2:5" x14ac:dyDescent="0.35">
      <c r="B4303" s="161" t="s">
        <v>17044</v>
      </c>
      <c r="E4303" s="212" t="s">
        <v>26120</v>
      </c>
    </row>
    <row r="4304" spans="2:5" x14ac:dyDescent="0.35">
      <c r="B4304" s="161" t="s">
        <v>17045</v>
      </c>
      <c r="E4304" s="212" t="s">
        <v>26120</v>
      </c>
    </row>
    <row r="4305" spans="2:5" x14ac:dyDescent="0.35">
      <c r="B4305" s="161" t="s">
        <v>17046</v>
      </c>
      <c r="E4305" s="212" t="s">
        <v>26120</v>
      </c>
    </row>
    <row r="4306" spans="2:5" x14ac:dyDescent="0.35">
      <c r="B4306" s="161" t="s">
        <v>17047</v>
      </c>
      <c r="E4306" s="212" t="s">
        <v>26120</v>
      </c>
    </row>
    <row r="4307" spans="2:5" x14ac:dyDescent="0.35">
      <c r="B4307" s="161" t="s">
        <v>17048</v>
      </c>
      <c r="E4307" s="212" t="s">
        <v>26120</v>
      </c>
    </row>
    <row r="4308" spans="2:5" x14ac:dyDescent="0.35">
      <c r="B4308" s="161" t="s">
        <v>17049</v>
      </c>
      <c r="E4308" s="212" t="s">
        <v>26120</v>
      </c>
    </row>
    <row r="4309" spans="2:5" x14ac:dyDescent="0.35">
      <c r="B4309" s="161" t="s">
        <v>17050</v>
      </c>
      <c r="E4309" s="212" t="s">
        <v>26120</v>
      </c>
    </row>
    <row r="4310" spans="2:5" x14ac:dyDescent="0.35">
      <c r="B4310" s="161" t="s">
        <v>17051</v>
      </c>
      <c r="E4310" s="212" t="s">
        <v>26120</v>
      </c>
    </row>
    <row r="4311" spans="2:5" x14ac:dyDescent="0.35">
      <c r="B4311" s="161" t="s">
        <v>17052</v>
      </c>
      <c r="E4311" s="212" t="s">
        <v>26120</v>
      </c>
    </row>
    <row r="4312" spans="2:5" x14ac:dyDescent="0.35">
      <c r="B4312" s="161" t="s">
        <v>17053</v>
      </c>
      <c r="E4312" s="212" t="s">
        <v>26120</v>
      </c>
    </row>
    <row r="4313" spans="2:5" x14ac:dyDescent="0.35">
      <c r="B4313" s="161" t="s">
        <v>17054</v>
      </c>
      <c r="E4313" s="212" t="s">
        <v>26120</v>
      </c>
    </row>
    <row r="4314" spans="2:5" x14ac:dyDescent="0.35">
      <c r="B4314" s="161" t="s">
        <v>17055</v>
      </c>
      <c r="E4314" s="212" t="s">
        <v>26120</v>
      </c>
    </row>
    <row r="4315" spans="2:5" x14ac:dyDescent="0.35">
      <c r="B4315" s="161" t="s">
        <v>17056</v>
      </c>
      <c r="E4315" s="212" t="s">
        <v>26120</v>
      </c>
    </row>
    <row r="4316" spans="2:5" x14ac:dyDescent="0.35">
      <c r="B4316" s="161" t="s">
        <v>17057</v>
      </c>
      <c r="E4316" s="212" t="s">
        <v>26120</v>
      </c>
    </row>
    <row r="4317" spans="2:5" x14ac:dyDescent="0.35">
      <c r="B4317" s="161" t="s">
        <v>17058</v>
      </c>
      <c r="E4317" s="212" t="s">
        <v>26120</v>
      </c>
    </row>
    <row r="4318" spans="2:5" x14ac:dyDescent="0.35">
      <c r="B4318" s="161" t="s">
        <v>17059</v>
      </c>
      <c r="E4318" s="212" t="s">
        <v>26120</v>
      </c>
    </row>
    <row r="4319" spans="2:5" x14ac:dyDescent="0.35">
      <c r="B4319" s="161" t="s">
        <v>17060</v>
      </c>
      <c r="E4319" s="212" t="s">
        <v>26120</v>
      </c>
    </row>
    <row r="4320" spans="2:5" x14ac:dyDescent="0.35">
      <c r="B4320" s="161" t="s">
        <v>17061</v>
      </c>
      <c r="E4320" s="212" t="s">
        <v>26120</v>
      </c>
    </row>
    <row r="4321" spans="2:5" x14ac:dyDescent="0.35">
      <c r="B4321" s="161" t="s">
        <v>17062</v>
      </c>
      <c r="E4321" s="212" t="s">
        <v>26120</v>
      </c>
    </row>
    <row r="4322" spans="2:5" x14ac:dyDescent="0.35">
      <c r="B4322" s="161" t="s">
        <v>17063</v>
      </c>
      <c r="E4322" s="212" t="s">
        <v>26120</v>
      </c>
    </row>
    <row r="4323" spans="2:5" x14ac:dyDescent="0.35">
      <c r="B4323" s="161" t="s">
        <v>17064</v>
      </c>
      <c r="E4323" s="212" t="s">
        <v>26120</v>
      </c>
    </row>
    <row r="4324" spans="2:5" x14ac:dyDescent="0.35">
      <c r="B4324" s="161" t="s">
        <v>17065</v>
      </c>
      <c r="E4324" s="212" t="s">
        <v>26120</v>
      </c>
    </row>
    <row r="4325" spans="2:5" x14ac:dyDescent="0.35">
      <c r="B4325" s="211" t="s">
        <v>8053</v>
      </c>
      <c r="E4325" s="212" t="s">
        <v>26120</v>
      </c>
    </row>
    <row r="4326" spans="2:5" x14ac:dyDescent="0.35">
      <c r="B4326" s="161" t="s">
        <v>17066</v>
      </c>
      <c r="E4326" s="212" t="s">
        <v>26120</v>
      </c>
    </row>
    <row r="4327" spans="2:5" x14ac:dyDescent="0.35">
      <c r="B4327" s="161" t="s">
        <v>17067</v>
      </c>
      <c r="E4327" s="212" t="s">
        <v>26120</v>
      </c>
    </row>
    <row r="4328" spans="2:5" x14ac:dyDescent="0.35">
      <c r="B4328" s="161" t="s">
        <v>17068</v>
      </c>
      <c r="E4328" s="212" t="s">
        <v>26120</v>
      </c>
    </row>
    <row r="4329" spans="2:5" x14ac:dyDescent="0.35">
      <c r="B4329" s="161" t="s">
        <v>17069</v>
      </c>
      <c r="E4329" s="212" t="s">
        <v>26120</v>
      </c>
    </row>
    <row r="4330" spans="2:5" x14ac:dyDescent="0.35">
      <c r="B4330" s="161" t="s">
        <v>17070</v>
      </c>
      <c r="E4330" s="212" t="s">
        <v>26120</v>
      </c>
    </row>
    <row r="4331" spans="2:5" x14ac:dyDescent="0.35">
      <c r="B4331" s="161" t="s">
        <v>17071</v>
      </c>
      <c r="E4331" s="212" t="s">
        <v>26120</v>
      </c>
    </row>
    <row r="4332" spans="2:5" x14ac:dyDescent="0.35">
      <c r="B4332" s="161" t="s">
        <v>17072</v>
      </c>
      <c r="E4332" s="212" t="s">
        <v>26120</v>
      </c>
    </row>
    <row r="4333" spans="2:5" x14ac:dyDescent="0.35">
      <c r="B4333" s="161" t="s">
        <v>17073</v>
      </c>
      <c r="E4333" s="212" t="s">
        <v>26120</v>
      </c>
    </row>
    <row r="4334" spans="2:5" x14ac:dyDescent="0.35">
      <c r="B4334" s="161" t="s">
        <v>17074</v>
      </c>
      <c r="E4334" s="212" t="s">
        <v>26120</v>
      </c>
    </row>
    <row r="4335" spans="2:5" x14ac:dyDescent="0.35">
      <c r="B4335" s="161" t="s">
        <v>17075</v>
      </c>
      <c r="E4335" s="212" t="s">
        <v>26120</v>
      </c>
    </row>
    <row r="4336" spans="2:5" x14ac:dyDescent="0.35">
      <c r="B4336" s="161" t="s">
        <v>17076</v>
      </c>
      <c r="E4336" s="212" t="s">
        <v>26120</v>
      </c>
    </row>
    <row r="4337" spans="2:5" x14ac:dyDescent="0.35">
      <c r="B4337" s="161" t="s">
        <v>17077</v>
      </c>
      <c r="E4337" s="212" t="s">
        <v>26120</v>
      </c>
    </row>
    <row r="4338" spans="2:5" x14ac:dyDescent="0.35">
      <c r="B4338" s="161" t="s">
        <v>17078</v>
      </c>
      <c r="E4338" s="212" t="s">
        <v>26120</v>
      </c>
    </row>
    <row r="4339" spans="2:5" x14ac:dyDescent="0.35">
      <c r="B4339" s="161" t="s">
        <v>17079</v>
      </c>
      <c r="E4339" s="212" t="s">
        <v>26120</v>
      </c>
    </row>
    <row r="4340" spans="2:5" x14ac:dyDescent="0.35">
      <c r="B4340" s="161" t="s">
        <v>17080</v>
      </c>
      <c r="E4340" s="212" t="s">
        <v>26120</v>
      </c>
    </row>
    <row r="4341" spans="2:5" x14ac:dyDescent="0.35">
      <c r="B4341" s="211" t="s">
        <v>8054</v>
      </c>
      <c r="E4341" s="212" t="s">
        <v>26120</v>
      </c>
    </row>
    <row r="4342" spans="2:5" x14ac:dyDescent="0.35">
      <c r="B4342" s="211" t="s">
        <v>8055</v>
      </c>
      <c r="E4342" s="212" t="s">
        <v>26120</v>
      </c>
    </row>
    <row r="4343" spans="2:5" x14ac:dyDescent="0.35">
      <c r="B4343" s="211" t="s">
        <v>8056</v>
      </c>
      <c r="E4343" s="212" t="s">
        <v>26120</v>
      </c>
    </row>
    <row r="4344" spans="2:5" x14ac:dyDescent="0.35">
      <c r="B4344" s="211" t="s">
        <v>8057</v>
      </c>
      <c r="E4344" s="212" t="s">
        <v>26120</v>
      </c>
    </row>
    <row r="4345" spans="2:5" x14ac:dyDescent="0.35">
      <c r="B4345" s="211" t="s">
        <v>8058</v>
      </c>
      <c r="E4345" s="212" t="s">
        <v>26120</v>
      </c>
    </row>
    <row r="4346" spans="2:5" x14ac:dyDescent="0.35">
      <c r="B4346" s="211" t="s">
        <v>8059</v>
      </c>
      <c r="E4346" s="212" t="s">
        <v>26120</v>
      </c>
    </row>
    <row r="4347" spans="2:5" x14ac:dyDescent="0.35">
      <c r="B4347" s="211" t="s">
        <v>8060</v>
      </c>
      <c r="E4347" s="212" t="s">
        <v>26120</v>
      </c>
    </row>
    <row r="4348" spans="2:5" x14ac:dyDescent="0.35">
      <c r="B4348" s="211" t="s">
        <v>8061</v>
      </c>
      <c r="E4348" s="212" t="s">
        <v>26120</v>
      </c>
    </row>
    <row r="4349" spans="2:5" x14ac:dyDescent="0.35">
      <c r="B4349" s="211" t="s">
        <v>8062</v>
      </c>
      <c r="E4349" s="212" t="s">
        <v>26120</v>
      </c>
    </row>
    <row r="4350" spans="2:5" x14ac:dyDescent="0.35">
      <c r="B4350" s="211" t="s">
        <v>8063</v>
      </c>
      <c r="E4350" s="212" t="s">
        <v>26120</v>
      </c>
    </row>
    <row r="4351" spans="2:5" x14ac:dyDescent="0.35">
      <c r="B4351" s="211" t="s">
        <v>8064</v>
      </c>
      <c r="E4351" s="212" t="s">
        <v>26120</v>
      </c>
    </row>
    <row r="4352" spans="2:5" x14ac:dyDescent="0.35">
      <c r="B4352" s="161" t="s">
        <v>17081</v>
      </c>
      <c r="E4352" s="212" t="s">
        <v>26120</v>
      </c>
    </row>
    <row r="4353" spans="2:5" x14ac:dyDescent="0.35">
      <c r="B4353" s="161" t="s">
        <v>17082</v>
      </c>
      <c r="E4353" s="212" t="s">
        <v>26120</v>
      </c>
    </row>
    <row r="4354" spans="2:5" x14ac:dyDescent="0.35">
      <c r="B4354" s="161" t="s">
        <v>17083</v>
      </c>
      <c r="E4354" s="212" t="s">
        <v>26120</v>
      </c>
    </row>
    <row r="4355" spans="2:5" x14ac:dyDescent="0.35">
      <c r="B4355" s="161" t="s">
        <v>17084</v>
      </c>
      <c r="E4355" s="212" t="s">
        <v>26120</v>
      </c>
    </row>
    <row r="4356" spans="2:5" x14ac:dyDescent="0.35">
      <c r="B4356" s="161" t="s">
        <v>17085</v>
      </c>
      <c r="E4356" s="212" t="s">
        <v>26120</v>
      </c>
    </row>
    <row r="4357" spans="2:5" x14ac:dyDescent="0.35">
      <c r="B4357" s="161" t="s">
        <v>17086</v>
      </c>
      <c r="E4357" s="212" t="s">
        <v>26120</v>
      </c>
    </row>
    <row r="4358" spans="2:5" x14ac:dyDescent="0.35">
      <c r="B4358" s="161" t="s">
        <v>17087</v>
      </c>
      <c r="E4358" s="212" t="s">
        <v>26120</v>
      </c>
    </row>
    <row r="4359" spans="2:5" x14ac:dyDescent="0.35">
      <c r="B4359" s="161" t="s">
        <v>17088</v>
      </c>
      <c r="E4359" s="212" t="s">
        <v>26120</v>
      </c>
    </row>
    <row r="4360" spans="2:5" x14ac:dyDescent="0.35">
      <c r="B4360" s="161" t="s">
        <v>17089</v>
      </c>
      <c r="E4360" s="212" t="s">
        <v>26120</v>
      </c>
    </row>
    <row r="4361" spans="2:5" x14ac:dyDescent="0.35">
      <c r="B4361" s="161" t="s">
        <v>17090</v>
      </c>
      <c r="E4361" s="212" t="s">
        <v>26120</v>
      </c>
    </row>
    <row r="4362" spans="2:5" x14ac:dyDescent="0.35">
      <c r="B4362" s="161" t="s">
        <v>17091</v>
      </c>
      <c r="E4362" s="212" t="s">
        <v>26120</v>
      </c>
    </row>
    <row r="4363" spans="2:5" x14ac:dyDescent="0.35">
      <c r="B4363" s="161" t="s">
        <v>17092</v>
      </c>
      <c r="E4363" s="212" t="s">
        <v>26120</v>
      </c>
    </row>
    <row r="4364" spans="2:5" x14ac:dyDescent="0.35">
      <c r="B4364" s="161" t="s">
        <v>17093</v>
      </c>
      <c r="E4364" s="212" t="s">
        <v>26120</v>
      </c>
    </row>
    <row r="4365" spans="2:5" x14ac:dyDescent="0.35">
      <c r="B4365" s="161" t="s">
        <v>17094</v>
      </c>
      <c r="E4365" s="212" t="s">
        <v>26120</v>
      </c>
    </row>
    <row r="4366" spans="2:5" x14ac:dyDescent="0.35">
      <c r="B4366" s="161" t="s">
        <v>17095</v>
      </c>
      <c r="E4366" s="212" t="s">
        <v>26120</v>
      </c>
    </row>
    <row r="4367" spans="2:5" x14ac:dyDescent="0.35">
      <c r="B4367" s="161" t="s">
        <v>17096</v>
      </c>
      <c r="E4367" s="212" t="s">
        <v>26120</v>
      </c>
    </row>
    <row r="4368" spans="2:5" x14ac:dyDescent="0.35">
      <c r="B4368" s="161" t="s">
        <v>17097</v>
      </c>
      <c r="E4368" s="212" t="s">
        <v>26120</v>
      </c>
    </row>
    <row r="4369" spans="2:5" x14ac:dyDescent="0.35">
      <c r="B4369" s="161" t="s">
        <v>17098</v>
      </c>
      <c r="E4369" s="212" t="s">
        <v>26120</v>
      </c>
    </row>
    <row r="4370" spans="2:5" x14ac:dyDescent="0.35">
      <c r="B4370" s="161" t="s">
        <v>17099</v>
      </c>
      <c r="E4370" s="212" t="s">
        <v>26120</v>
      </c>
    </row>
    <row r="4371" spans="2:5" x14ac:dyDescent="0.35">
      <c r="B4371" s="161" t="s">
        <v>17100</v>
      </c>
      <c r="E4371" s="212" t="s">
        <v>26120</v>
      </c>
    </row>
    <row r="4372" spans="2:5" x14ac:dyDescent="0.35">
      <c r="B4372" s="161" t="s">
        <v>17101</v>
      </c>
      <c r="E4372" s="212" t="s">
        <v>26120</v>
      </c>
    </row>
    <row r="4373" spans="2:5" x14ac:dyDescent="0.35">
      <c r="B4373" s="161" t="s">
        <v>17102</v>
      </c>
      <c r="E4373" s="212" t="s">
        <v>26120</v>
      </c>
    </row>
    <row r="4374" spans="2:5" x14ac:dyDescent="0.35">
      <c r="B4374" s="161" t="s">
        <v>17103</v>
      </c>
      <c r="E4374" s="212" t="s">
        <v>26120</v>
      </c>
    </row>
    <row r="4375" spans="2:5" x14ac:dyDescent="0.35">
      <c r="B4375" s="161" t="s">
        <v>17104</v>
      </c>
      <c r="E4375" s="212" t="s">
        <v>26120</v>
      </c>
    </row>
    <row r="4376" spans="2:5" x14ac:dyDescent="0.35">
      <c r="B4376" s="161" t="s">
        <v>26366</v>
      </c>
      <c r="E4376" s="212" t="s">
        <v>26120</v>
      </c>
    </row>
    <row r="4377" spans="2:5" x14ac:dyDescent="0.35">
      <c r="B4377" s="161" t="s">
        <v>26367</v>
      </c>
      <c r="E4377" s="212" t="s">
        <v>26120</v>
      </c>
    </row>
    <row r="4378" spans="2:5" x14ac:dyDescent="0.35">
      <c r="B4378" s="161" t="s">
        <v>17105</v>
      </c>
      <c r="E4378" s="212" t="s">
        <v>26120</v>
      </c>
    </row>
    <row r="4379" spans="2:5" x14ac:dyDescent="0.35">
      <c r="B4379" s="161" t="s">
        <v>17106</v>
      </c>
      <c r="E4379" s="212" t="s">
        <v>26120</v>
      </c>
    </row>
    <row r="4380" spans="2:5" x14ac:dyDescent="0.35">
      <c r="B4380" s="161" t="s">
        <v>17107</v>
      </c>
      <c r="E4380" s="212" t="s">
        <v>26120</v>
      </c>
    </row>
    <row r="4381" spans="2:5" x14ac:dyDescent="0.35">
      <c r="B4381" s="161" t="s">
        <v>17108</v>
      </c>
      <c r="E4381" s="212" t="s">
        <v>26120</v>
      </c>
    </row>
    <row r="4382" spans="2:5" x14ac:dyDescent="0.35">
      <c r="B4382" s="161" t="s">
        <v>17109</v>
      </c>
      <c r="E4382" s="212" t="s">
        <v>26120</v>
      </c>
    </row>
    <row r="4383" spans="2:5" x14ac:dyDescent="0.35">
      <c r="B4383" s="161" t="s">
        <v>17110</v>
      </c>
      <c r="E4383" s="212" t="s">
        <v>26120</v>
      </c>
    </row>
    <row r="4384" spans="2:5" x14ac:dyDescent="0.35">
      <c r="B4384" s="161" t="s">
        <v>17111</v>
      </c>
      <c r="E4384" s="212" t="s">
        <v>26120</v>
      </c>
    </row>
    <row r="4385" spans="2:5" x14ac:dyDescent="0.35">
      <c r="B4385" s="161" t="s">
        <v>17112</v>
      </c>
      <c r="E4385" s="212" t="s">
        <v>26120</v>
      </c>
    </row>
    <row r="4386" spans="2:5" x14ac:dyDescent="0.35">
      <c r="B4386" s="161" t="s">
        <v>17113</v>
      </c>
      <c r="E4386" s="212" t="s">
        <v>26120</v>
      </c>
    </row>
    <row r="4387" spans="2:5" x14ac:dyDescent="0.35">
      <c r="B4387" s="161" t="s">
        <v>17114</v>
      </c>
      <c r="E4387" s="212" t="s">
        <v>26120</v>
      </c>
    </row>
    <row r="4388" spans="2:5" x14ac:dyDescent="0.35">
      <c r="B4388" s="161" t="s">
        <v>17115</v>
      </c>
      <c r="E4388" s="212" t="s">
        <v>26120</v>
      </c>
    </row>
    <row r="4389" spans="2:5" x14ac:dyDescent="0.35">
      <c r="B4389" s="161" t="s">
        <v>17116</v>
      </c>
      <c r="E4389" s="212" t="s">
        <v>26120</v>
      </c>
    </row>
    <row r="4390" spans="2:5" x14ac:dyDescent="0.35">
      <c r="B4390" s="161" t="s">
        <v>17117</v>
      </c>
      <c r="E4390" s="212" t="s">
        <v>26120</v>
      </c>
    </row>
    <row r="4391" spans="2:5" x14ac:dyDescent="0.35">
      <c r="B4391" s="161" t="s">
        <v>17118</v>
      </c>
      <c r="E4391" s="212" t="s">
        <v>26120</v>
      </c>
    </row>
    <row r="4392" spans="2:5" x14ac:dyDescent="0.35">
      <c r="B4392" s="161" t="s">
        <v>17119</v>
      </c>
      <c r="E4392" s="212" t="s">
        <v>26120</v>
      </c>
    </row>
    <row r="4393" spans="2:5" x14ac:dyDescent="0.35">
      <c r="B4393" s="161" t="s">
        <v>17120</v>
      </c>
      <c r="E4393" s="212" t="s">
        <v>26120</v>
      </c>
    </row>
    <row r="4394" spans="2:5" x14ac:dyDescent="0.35">
      <c r="B4394" s="161" t="s">
        <v>17121</v>
      </c>
      <c r="E4394" s="212" t="s">
        <v>26120</v>
      </c>
    </row>
    <row r="4395" spans="2:5" x14ac:dyDescent="0.35">
      <c r="B4395" s="161" t="s">
        <v>17122</v>
      </c>
      <c r="E4395" s="212" t="s">
        <v>26120</v>
      </c>
    </row>
    <row r="4396" spans="2:5" x14ac:dyDescent="0.35">
      <c r="B4396" s="161" t="s">
        <v>17123</v>
      </c>
      <c r="E4396" s="212" t="s">
        <v>26120</v>
      </c>
    </row>
    <row r="4397" spans="2:5" x14ac:dyDescent="0.35">
      <c r="B4397" s="161" t="s">
        <v>17124</v>
      </c>
      <c r="E4397" s="212" t="s">
        <v>26120</v>
      </c>
    </row>
    <row r="4398" spans="2:5" x14ac:dyDescent="0.35">
      <c r="B4398" s="161" t="s">
        <v>17125</v>
      </c>
      <c r="E4398" s="212" t="s">
        <v>26120</v>
      </c>
    </row>
    <row r="4399" spans="2:5" x14ac:dyDescent="0.35">
      <c r="B4399" s="161" t="s">
        <v>17126</v>
      </c>
      <c r="E4399" s="212" t="s">
        <v>26120</v>
      </c>
    </row>
    <row r="4400" spans="2:5" x14ac:dyDescent="0.35">
      <c r="B4400" s="161" t="s">
        <v>17127</v>
      </c>
      <c r="E4400" s="212" t="s">
        <v>26120</v>
      </c>
    </row>
    <row r="4401" spans="2:5" x14ac:dyDescent="0.35">
      <c r="B4401" s="161" t="s">
        <v>17128</v>
      </c>
      <c r="E4401" s="212" t="s">
        <v>26120</v>
      </c>
    </row>
    <row r="4402" spans="2:5" x14ac:dyDescent="0.35">
      <c r="B4402" s="161" t="s">
        <v>17129</v>
      </c>
      <c r="E4402" s="212" t="s">
        <v>26120</v>
      </c>
    </row>
    <row r="4403" spans="2:5" x14ac:dyDescent="0.35">
      <c r="B4403" s="161" t="s">
        <v>17130</v>
      </c>
      <c r="E4403" s="212" t="s">
        <v>26120</v>
      </c>
    </row>
    <row r="4404" spans="2:5" x14ac:dyDescent="0.35">
      <c r="B4404" s="161" t="s">
        <v>17131</v>
      </c>
      <c r="E4404" s="212" t="s">
        <v>26120</v>
      </c>
    </row>
    <row r="4405" spans="2:5" x14ac:dyDescent="0.35">
      <c r="B4405" s="161" t="s">
        <v>17132</v>
      </c>
      <c r="E4405" s="212" t="s">
        <v>26120</v>
      </c>
    </row>
    <row r="4406" spans="2:5" x14ac:dyDescent="0.35">
      <c r="B4406" s="161" t="s">
        <v>17133</v>
      </c>
      <c r="E4406" s="212" t="s">
        <v>26120</v>
      </c>
    </row>
    <row r="4407" spans="2:5" x14ac:dyDescent="0.35">
      <c r="B4407" s="161" t="s">
        <v>17134</v>
      </c>
      <c r="E4407" s="212" t="s">
        <v>26120</v>
      </c>
    </row>
    <row r="4408" spans="2:5" x14ac:dyDescent="0.35">
      <c r="B4408" s="161" t="s">
        <v>26273</v>
      </c>
      <c r="E4408" s="212" t="s">
        <v>26120</v>
      </c>
    </row>
    <row r="4409" spans="2:5" x14ac:dyDescent="0.35">
      <c r="B4409" s="161" t="s">
        <v>17135</v>
      </c>
      <c r="E4409" s="212" t="s">
        <v>26120</v>
      </c>
    </row>
    <row r="4410" spans="2:5" x14ac:dyDescent="0.35">
      <c r="B4410" s="161" t="s">
        <v>17136</v>
      </c>
      <c r="E4410" s="212" t="s">
        <v>26120</v>
      </c>
    </row>
    <row r="4411" spans="2:5" x14ac:dyDescent="0.35">
      <c r="B4411" s="161" t="s">
        <v>26274</v>
      </c>
      <c r="E4411" s="212" t="s">
        <v>26120</v>
      </c>
    </row>
    <row r="4412" spans="2:5" x14ac:dyDescent="0.35">
      <c r="B4412" s="161" t="s">
        <v>17137</v>
      </c>
      <c r="E4412" s="212" t="s">
        <v>26120</v>
      </c>
    </row>
    <row r="4413" spans="2:5" x14ac:dyDescent="0.35">
      <c r="B4413" s="161" t="s">
        <v>17138</v>
      </c>
      <c r="E4413" s="212" t="s">
        <v>26120</v>
      </c>
    </row>
    <row r="4414" spans="2:5" x14ac:dyDescent="0.35">
      <c r="B4414" s="161" t="s">
        <v>17139</v>
      </c>
      <c r="E4414" s="212" t="s">
        <v>26120</v>
      </c>
    </row>
    <row r="4415" spans="2:5" x14ac:dyDescent="0.35">
      <c r="B4415" s="161" t="s">
        <v>17140</v>
      </c>
      <c r="E4415" s="212" t="s">
        <v>26120</v>
      </c>
    </row>
    <row r="4416" spans="2:5" x14ac:dyDescent="0.35">
      <c r="B4416" s="161" t="s">
        <v>17141</v>
      </c>
      <c r="E4416" s="212" t="s">
        <v>26120</v>
      </c>
    </row>
    <row r="4417" spans="2:5" x14ac:dyDescent="0.35">
      <c r="B4417" s="161" t="s">
        <v>17142</v>
      </c>
      <c r="E4417" s="212" t="s">
        <v>26120</v>
      </c>
    </row>
    <row r="4418" spans="2:5" x14ac:dyDescent="0.35">
      <c r="B4418" s="161" t="s">
        <v>17143</v>
      </c>
      <c r="E4418" s="212" t="s">
        <v>26120</v>
      </c>
    </row>
    <row r="4419" spans="2:5" x14ac:dyDescent="0.35">
      <c r="B4419" s="161" t="s">
        <v>17144</v>
      </c>
      <c r="E4419" s="212" t="s">
        <v>26120</v>
      </c>
    </row>
    <row r="4420" spans="2:5" x14ac:dyDescent="0.35">
      <c r="B4420" s="161" t="s">
        <v>17145</v>
      </c>
      <c r="E4420" s="212" t="s">
        <v>26120</v>
      </c>
    </row>
    <row r="4421" spans="2:5" x14ac:dyDescent="0.35">
      <c r="B4421" s="161" t="s">
        <v>17146</v>
      </c>
      <c r="E4421" s="212" t="s">
        <v>26120</v>
      </c>
    </row>
    <row r="4422" spans="2:5" x14ac:dyDescent="0.35">
      <c r="B4422" s="161" t="s">
        <v>17148</v>
      </c>
      <c r="E4422" s="212" t="s">
        <v>26120</v>
      </c>
    </row>
    <row r="4423" spans="2:5" x14ac:dyDescent="0.35">
      <c r="B4423" s="161" t="s">
        <v>17149</v>
      </c>
      <c r="E4423" s="212" t="s">
        <v>26120</v>
      </c>
    </row>
    <row r="4424" spans="2:5" x14ac:dyDescent="0.35">
      <c r="B4424" s="161" t="s">
        <v>17150</v>
      </c>
      <c r="E4424" s="212" t="s">
        <v>26120</v>
      </c>
    </row>
    <row r="4425" spans="2:5" x14ac:dyDescent="0.35">
      <c r="B4425" s="161" t="s">
        <v>17151</v>
      </c>
      <c r="E4425" s="212" t="s">
        <v>26120</v>
      </c>
    </row>
    <row r="4426" spans="2:5" x14ac:dyDescent="0.35">
      <c r="B4426" s="161" t="s">
        <v>17152</v>
      </c>
      <c r="E4426" s="212" t="s">
        <v>26120</v>
      </c>
    </row>
    <row r="4427" spans="2:5" x14ac:dyDescent="0.35">
      <c r="B4427" s="161" t="s">
        <v>17153</v>
      </c>
      <c r="E4427" s="212" t="s">
        <v>26120</v>
      </c>
    </row>
    <row r="4428" spans="2:5" x14ac:dyDescent="0.35">
      <c r="B4428" s="161" t="s">
        <v>17154</v>
      </c>
      <c r="E4428" s="212" t="s">
        <v>26120</v>
      </c>
    </row>
    <row r="4429" spans="2:5" x14ac:dyDescent="0.35">
      <c r="B4429" s="161" t="s">
        <v>17155</v>
      </c>
      <c r="E4429" s="212" t="s">
        <v>26120</v>
      </c>
    </row>
    <row r="4430" spans="2:5" x14ac:dyDescent="0.35">
      <c r="B4430" s="161" t="s">
        <v>17156</v>
      </c>
      <c r="E4430" s="212" t="s">
        <v>26120</v>
      </c>
    </row>
    <row r="4431" spans="2:5" x14ac:dyDescent="0.35">
      <c r="B4431" s="161" t="s">
        <v>17157</v>
      </c>
      <c r="E4431" s="212" t="s">
        <v>26120</v>
      </c>
    </row>
    <row r="4432" spans="2:5" x14ac:dyDescent="0.35">
      <c r="B4432" s="161" t="s">
        <v>17158</v>
      </c>
      <c r="E4432" s="212" t="s">
        <v>26120</v>
      </c>
    </row>
    <row r="4433" spans="2:5" x14ac:dyDescent="0.35">
      <c r="B4433" s="161" t="s">
        <v>26398</v>
      </c>
      <c r="E4433" s="212" t="s">
        <v>26120</v>
      </c>
    </row>
    <row r="4434" spans="2:5" x14ac:dyDescent="0.35">
      <c r="B4434" s="161" t="s">
        <v>26400</v>
      </c>
      <c r="E4434" s="212" t="s">
        <v>26120</v>
      </c>
    </row>
    <row r="4435" spans="2:5" x14ac:dyDescent="0.35">
      <c r="B4435" s="211" t="s">
        <v>8065</v>
      </c>
      <c r="E4435" s="212" t="s">
        <v>26120</v>
      </c>
    </row>
    <row r="4436" spans="2:5" x14ac:dyDescent="0.35">
      <c r="B4436" s="161" t="s">
        <v>17159</v>
      </c>
      <c r="E4436" s="212" t="s">
        <v>26120</v>
      </c>
    </row>
    <row r="4437" spans="2:5" x14ac:dyDescent="0.35">
      <c r="B4437" s="161" t="s">
        <v>17160</v>
      </c>
      <c r="E4437" s="212" t="s">
        <v>26120</v>
      </c>
    </row>
    <row r="4438" spans="2:5" x14ac:dyDescent="0.35">
      <c r="B4438" s="161" t="s">
        <v>17161</v>
      </c>
      <c r="E4438" s="212" t="s">
        <v>26120</v>
      </c>
    </row>
    <row r="4439" spans="2:5" x14ac:dyDescent="0.35">
      <c r="B4439" s="161" t="s">
        <v>17162</v>
      </c>
      <c r="E4439" s="212" t="s">
        <v>26120</v>
      </c>
    </row>
    <row r="4440" spans="2:5" x14ac:dyDescent="0.35">
      <c r="B4440" s="161" t="s">
        <v>17163</v>
      </c>
      <c r="E4440" s="212" t="s">
        <v>26120</v>
      </c>
    </row>
    <row r="4441" spans="2:5" x14ac:dyDescent="0.35">
      <c r="B4441" s="161" t="s">
        <v>17164</v>
      </c>
      <c r="E4441" s="212" t="s">
        <v>26120</v>
      </c>
    </row>
    <row r="4442" spans="2:5" x14ac:dyDescent="0.35">
      <c r="B4442" s="161" t="s">
        <v>17165</v>
      </c>
      <c r="E4442" s="212" t="s">
        <v>26120</v>
      </c>
    </row>
    <row r="4443" spans="2:5" x14ac:dyDescent="0.35">
      <c r="B4443" s="161" t="s">
        <v>17166</v>
      </c>
      <c r="E4443" s="212" t="s">
        <v>26120</v>
      </c>
    </row>
    <row r="4444" spans="2:5" x14ac:dyDescent="0.35">
      <c r="B4444" s="161" t="s">
        <v>17167</v>
      </c>
      <c r="E4444" s="212" t="s">
        <v>26120</v>
      </c>
    </row>
    <row r="4445" spans="2:5" x14ac:dyDescent="0.35">
      <c r="B4445" s="161" t="s">
        <v>17168</v>
      </c>
      <c r="E4445" s="212" t="s">
        <v>26120</v>
      </c>
    </row>
    <row r="4446" spans="2:5" x14ac:dyDescent="0.35">
      <c r="B4446" s="161" t="s">
        <v>17169</v>
      </c>
      <c r="E4446" s="212" t="s">
        <v>26120</v>
      </c>
    </row>
    <row r="4447" spans="2:5" x14ac:dyDescent="0.35">
      <c r="B4447" s="161" t="s">
        <v>17170</v>
      </c>
      <c r="E4447" s="212" t="s">
        <v>26120</v>
      </c>
    </row>
    <row r="4448" spans="2:5" x14ac:dyDescent="0.35">
      <c r="B4448" s="161" t="s">
        <v>17171</v>
      </c>
      <c r="E4448" s="212" t="s">
        <v>26120</v>
      </c>
    </row>
    <row r="4449" spans="2:5" x14ac:dyDescent="0.35">
      <c r="B4449" s="161" t="s">
        <v>17172</v>
      </c>
      <c r="E4449" s="212" t="s">
        <v>26120</v>
      </c>
    </row>
    <row r="4450" spans="2:5" x14ac:dyDescent="0.35">
      <c r="B4450" s="161" t="s">
        <v>17173</v>
      </c>
      <c r="E4450" s="212" t="s">
        <v>26120</v>
      </c>
    </row>
    <row r="4451" spans="2:5" x14ac:dyDescent="0.35">
      <c r="B4451" s="161" t="s">
        <v>17174</v>
      </c>
      <c r="E4451" s="212" t="s">
        <v>26120</v>
      </c>
    </row>
    <row r="4452" spans="2:5" x14ac:dyDescent="0.35">
      <c r="B4452" s="161" t="s">
        <v>17175</v>
      </c>
      <c r="E4452" s="212" t="s">
        <v>26120</v>
      </c>
    </row>
    <row r="4453" spans="2:5" x14ac:dyDescent="0.35">
      <c r="B4453" s="161" t="s">
        <v>17176</v>
      </c>
      <c r="E4453" s="212" t="s">
        <v>26120</v>
      </c>
    </row>
    <row r="4454" spans="2:5" x14ac:dyDescent="0.35">
      <c r="B4454" s="161" t="s">
        <v>17177</v>
      </c>
      <c r="E4454" s="212" t="s">
        <v>26120</v>
      </c>
    </row>
    <row r="4455" spans="2:5" x14ac:dyDescent="0.35">
      <c r="B4455" s="211" t="s">
        <v>8066</v>
      </c>
      <c r="E4455" s="212" t="s">
        <v>26120</v>
      </c>
    </row>
    <row r="4456" spans="2:5" x14ac:dyDescent="0.35">
      <c r="B4456" s="161" t="s">
        <v>17178</v>
      </c>
      <c r="E4456" s="212" t="s">
        <v>26120</v>
      </c>
    </row>
    <row r="4457" spans="2:5" x14ac:dyDescent="0.35">
      <c r="B4457" s="211" t="s">
        <v>8067</v>
      </c>
      <c r="E4457" s="212" t="s">
        <v>26120</v>
      </c>
    </row>
    <row r="4458" spans="2:5" x14ac:dyDescent="0.35">
      <c r="B4458" s="161" t="s">
        <v>17179</v>
      </c>
      <c r="E4458" s="212" t="s">
        <v>26120</v>
      </c>
    </row>
    <row r="4459" spans="2:5" x14ac:dyDescent="0.35">
      <c r="B4459" s="161" t="s">
        <v>17180</v>
      </c>
      <c r="E4459" s="212" t="s">
        <v>26120</v>
      </c>
    </row>
    <row r="4460" spans="2:5" x14ac:dyDescent="0.35">
      <c r="B4460" s="161" t="s">
        <v>17181</v>
      </c>
      <c r="E4460" s="212" t="s">
        <v>26120</v>
      </c>
    </row>
    <row r="4461" spans="2:5" x14ac:dyDescent="0.35">
      <c r="B4461" s="161" t="s">
        <v>17182</v>
      </c>
      <c r="E4461" s="212" t="s">
        <v>26120</v>
      </c>
    </row>
    <row r="4462" spans="2:5" x14ac:dyDescent="0.35">
      <c r="B4462" s="211" t="s">
        <v>8068</v>
      </c>
      <c r="E4462" s="212" t="s">
        <v>26120</v>
      </c>
    </row>
    <row r="4463" spans="2:5" x14ac:dyDescent="0.35">
      <c r="B4463" s="211" t="s">
        <v>8069</v>
      </c>
      <c r="E4463" s="212" t="s">
        <v>26120</v>
      </c>
    </row>
    <row r="4464" spans="2:5" x14ac:dyDescent="0.35">
      <c r="B4464" s="211" t="s">
        <v>8070</v>
      </c>
      <c r="E4464" s="212" t="s">
        <v>26120</v>
      </c>
    </row>
    <row r="4465" spans="2:5" x14ac:dyDescent="0.35">
      <c r="B4465" s="211" t="s">
        <v>8071</v>
      </c>
      <c r="E4465" s="212" t="s">
        <v>26120</v>
      </c>
    </row>
    <row r="4466" spans="2:5" x14ac:dyDescent="0.35">
      <c r="B4466" s="211" t="s">
        <v>8072</v>
      </c>
      <c r="E4466" s="212" t="s">
        <v>26120</v>
      </c>
    </row>
    <row r="4467" spans="2:5" x14ac:dyDescent="0.35">
      <c r="B4467" s="211" t="s">
        <v>8073</v>
      </c>
      <c r="E4467" s="212" t="s">
        <v>26120</v>
      </c>
    </row>
    <row r="4468" spans="2:5" x14ac:dyDescent="0.35">
      <c r="B4468" s="161" t="s">
        <v>17183</v>
      </c>
      <c r="E4468" s="212" t="s">
        <v>26120</v>
      </c>
    </row>
    <row r="4469" spans="2:5" x14ac:dyDescent="0.35">
      <c r="B4469" s="161" t="s">
        <v>17184</v>
      </c>
      <c r="E4469" s="212" t="s">
        <v>26120</v>
      </c>
    </row>
    <row r="4470" spans="2:5" x14ac:dyDescent="0.35">
      <c r="B4470" s="161" t="s">
        <v>17185</v>
      </c>
      <c r="E4470" s="212" t="s">
        <v>26120</v>
      </c>
    </row>
    <row r="4471" spans="2:5" x14ac:dyDescent="0.35">
      <c r="B4471" s="161" t="s">
        <v>17186</v>
      </c>
      <c r="E4471" s="212" t="s">
        <v>26120</v>
      </c>
    </row>
    <row r="4472" spans="2:5" x14ac:dyDescent="0.35">
      <c r="B4472" s="161" t="s">
        <v>17187</v>
      </c>
      <c r="E4472" s="212" t="s">
        <v>26120</v>
      </c>
    </row>
    <row r="4473" spans="2:5" x14ac:dyDescent="0.35">
      <c r="B4473" s="161" t="s">
        <v>17188</v>
      </c>
      <c r="E4473" s="212" t="s">
        <v>26120</v>
      </c>
    </row>
    <row r="4474" spans="2:5" x14ac:dyDescent="0.35">
      <c r="B4474" s="161" t="s">
        <v>17189</v>
      </c>
      <c r="E4474" s="212" t="s">
        <v>26120</v>
      </c>
    </row>
    <row r="4475" spans="2:5" x14ac:dyDescent="0.35">
      <c r="B4475" s="161" t="s">
        <v>17190</v>
      </c>
      <c r="E4475" s="212" t="s">
        <v>26120</v>
      </c>
    </row>
    <row r="4476" spans="2:5" x14ac:dyDescent="0.35">
      <c r="B4476" s="161" t="s">
        <v>17191</v>
      </c>
      <c r="E4476" s="212" t="s">
        <v>26120</v>
      </c>
    </row>
    <row r="4477" spans="2:5" x14ac:dyDescent="0.35">
      <c r="B4477" s="161" t="s">
        <v>17192</v>
      </c>
      <c r="E4477" s="212" t="s">
        <v>26120</v>
      </c>
    </row>
    <row r="4478" spans="2:5" x14ac:dyDescent="0.35">
      <c r="B4478" s="161" t="s">
        <v>17193</v>
      </c>
      <c r="E4478" s="212" t="s">
        <v>26120</v>
      </c>
    </row>
    <row r="4479" spans="2:5" x14ac:dyDescent="0.35">
      <c r="B4479" s="161" t="s">
        <v>17194</v>
      </c>
      <c r="E4479" s="212" t="s">
        <v>26120</v>
      </c>
    </row>
    <row r="4480" spans="2:5" x14ac:dyDescent="0.35">
      <c r="B4480" s="161" t="s">
        <v>17195</v>
      </c>
      <c r="E4480" s="212" t="s">
        <v>26120</v>
      </c>
    </row>
    <row r="4481" spans="2:5" x14ac:dyDescent="0.35">
      <c r="B4481" s="161" t="s">
        <v>17196</v>
      </c>
      <c r="E4481" s="212" t="s">
        <v>26120</v>
      </c>
    </row>
    <row r="4482" spans="2:5" x14ac:dyDescent="0.35">
      <c r="B4482" s="161" t="s">
        <v>17197</v>
      </c>
      <c r="E4482" s="212" t="s">
        <v>26120</v>
      </c>
    </row>
    <row r="4483" spans="2:5" x14ac:dyDescent="0.35">
      <c r="B4483" s="161" t="s">
        <v>17198</v>
      </c>
      <c r="E4483" s="212" t="s">
        <v>26120</v>
      </c>
    </row>
    <row r="4484" spans="2:5" x14ac:dyDescent="0.35">
      <c r="B4484" s="161" t="s">
        <v>17199</v>
      </c>
      <c r="E4484" s="212" t="s">
        <v>26120</v>
      </c>
    </row>
    <row r="4485" spans="2:5" x14ac:dyDescent="0.35">
      <c r="B4485" s="161" t="s">
        <v>17200</v>
      </c>
      <c r="E4485" s="212" t="s">
        <v>26120</v>
      </c>
    </row>
    <row r="4486" spans="2:5" x14ac:dyDescent="0.35">
      <c r="B4486" s="161" t="s">
        <v>17201</v>
      </c>
      <c r="E4486" s="212" t="s">
        <v>26120</v>
      </c>
    </row>
    <row r="4487" spans="2:5" x14ac:dyDescent="0.35">
      <c r="B4487" s="161" t="s">
        <v>17202</v>
      </c>
      <c r="E4487" s="212" t="s">
        <v>26120</v>
      </c>
    </row>
    <row r="4488" spans="2:5" x14ac:dyDescent="0.35">
      <c r="B4488" s="161" t="s">
        <v>17203</v>
      </c>
      <c r="E4488" s="212" t="s">
        <v>26120</v>
      </c>
    </row>
    <row r="4489" spans="2:5" x14ac:dyDescent="0.35">
      <c r="B4489" s="161" t="s">
        <v>17204</v>
      </c>
      <c r="E4489" s="212" t="s">
        <v>26120</v>
      </c>
    </row>
    <row r="4490" spans="2:5" x14ac:dyDescent="0.35">
      <c r="B4490" s="161" t="s">
        <v>17205</v>
      </c>
      <c r="E4490" s="212" t="s">
        <v>26120</v>
      </c>
    </row>
    <row r="4491" spans="2:5" x14ac:dyDescent="0.35">
      <c r="B4491" s="161" t="s">
        <v>17206</v>
      </c>
      <c r="E4491" s="212" t="s">
        <v>26120</v>
      </c>
    </row>
    <row r="4492" spans="2:5" x14ac:dyDescent="0.35">
      <c r="B4492" s="161" t="s">
        <v>17207</v>
      </c>
      <c r="E4492" s="212" t="s">
        <v>26120</v>
      </c>
    </row>
    <row r="4493" spans="2:5" x14ac:dyDescent="0.35">
      <c r="B4493" s="161" t="s">
        <v>17208</v>
      </c>
      <c r="E4493" s="212" t="s">
        <v>26120</v>
      </c>
    </row>
    <row r="4494" spans="2:5" x14ac:dyDescent="0.35">
      <c r="B4494" s="161" t="s">
        <v>17209</v>
      </c>
      <c r="E4494" s="212" t="s">
        <v>26120</v>
      </c>
    </row>
    <row r="4495" spans="2:5" x14ac:dyDescent="0.35">
      <c r="B4495" s="161" t="s">
        <v>17210</v>
      </c>
      <c r="E4495" s="212" t="s">
        <v>26120</v>
      </c>
    </row>
    <row r="4496" spans="2:5" x14ac:dyDescent="0.35">
      <c r="B4496" s="161" t="s">
        <v>17211</v>
      </c>
      <c r="E4496" s="212" t="s">
        <v>26120</v>
      </c>
    </row>
    <row r="4497" spans="2:5" x14ac:dyDescent="0.35">
      <c r="B4497" s="161" t="s">
        <v>17212</v>
      </c>
      <c r="E4497" s="212" t="s">
        <v>26120</v>
      </c>
    </row>
    <row r="4498" spans="2:5" x14ac:dyDescent="0.35">
      <c r="B4498" s="161" t="s">
        <v>17213</v>
      </c>
      <c r="E4498" s="212" t="s">
        <v>26120</v>
      </c>
    </row>
    <row r="4499" spans="2:5" x14ac:dyDescent="0.35">
      <c r="B4499" s="161" t="s">
        <v>17214</v>
      </c>
      <c r="E4499" s="212" t="s">
        <v>26120</v>
      </c>
    </row>
    <row r="4500" spans="2:5" x14ac:dyDescent="0.35">
      <c r="B4500" s="161" t="s">
        <v>17215</v>
      </c>
      <c r="E4500" s="212" t="s">
        <v>26120</v>
      </c>
    </row>
    <row r="4501" spans="2:5" x14ac:dyDescent="0.35">
      <c r="B4501" s="161" t="s">
        <v>17216</v>
      </c>
      <c r="E4501" s="212" t="s">
        <v>26120</v>
      </c>
    </row>
    <row r="4502" spans="2:5" x14ac:dyDescent="0.35">
      <c r="B4502" s="161" t="s">
        <v>17217</v>
      </c>
      <c r="E4502" s="212" t="s">
        <v>26120</v>
      </c>
    </row>
    <row r="4503" spans="2:5" x14ac:dyDescent="0.35">
      <c r="B4503" s="161" t="s">
        <v>17218</v>
      </c>
      <c r="E4503" s="212" t="s">
        <v>26120</v>
      </c>
    </row>
    <row r="4504" spans="2:5" x14ac:dyDescent="0.35">
      <c r="B4504" s="161" t="s">
        <v>17219</v>
      </c>
      <c r="E4504" s="212" t="s">
        <v>26120</v>
      </c>
    </row>
    <row r="4505" spans="2:5" x14ac:dyDescent="0.35">
      <c r="B4505" s="161" t="s">
        <v>17220</v>
      </c>
      <c r="E4505" s="212" t="s">
        <v>26120</v>
      </c>
    </row>
    <row r="4506" spans="2:5" x14ac:dyDescent="0.35">
      <c r="B4506" s="161" t="s">
        <v>17221</v>
      </c>
      <c r="E4506" s="212" t="s">
        <v>26120</v>
      </c>
    </row>
    <row r="4507" spans="2:5" x14ac:dyDescent="0.35">
      <c r="B4507" s="161" t="s">
        <v>17222</v>
      </c>
      <c r="E4507" s="212" t="s">
        <v>26120</v>
      </c>
    </row>
    <row r="4508" spans="2:5" x14ac:dyDescent="0.35">
      <c r="B4508" s="161" t="s">
        <v>17223</v>
      </c>
      <c r="E4508" s="212" t="s">
        <v>26120</v>
      </c>
    </row>
    <row r="4509" spans="2:5" x14ac:dyDescent="0.35">
      <c r="B4509" s="161" t="s">
        <v>17224</v>
      </c>
      <c r="E4509" s="212" t="s">
        <v>26120</v>
      </c>
    </row>
    <row r="4510" spans="2:5" x14ac:dyDescent="0.35">
      <c r="B4510" s="161" t="s">
        <v>17225</v>
      </c>
      <c r="E4510" s="212" t="s">
        <v>26120</v>
      </c>
    </row>
    <row r="4511" spans="2:5" x14ac:dyDescent="0.35">
      <c r="B4511" s="161" t="s">
        <v>17226</v>
      </c>
      <c r="E4511" s="212" t="s">
        <v>26120</v>
      </c>
    </row>
    <row r="4512" spans="2:5" x14ac:dyDescent="0.35">
      <c r="B4512" s="161" t="s">
        <v>17227</v>
      </c>
      <c r="E4512" s="212" t="s">
        <v>26120</v>
      </c>
    </row>
    <row r="4513" spans="2:5" x14ac:dyDescent="0.35">
      <c r="B4513" s="161" t="s">
        <v>17228</v>
      </c>
      <c r="E4513" s="212" t="s">
        <v>26120</v>
      </c>
    </row>
    <row r="4514" spans="2:5" x14ac:dyDescent="0.35">
      <c r="B4514" s="161" t="s">
        <v>17229</v>
      </c>
      <c r="E4514" s="212" t="s">
        <v>26120</v>
      </c>
    </row>
    <row r="4515" spans="2:5" x14ac:dyDescent="0.35">
      <c r="B4515" s="161" t="s">
        <v>17230</v>
      </c>
      <c r="E4515" s="212" t="s">
        <v>26120</v>
      </c>
    </row>
    <row r="4516" spans="2:5" x14ac:dyDescent="0.35">
      <c r="B4516" s="161" t="s">
        <v>17231</v>
      </c>
      <c r="E4516" s="212" t="s">
        <v>26120</v>
      </c>
    </row>
    <row r="4517" spans="2:5" x14ac:dyDescent="0.35">
      <c r="B4517" s="161" t="s">
        <v>17232</v>
      </c>
      <c r="E4517" s="212" t="s">
        <v>26120</v>
      </c>
    </row>
    <row r="4518" spans="2:5" x14ac:dyDescent="0.35">
      <c r="B4518" s="161" t="s">
        <v>17233</v>
      </c>
      <c r="E4518" s="212" t="s">
        <v>26120</v>
      </c>
    </row>
    <row r="4519" spans="2:5" x14ac:dyDescent="0.35">
      <c r="B4519" s="161" t="s">
        <v>17234</v>
      </c>
      <c r="E4519" s="212" t="s">
        <v>26120</v>
      </c>
    </row>
    <row r="4520" spans="2:5" x14ac:dyDescent="0.35">
      <c r="B4520" s="161" t="s">
        <v>17235</v>
      </c>
      <c r="E4520" s="212" t="s">
        <v>26120</v>
      </c>
    </row>
    <row r="4521" spans="2:5" x14ac:dyDescent="0.35">
      <c r="B4521" s="161" t="s">
        <v>17236</v>
      </c>
      <c r="E4521" s="212" t="s">
        <v>26120</v>
      </c>
    </row>
    <row r="4522" spans="2:5" x14ac:dyDescent="0.35">
      <c r="B4522" s="161" t="s">
        <v>17237</v>
      </c>
      <c r="E4522" s="212" t="s">
        <v>26120</v>
      </c>
    </row>
    <row r="4523" spans="2:5" x14ac:dyDescent="0.35">
      <c r="B4523" s="161" t="s">
        <v>17238</v>
      </c>
      <c r="E4523" s="212" t="s">
        <v>26120</v>
      </c>
    </row>
    <row r="4524" spans="2:5" x14ac:dyDescent="0.35">
      <c r="B4524" s="161" t="s">
        <v>17239</v>
      </c>
      <c r="E4524" s="212" t="s">
        <v>26120</v>
      </c>
    </row>
    <row r="4525" spans="2:5" x14ac:dyDescent="0.35">
      <c r="B4525" s="161" t="s">
        <v>17240</v>
      </c>
      <c r="E4525" s="212" t="s">
        <v>26120</v>
      </c>
    </row>
    <row r="4526" spans="2:5" x14ac:dyDescent="0.35">
      <c r="B4526" s="161" t="s">
        <v>17241</v>
      </c>
      <c r="E4526" s="212" t="s">
        <v>26120</v>
      </c>
    </row>
    <row r="4527" spans="2:5" x14ac:dyDescent="0.35">
      <c r="B4527" s="161" t="s">
        <v>17242</v>
      </c>
      <c r="E4527" s="212" t="s">
        <v>26120</v>
      </c>
    </row>
    <row r="4528" spans="2:5" x14ac:dyDescent="0.35">
      <c r="B4528" s="161" t="s">
        <v>17243</v>
      </c>
      <c r="E4528" s="212" t="s">
        <v>26120</v>
      </c>
    </row>
    <row r="4529" spans="2:5" x14ac:dyDescent="0.35">
      <c r="B4529" s="161" t="s">
        <v>17244</v>
      </c>
      <c r="E4529" s="212" t="s">
        <v>26120</v>
      </c>
    </row>
    <row r="4530" spans="2:5" x14ac:dyDescent="0.35">
      <c r="B4530" s="161" t="s">
        <v>17245</v>
      </c>
      <c r="E4530" s="212" t="s">
        <v>26120</v>
      </c>
    </row>
    <row r="4531" spans="2:5" x14ac:dyDescent="0.35">
      <c r="B4531" s="161" t="s">
        <v>17246</v>
      </c>
      <c r="E4531" s="212" t="s">
        <v>26120</v>
      </c>
    </row>
    <row r="4532" spans="2:5" x14ac:dyDescent="0.35">
      <c r="B4532" s="161" t="s">
        <v>17247</v>
      </c>
      <c r="E4532" s="212" t="s">
        <v>26120</v>
      </c>
    </row>
    <row r="4533" spans="2:5" x14ac:dyDescent="0.35">
      <c r="B4533" s="161" t="s">
        <v>17248</v>
      </c>
      <c r="E4533" s="212" t="s">
        <v>26120</v>
      </c>
    </row>
    <row r="4534" spans="2:5" x14ac:dyDescent="0.35">
      <c r="B4534" s="161" t="s">
        <v>17249</v>
      </c>
      <c r="E4534" s="212" t="s">
        <v>26120</v>
      </c>
    </row>
    <row r="4535" spans="2:5" x14ac:dyDescent="0.35">
      <c r="B4535" s="161" t="s">
        <v>17250</v>
      </c>
      <c r="E4535" s="212" t="s">
        <v>26120</v>
      </c>
    </row>
    <row r="4536" spans="2:5" x14ac:dyDescent="0.35">
      <c r="B4536" s="161" t="s">
        <v>17251</v>
      </c>
      <c r="E4536" s="212" t="s">
        <v>26120</v>
      </c>
    </row>
    <row r="4537" spans="2:5" x14ac:dyDescent="0.35">
      <c r="B4537" s="161" t="s">
        <v>17252</v>
      </c>
      <c r="E4537" s="212" t="s">
        <v>26120</v>
      </c>
    </row>
    <row r="4538" spans="2:5" x14ac:dyDescent="0.35">
      <c r="B4538" s="161" t="s">
        <v>17253</v>
      </c>
      <c r="E4538" s="212" t="s">
        <v>26120</v>
      </c>
    </row>
    <row r="4539" spans="2:5" x14ac:dyDescent="0.35">
      <c r="B4539" s="161" t="s">
        <v>17254</v>
      </c>
      <c r="E4539" s="212" t="s">
        <v>26120</v>
      </c>
    </row>
    <row r="4540" spans="2:5" x14ac:dyDescent="0.35">
      <c r="B4540" s="161" t="s">
        <v>17255</v>
      </c>
      <c r="E4540" s="212" t="s">
        <v>26120</v>
      </c>
    </row>
    <row r="4541" spans="2:5" x14ac:dyDescent="0.35">
      <c r="B4541" s="161" t="s">
        <v>17256</v>
      </c>
      <c r="E4541" s="212" t="s">
        <v>26120</v>
      </c>
    </row>
    <row r="4542" spans="2:5" x14ac:dyDescent="0.35">
      <c r="B4542" s="161" t="s">
        <v>17257</v>
      </c>
      <c r="E4542" s="212" t="s">
        <v>26120</v>
      </c>
    </row>
    <row r="4543" spans="2:5" x14ac:dyDescent="0.35">
      <c r="B4543" s="161" t="s">
        <v>17258</v>
      </c>
      <c r="E4543" s="212" t="s">
        <v>26120</v>
      </c>
    </row>
    <row r="4544" spans="2:5" x14ac:dyDescent="0.35">
      <c r="B4544" s="161" t="s">
        <v>17259</v>
      </c>
      <c r="E4544" s="212" t="s">
        <v>26120</v>
      </c>
    </row>
    <row r="4545" spans="2:5" x14ac:dyDescent="0.35">
      <c r="B4545" s="161" t="s">
        <v>17260</v>
      </c>
      <c r="E4545" s="212" t="s">
        <v>26120</v>
      </c>
    </row>
    <row r="4546" spans="2:5" x14ac:dyDescent="0.35">
      <c r="B4546" s="161" t="s">
        <v>17261</v>
      </c>
      <c r="E4546" s="212" t="s">
        <v>26120</v>
      </c>
    </row>
    <row r="4547" spans="2:5" x14ac:dyDescent="0.35">
      <c r="B4547" s="161" t="s">
        <v>17262</v>
      </c>
      <c r="E4547" s="212" t="s">
        <v>26120</v>
      </c>
    </row>
    <row r="4548" spans="2:5" x14ac:dyDescent="0.35">
      <c r="B4548" s="161" t="s">
        <v>17263</v>
      </c>
      <c r="E4548" s="212" t="s">
        <v>26120</v>
      </c>
    </row>
    <row r="4549" spans="2:5" x14ac:dyDescent="0.35">
      <c r="B4549" s="161" t="s">
        <v>17264</v>
      </c>
      <c r="E4549" s="212" t="s">
        <v>26120</v>
      </c>
    </row>
    <row r="4550" spans="2:5" x14ac:dyDescent="0.35">
      <c r="B4550" s="161" t="s">
        <v>17265</v>
      </c>
      <c r="E4550" s="212" t="s">
        <v>26120</v>
      </c>
    </row>
    <row r="4551" spans="2:5" x14ac:dyDescent="0.35">
      <c r="B4551" s="161" t="s">
        <v>17266</v>
      </c>
      <c r="E4551" s="212" t="s">
        <v>26120</v>
      </c>
    </row>
    <row r="4552" spans="2:5" x14ac:dyDescent="0.35">
      <c r="B4552" s="161" t="s">
        <v>17267</v>
      </c>
      <c r="E4552" s="212" t="s">
        <v>26120</v>
      </c>
    </row>
    <row r="4553" spans="2:5" x14ac:dyDescent="0.35">
      <c r="B4553" s="161" t="s">
        <v>17268</v>
      </c>
      <c r="E4553" s="212" t="s">
        <v>26120</v>
      </c>
    </row>
    <row r="4554" spans="2:5" x14ac:dyDescent="0.35">
      <c r="B4554" s="161" t="s">
        <v>17269</v>
      </c>
      <c r="E4554" s="212" t="s">
        <v>26120</v>
      </c>
    </row>
    <row r="4555" spans="2:5" x14ac:dyDescent="0.35">
      <c r="B4555" s="161" t="s">
        <v>17270</v>
      </c>
      <c r="E4555" s="212" t="s">
        <v>26120</v>
      </c>
    </row>
    <row r="4556" spans="2:5" x14ac:dyDescent="0.35">
      <c r="B4556" s="161" t="s">
        <v>17271</v>
      </c>
      <c r="E4556" s="212" t="s">
        <v>26120</v>
      </c>
    </row>
    <row r="4557" spans="2:5" x14ac:dyDescent="0.35">
      <c r="B4557" s="161" t="s">
        <v>17272</v>
      </c>
      <c r="E4557" s="212" t="s">
        <v>26120</v>
      </c>
    </row>
    <row r="4558" spans="2:5" x14ac:dyDescent="0.35">
      <c r="B4558" s="211" t="s">
        <v>8074</v>
      </c>
      <c r="E4558" s="212" t="s">
        <v>26120</v>
      </c>
    </row>
    <row r="4559" spans="2:5" x14ac:dyDescent="0.35">
      <c r="B4559" s="161" t="s">
        <v>17273</v>
      </c>
      <c r="E4559" s="212" t="s">
        <v>26120</v>
      </c>
    </row>
    <row r="4560" spans="2:5" x14ac:dyDescent="0.35">
      <c r="B4560" s="161" t="s">
        <v>17274</v>
      </c>
      <c r="E4560" s="212" t="s">
        <v>26120</v>
      </c>
    </row>
    <row r="4561" spans="2:5" x14ac:dyDescent="0.35">
      <c r="B4561" s="161" t="s">
        <v>17275</v>
      </c>
      <c r="E4561" s="212" t="s">
        <v>26120</v>
      </c>
    </row>
    <row r="4562" spans="2:5" x14ac:dyDescent="0.35">
      <c r="B4562" s="211" t="s">
        <v>8075</v>
      </c>
      <c r="E4562" s="212" t="s">
        <v>26120</v>
      </c>
    </row>
    <row r="4563" spans="2:5" x14ac:dyDescent="0.35">
      <c r="B4563" s="161" t="s">
        <v>17276</v>
      </c>
      <c r="E4563" s="212" t="s">
        <v>26120</v>
      </c>
    </row>
    <row r="4564" spans="2:5" x14ac:dyDescent="0.35">
      <c r="B4564" s="161" t="s">
        <v>17277</v>
      </c>
      <c r="E4564" s="212" t="s">
        <v>26120</v>
      </c>
    </row>
    <row r="4565" spans="2:5" x14ac:dyDescent="0.35">
      <c r="B4565" s="211" t="s">
        <v>8076</v>
      </c>
      <c r="E4565" s="212" t="s">
        <v>26120</v>
      </c>
    </row>
    <row r="4566" spans="2:5" x14ac:dyDescent="0.35">
      <c r="B4566" s="211" t="s">
        <v>8077</v>
      </c>
      <c r="E4566" s="212" t="s">
        <v>26120</v>
      </c>
    </row>
    <row r="4567" spans="2:5" x14ac:dyDescent="0.35">
      <c r="B4567" s="161" t="s">
        <v>17278</v>
      </c>
      <c r="E4567" s="212" t="s">
        <v>26120</v>
      </c>
    </row>
    <row r="4568" spans="2:5" x14ac:dyDescent="0.35">
      <c r="B4568" s="211" t="s">
        <v>8078</v>
      </c>
      <c r="E4568" s="212" t="s">
        <v>26120</v>
      </c>
    </row>
    <row r="4569" spans="2:5" x14ac:dyDescent="0.35">
      <c r="B4569" s="161" t="s">
        <v>17279</v>
      </c>
      <c r="E4569" s="212" t="s">
        <v>26120</v>
      </c>
    </row>
    <row r="4570" spans="2:5" x14ac:dyDescent="0.35">
      <c r="B4570" s="211" t="s">
        <v>8079</v>
      </c>
      <c r="E4570" s="212" t="s">
        <v>26120</v>
      </c>
    </row>
    <row r="4571" spans="2:5" x14ac:dyDescent="0.35">
      <c r="B4571" s="211" t="s">
        <v>8080</v>
      </c>
      <c r="E4571" s="212" t="s">
        <v>26120</v>
      </c>
    </row>
    <row r="4572" spans="2:5" x14ac:dyDescent="0.35">
      <c r="B4572" s="211" t="s">
        <v>8081</v>
      </c>
      <c r="E4572" s="212" t="s">
        <v>26120</v>
      </c>
    </row>
    <row r="4573" spans="2:5" x14ac:dyDescent="0.35">
      <c r="B4573" s="211" t="s">
        <v>8082</v>
      </c>
      <c r="E4573" s="212" t="s">
        <v>26120</v>
      </c>
    </row>
    <row r="4574" spans="2:5" x14ac:dyDescent="0.35">
      <c r="B4574" s="211" t="s">
        <v>8083</v>
      </c>
      <c r="E4574" s="212" t="s">
        <v>26120</v>
      </c>
    </row>
    <row r="4575" spans="2:5" x14ac:dyDescent="0.35">
      <c r="B4575" s="211" t="s">
        <v>8084</v>
      </c>
      <c r="E4575" s="212" t="s">
        <v>26120</v>
      </c>
    </row>
    <row r="4576" spans="2:5" x14ac:dyDescent="0.35">
      <c r="B4576" s="161" t="s">
        <v>17280</v>
      </c>
      <c r="E4576" s="212" t="s">
        <v>26120</v>
      </c>
    </row>
    <row r="4577" spans="2:5" x14ac:dyDescent="0.35">
      <c r="B4577" s="161" t="s">
        <v>17281</v>
      </c>
      <c r="E4577" s="212" t="s">
        <v>26120</v>
      </c>
    </row>
    <row r="4578" spans="2:5" x14ac:dyDescent="0.35">
      <c r="B4578" s="161" t="s">
        <v>17282</v>
      </c>
      <c r="E4578" s="212" t="s">
        <v>26120</v>
      </c>
    </row>
    <row r="4579" spans="2:5" x14ac:dyDescent="0.35">
      <c r="B4579" s="161" t="s">
        <v>17283</v>
      </c>
      <c r="E4579" s="212" t="s">
        <v>26120</v>
      </c>
    </row>
    <row r="4580" spans="2:5" x14ac:dyDescent="0.35">
      <c r="B4580" s="161" t="s">
        <v>17284</v>
      </c>
      <c r="E4580" s="212" t="s">
        <v>26120</v>
      </c>
    </row>
    <row r="4581" spans="2:5" x14ac:dyDescent="0.35">
      <c r="B4581" s="161" t="s">
        <v>17285</v>
      </c>
      <c r="E4581" s="212" t="s">
        <v>26120</v>
      </c>
    </row>
    <row r="4582" spans="2:5" x14ac:dyDescent="0.35">
      <c r="B4582" s="161" t="s">
        <v>17286</v>
      </c>
      <c r="E4582" s="212" t="s">
        <v>26120</v>
      </c>
    </row>
    <row r="4583" spans="2:5" x14ac:dyDescent="0.35">
      <c r="B4583" s="161" t="s">
        <v>17287</v>
      </c>
      <c r="E4583" s="212" t="s">
        <v>26120</v>
      </c>
    </row>
    <row r="4584" spans="2:5" x14ac:dyDescent="0.35">
      <c r="B4584" s="161" t="s">
        <v>17288</v>
      </c>
      <c r="E4584" s="212" t="s">
        <v>26120</v>
      </c>
    </row>
    <row r="4585" spans="2:5" x14ac:dyDescent="0.35">
      <c r="B4585" s="161" t="s">
        <v>17289</v>
      </c>
      <c r="E4585" s="212" t="s">
        <v>26120</v>
      </c>
    </row>
    <row r="4586" spans="2:5" x14ac:dyDescent="0.35">
      <c r="B4586" s="161" t="s">
        <v>17290</v>
      </c>
      <c r="E4586" s="212" t="s">
        <v>26120</v>
      </c>
    </row>
    <row r="4587" spans="2:5" x14ac:dyDescent="0.35">
      <c r="B4587" s="211" t="s">
        <v>8085</v>
      </c>
      <c r="E4587" s="212" t="s">
        <v>26120</v>
      </c>
    </row>
    <row r="4588" spans="2:5" x14ac:dyDescent="0.35">
      <c r="B4588" s="161" t="s">
        <v>17291</v>
      </c>
      <c r="E4588" s="212" t="s">
        <v>26120</v>
      </c>
    </row>
    <row r="4589" spans="2:5" x14ac:dyDescent="0.35">
      <c r="B4589" s="161" t="s">
        <v>17292</v>
      </c>
      <c r="E4589" s="212" t="s">
        <v>26120</v>
      </c>
    </row>
    <row r="4590" spans="2:5" x14ac:dyDescent="0.35">
      <c r="B4590" s="161" t="s">
        <v>17293</v>
      </c>
      <c r="E4590" s="212" t="s">
        <v>26120</v>
      </c>
    </row>
    <row r="4591" spans="2:5" x14ac:dyDescent="0.35">
      <c r="B4591" s="161" t="s">
        <v>17294</v>
      </c>
      <c r="E4591" s="212" t="s">
        <v>26120</v>
      </c>
    </row>
    <row r="4592" spans="2:5" x14ac:dyDescent="0.35">
      <c r="B4592" s="161" t="s">
        <v>17295</v>
      </c>
      <c r="E4592" s="212" t="s">
        <v>26120</v>
      </c>
    </row>
    <row r="4593" spans="2:5" x14ac:dyDescent="0.35">
      <c r="B4593" s="161" t="s">
        <v>17296</v>
      </c>
      <c r="E4593" s="212" t="s">
        <v>26120</v>
      </c>
    </row>
    <row r="4594" spans="2:5" x14ac:dyDescent="0.35">
      <c r="B4594" s="161" t="s">
        <v>17297</v>
      </c>
      <c r="E4594" s="212" t="s">
        <v>26120</v>
      </c>
    </row>
    <row r="4595" spans="2:5" x14ac:dyDescent="0.35">
      <c r="B4595" s="161" t="s">
        <v>17298</v>
      </c>
      <c r="E4595" s="212" t="s">
        <v>26120</v>
      </c>
    </row>
    <row r="4596" spans="2:5" x14ac:dyDescent="0.35">
      <c r="B4596" s="161" t="s">
        <v>17299</v>
      </c>
      <c r="E4596" s="212" t="s">
        <v>26120</v>
      </c>
    </row>
    <row r="4597" spans="2:5" x14ac:dyDescent="0.35">
      <c r="B4597" s="161" t="s">
        <v>17300</v>
      </c>
      <c r="E4597" s="212" t="s">
        <v>26120</v>
      </c>
    </row>
    <row r="4598" spans="2:5" x14ac:dyDescent="0.35">
      <c r="B4598" s="161" t="s">
        <v>17301</v>
      </c>
      <c r="E4598" s="212" t="s">
        <v>26120</v>
      </c>
    </row>
    <row r="4599" spans="2:5" x14ac:dyDescent="0.35">
      <c r="B4599" s="161" t="s">
        <v>17302</v>
      </c>
      <c r="E4599" s="212" t="s">
        <v>26120</v>
      </c>
    </row>
    <row r="4600" spans="2:5" x14ac:dyDescent="0.35">
      <c r="B4600" s="161" t="s">
        <v>17303</v>
      </c>
      <c r="E4600" s="212" t="s">
        <v>26120</v>
      </c>
    </row>
    <row r="4601" spans="2:5" x14ac:dyDescent="0.35">
      <c r="B4601" s="161" t="s">
        <v>17304</v>
      </c>
      <c r="E4601" s="212" t="s">
        <v>26120</v>
      </c>
    </row>
    <row r="4602" spans="2:5" x14ac:dyDescent="0.35">
      <c r="B4602" s="161" t="s">
        <v>17305</v>
      </c>
      <c r="E4602" s="212" t="s">
        <v>26120</v>
      </c>
    </row>
    <row r="4603" spans="2:5" x14ac:dyDescent="0.35">
      <c r="B4603" s="161" t="s">
        <v>17306</v>
      </c>
      <c r="E4603" s="212" t="s">
        <v>26120</v>
      </c>
    </row>
    <row r="4604" spans="2:5" x14ac:dyDescent="0.35">
      <c r="B4604" s="161" t="s">
        <v>17307</v>
      </c>
      <c r="E4604" s="212" t="s">
        <v>26120</v>
      </c>
    </row>
    <row r="4605" spans="2:5" x14ac:dyDescent="0.35">
      <c r="B4605" s="161" t="s">
        <v>17308</v>
      </c>
      <c r="E4605" s="212" t="s">
        <v>26120</v>
      </c>
    </row>
    <row r="4606" spans="2:5" x14ac:dyDescent="0.35">
      <c r="B4606" s="161" t="s">
        <v>17309</v>
      </c>
      <c r="E4606" s="212" t="s">
        <v>26120</v>
      </c>
    </row>
    <row r="4607" spans="2:5" x14ac:dyDescent="0.35">
      <c r="B4607" s="161" t="s">
        <v>17310</v>
      </c>
      <c r="E4607" s="212" t="s">
        <v>26120</v>
      </c>
    </row>
    <row r="4608" spans="2:5" x14ac:dyDescent="0.35">
      <c r="B4608" s="161" t="s">
        <v>17311</v>
      </c>
      <c r="E4608" s="212" t="s">
        <v>26120</v>
      </c>
    </row>
    <row r="4609" spans="2:5" x14ac:dyDescent="0.35">
      <c r="B4609" s="161" t="s">
        <v>17312</v>
      </c>
      <c r="E4609" s="212" t="s">
        <v>26120</v>
      </c>
    </row>
    <row r="4610" spans="2:5" x14ac:dyDescent="0.35">
      <c r="B4610" s="161" t="s">
        <v>17313</v>
      </c>
      <c r="E4610" s="212" t="s">
        <v>26120</v>
      </c>
    </row>
    <row r="4611" spans="2:5" x14ac:dyDescent="0.35">
      <c r="B4611" s="161" t="s">
        <v>17314</v>
      </c>
      <c r="E4611" s="212" t="s">
        <v>26120</v>
      </c>
    </row>
    <row r="4612" spans="2:5" x14ac:dyDescent="0.35">
      <c r="B4612" s="161" t="s">
        <v>17315</v>
      </c>
      <c r="E4612" s="212" t="s">
        <v>26120</v>
      </c>
    </row>
    <row r="4613" spans="2:5" x14ac:dyDescent="0.35">
      <c r="B4613" s="161" t="s">
        <v>17316</v>
      </c>
      <c r="E4613" s="212" t="s">
        <v>26120</v>
      </c>
    </row>
    <row r="4614" spans="2:5" x14ac:dyDescent="0.35">
      <c r="B4614" s="161" t="s">
        <v>17317</v>
      </c>
      <c r="E4614" s="212" t="s">
        <v>26120</v>
      </c>
    </row>
    <row r="4615" spans="2:5" x14ac:dyDescent="0.35">
      <c r="B4615" s="161" t="s">
        <v>26339</v>
      </c>
      <c r="E4615" s="212" t="s">
        <v>26120</v>
      </c>
    </row>
    <row r="4616" spans="2:5" x14ac:dyDescent="0.35">
      <c r="B4616" s="161" t="s">
        <v>26338</v>
      </c>
      <c r="E4616" s="212" t="s">
        <v>26120</v>
      </c>
    </row>
    <row r="4617" spans="2:5" x14ac:dyDescent="0.35">
      <c r="B4617" s="161" t="s">
        <v>17318</v>
      </c>
      <c r="E4617" s="212" t="s">
        <v>26120</v>
      </c>
    </row>
    <row r="4618" spans="2:5" x14ac:dyDescent="0.35">
      <c r="B4618" s="161" t="s">
        <v>17319</v>
      </c>
      <c r="E4618" s="212" t="s">
        <v>26120</v>
      </c>
    </row>
    <row r="4619" spans="2:5" x14ac:dyDescent="0.35">
      <c r="B4619" s="161" t="s">
        <v>17320</v>
      </c>
      <c r="E4619" s="212" t="s">
        <v>26120</v>
      </c>
    </row>
    <row r="4620" spans="2:5" x14ac:dyDescent="0.35">
      <c r="B4620" s="161" t="s">
        <v>17321</v>
      </c>
      <c r="E4620" s="212" t="s">
        <v>26120</v>
      </c>
    </row>
    <row r="4621" spans="2:5" x14ac:dyDescent="0.35">
      <c r="B4621" s="161" t="s">
        <v>17322</v>
      </c>
      <c r="E4621" s="212" t="s">
        <v>26120</v>
      </c>
    </row>
    <row r="4622" spans="2:5" x14ac:dyDescent="0.35">
      <c r="B4622" s="161" t="s">
        <v>17323</v>
      </c>
      <c r="E4622" s="212" t="s">
        <v>26120</v>
      </c>
    </row>
    <row r="4623" spans="2:5" x14ac:dyDescent="0.35">
      <c r="B4623" s="161" t="s">
        <v>17324</v>
      </c>
      <c r="E4623" s="212" t="s">
        <v>26120</v>
      </c>
    </row>
    <row r="4624" spans="2:5" x14ac:dyDescent="0.35">
      <c r="B4624" s="211" t="s">
        <v>8086</v>
      </c>
      <c r="E4624" s="212" t="s">
        <v>26120</v>
      </c>
    </row>
    <row r="4625" spans="2:5" x14ac:dyDescent="0.35">
      <c r="B4625" s="211" t="s">
        <v>8087</v>
      </c>
      <c r="E4625" s="212" t="s">
        <v>26120</v>
      </c>
    </row>
    <row r="4626" spans="2:5" x14ac:dyDescent="0.35">
      <c r="B4626" s="161" t="s">
        <v>17325</v>
      </c>
      <c r="E4626" s="212" t="s">
        <v>26120</v>
      </c>
    </row>
    <row r="4627" spans="2:5" x14ac:dyDescent="0.35">
      <c r="B4627" s="161" t="s">
        <v>26369</v>
      </c>
      <c r="E4627" s="212" t="s">
        <v>26120</v>
      </c>
    </row>
    <row r="4628" spans="2:5" x14ac:dyDescent="0.35">
      <c r="B4628" s="161" t="s">
        <v>26370</v>
      </c>
      <c r="E4628" s="212" t="s">
        <v>26120</v>
      </c>
    </row>
    <row r="4629" spans="2:5" x14ac:dyDescent="0.35">
      <c r="B4629" s="211" t="s">
        <v>8088</v>
      </c>
      <c r="E4629" s="212" t="s">
        <v>26120</v>
      </c>
    </row>
    <row r="4630" spans="2:5" x14ac:dyDescent="0.35">
      <c r="B4630" s="211" t="s">
        <v>8089</v>
      </c>
      <c r="E4630" s="212" t="s">
        <v>26120</v>
      </c>
    </row>
    <row r="4631" spans="2:5" x14ac:dyDescent="0.35">
      <c r="B4631" s="161" t="s">
        <v>17326</v>
      </c>
      <c r="E4631" s="212" t="s">
        <v>26120</v>
      </c>
    </row>
    <row r="4632" spans="2:5" x14ac:dyDescent="0.35">
      <c r="B4632" s="211" t="s">
        <v>8090</v>
      </c>
      <c r="E4632" s="212" t="s">
        <v>26120</v>
      </c>
    </row>
    <row r="4633" spans="2:5" x14ac:dyDescent="0.35">
      <c r="B4633" s="211" t="s">
        <v>8091</v>
      </c>
      <c r="E4633" s="212" t="s">
        <v>26120</v>
      </c>
    </row>
    <row r="4634" spans="2:5" x14ac:dyDescent="0.35">
      <c r="B4634" s="211" t="s">
        <v>8092</v>
      </c>
      <c r="E4634" s="212" t="s">
        <v>26120</v>
      </c>
    </row>
    <row r="4635" spans="2:5" x14ac:dyDescent="0.35">
      <c r="B4635" s="211" t="s">
        <v>8093</v>
      </c>
      <c r="E4635" s="212" t="s">
        <v>26120</v>
      </c>
    </row>
    <row r="4636" spans="2:5" x14ac:dyDescent="0.35">
      <c r="B4636" s="211" t="s">
        <v>8094</v>
      </c>
      <c r="E4636" s="212" t="s">
        <v>26120</v>
      </c>
    </row>
    <row r="4637" spans="2:5" x14ac:dyDescent="0.35">
      <c r="B4637" s="211" t="s">
        <v>8095</v>
      </c>
      <c r="E4637" s="212" t="s">
        <v>26120</v>
      </c>
    </row>
    <row r="4638" spans="2:5" x14ac:dyDescent="0.35">
      <c r="B4638" s="211" t="s">
        <v>8096</v>
      </c>
      <c r="E4638" s="212" t="s">
        <v>26120</v>
      </c>
    </row>
    <row r="4639" spans="2:5" x14ac:dyDescent="0.35">
      <c r="B4639" s="211" t="s">
        <v>8097</v>
      </c>
      <c r="E4639" s="212" t="s">
        <v>26120</v>
      </c>
    </row>
    <row r="4640" spans="2:5" x14ac:dyDescent="0.35">
      <c r="B4640" s="211" t="s">
        <v>8098</v>
      </c>
      <c r="E4640" s="212" t="s">
        <v>26120</v>
      </c>
    </row>
    <row r="4641" spans="2:5" x14ac:dyDescent="0.35">
      <c r="B4641" s="211" t="s">
        <v>26357</v>
      </c>
      <c r="E4641" s="212" t="s">
        <v>26120</v>
      </c>
    </row>
    <row r="4642" spans="2:5" x14ac:dyDescent="0.35">
      <c r="B4642" s="211" t="s">
        <v>26359</v>
      </c>
      <c r="E4642" s="212" t="s">
        <v>26120</v>
      </c>
    </row>
    <row r="4643" spans="2:5" x14ac:dyDescent="0.35">
      <c r="B4643" s="211" t="s">
        <v>8099</v>
      </c>
      <c r="E4643" s="212" t="s">
        <v>26120</v>
      </c>
    </row>
    <row r="4644" spans="2:5" x14ac:dyDescent="0.35">
      <c r="B4644" s="211" t="s">
        <v>8100</v>
      </c>
      <c r="E4644" s="212" t="s">
        <v>26120</v>
      </c>
    </row>
    <row r="4645" spans="2:5" x14ac:dyDescent="0.35">
      <c r="B4645" s="211" t="s">
        <v>8101</v>
      </c>
      <c r="E4645" s="212" t="s">
        <v>26120</v>
      </c>
    </row>
    <row r="4646" spans="2:5" x14ac:dyDescent="0.35">
      <c r="B4646" s="211" t="s">
        <v>8102</v>
      </c>
      <c r="E4646" s="212" t="s">
        <v>26120</v>
      </c>
    </row>
    <row r="4647" spans="2:5" x14ac:dyDescent="0.35">
      <c r="B4647" s="161" t="s">
        <v>17327</v>
      </c>
      <c r="E4647" s="212" t="s">
        <v>26120</v>
      </c>
    </row>
    <row r="4648" spans="2:5" x14ac:dyDescent="0.35">
      <c r="B4648" s="211" t="s">
        <v>8103</v>
      </c>
      <c r="E4648" s="212" t="s">
        <v>26120</v>
      </c>
    </row>
    <row r="4649" spans="2:5" x14ac:dyDescent="0.35">
      <c r="B4649" s="211" t="s">
        <v>8104</v>
      </c>
      <c r="E4649" s="212" t="s">
        <v>26120</v>
      </c>
    </row>
    <row r="4650" spans="2:5" x14ac:dyDescent="0.35">
      <c r="B4650" s="211" t="s">
        <v>8105</v>
      </c>
      <c r="E4650" s="212" t="s">
        <v>26120</v>
      </c>
    </row>
    <row r="4651" spans="2:5" x14ac:dyDescent="0.35">
      <c r="B4651" s="161" t="s">
        <v>17328</v>
      </c>
      <c r="E4651" s="212" t="s">
        <v>26120</v>
      </c>
    </row>
    <row r="4652" spans="2:5" x14ac:dyDescent="0.35">
      <c r="B4652" s="211" t="s">
        <v>8106</v>
      </c>
      <c r="E4652" s="212" t="s">
        <v>26120</v>
      </c>
    </row>
    <row r="4653" spans="2:5" x14ac:dyDescent="0.35">
      <c r="B4653" s="211" t="s">
        <v>8107</v>
      </c>
      <c r="E4653" s="212" t="s">
        <v>26120</v>
      </c>
    </row>
    <row r="4654" spans="2:5" x14ac:dyDescent="0.35">
      <c r="B4654" s="161" t="s">
        <v>17329</v>
      </c>
      <c r="E4654" s="212" t="s">
        <v>26120</v>
      </c>
    </row>
    <row r="4655" spans="2:5" x14ac:dyDescent="0.35">
      <c r="B4655" s="211" t="s">
        <v>8108</v>
      </c>
      <c r="E4655" s="212" t="s">
        <v>26120</v>
      </c>
    </row>
    <row r="4656" spans="2:5" x14ac:dyDescent="0.35">
      <c r="B4656" s="211" t="s">
        <v>26361</v>
      </c>
      <c r="E4656" s="212" t="s">
        <v>26120</v>
      </c>
    </row>
    <row r="4657" spans="2:5" x14ac:dyDescent="0.35">
      <c r="B4657" s="211" t="s">
        <v>26363</v>
      </c>
      <c r="E4657" s="212" t="s">
        <v>26120</v>
      </c>
    </row>
    <row r="4658" spans="2:5" x14ac:dyDescent="0.35">
      <c r="B4658" s="211" t="s">
        <v>8109</v>
      </c>
      <c r="E4658" s="212" t="s">
        <v>26120</v>
      </c>
    </row>
    <row r="4659" spans="2:5" x14ac:dyDescent="0.35">
      <c r="B4659" s="211" t="s">
        <v>8110</v>
      </c>
      <c r="E4659" s="212" t="s">
        <v>26120</v>
      </c>
    </row>
    <row r="4660" spans="2:5" x14ac:dyDescent="0.35">
      <c r="B4660" s="161" t="s">
        <v>17330</v>
      </c>
      <c r="E4660" s="212" t="s">
        <v>26120</v>
      </c>
    </row>
    <row r="4661" spans="2:5" x14ac:dyDescent="0.35">
      <c r="B4661" s="161" t="s">
        <v>17331</v>
      </c>
      <c r="E4661" s="212" t="s">
        <v>26120</v>
      </c>
    </row>
    <row r="4662" spans="2:5" x14ac:dyDescent="0.35">
      <c r="B4662" s="161" t="s">
        <v>17332</v>
      </c>
      <c r="E4662" s="212" t="s">
        <v>26120</v>
      </c>
    </row>
    <row r="4663" spans="2:5" x14ac:dyDescent="0.35">
      <c r="B4663" s="211" t="s">
        <v>8111</v>
      </c>
      <c r="E4663" s="212" t="s">
        <v>26120</v>
      </c>
    </row>
    <row r="4664" spans="2:5" x14ac:dyDescent="0.35">
      <c r="B4664" s="211" t="s">
        <v>8112</v>
      </c>
      <c r="E4664" s="212" t="s">
        <v>26120</v>
      </c>
    </row>
    <row r="4665" spans="2:5" x14ac:dyDescent="0.35">
      <c r="B4665" s="161" t="s">
        <v>17333</v>
      </c>
      <c r="E4665" s="212" t="s">
        <v>26120</v>
      </c>
    </row>
    <row r="4666" spans="2:5" x14ac:dyDescent="0.35">
      <c r="B4666" s="211" t="s">
        <v>8113</v>
      </c>
      <c r="E4666" s="212" t="s">
        <v>26120</v>
      </c>
    </row>
    <row r="4667" spans="2:5" x14ac:dyDescent="0.35">
      <c r="B4667" s="211" t="s">
        <v>8114</v>
      </c>
      <c r="E4667" s="212" t="s">
        <v>26120</v>
      </c>
    </row>
    <row r="4668" spans="2:5" x14ac:dyDescent="0.35">
      <c r="B4668" s="161" t="s">
        <v>17334</v>
      </c>
      <c r="E4668" s="212" t="s">
        <v>26120</v>
      </c>
    </row>
    <row r="4669" spans="2:5" x14ac:dyDescent="0.35">
      <c r="B4669" s="161" t="s">
        <v>17335</v>
      </c>
      <c r="E4669" s="212" t="s">
        <v>26120</v>
      </c>
    </row>
    <row r="4670" spans="2:5" x14ac:dyDescent="0.35">
      <c r="B4670" s="211" t="s">
        <v>8115</v>
      </c>
      <c r="E4670" s="212" t="s">
        <v>26120</v>
      </c>
    </row>
    <row r="4671" spans="2:5" x14ac:dyDescent="0.35">
      <c r="B4671" s="211" t="s">
        <v>8116</v>
      </c>
      <c r="E4671" s="212" t="s">
        <v>26120</v>
      </c>
    </row>
    <row r="4672" spans="2:5" x14ac:dyDescent="0.35">
      <c r="B4672" s="211" t="s">
        <v>8117</v>
      </c>
      <c r="E4672" s="212" t="s">
        <v>26120</v>
      </c>
    </row>
    <row r="4673" spans="2:5" x14ac:dyDescent="0.35">
      <c r="B4673" s="211" t="s">
        <v>8118</v>
      </c>
      <c r="E4673" s="212" t="s">
        <v>26120</v>
      </c>
    </row>
    <row r="4674" spans="2:5" x14ac:dyDescent="0.35">
      <c r="B4674" s="211" t="s">
        <v>8119</v>
      </c>
      <c r="E4674" s="212" t="s">
        <v>26120</v>
      </c>
    </row>
    <row r="4675" spans="2:5" x14ac:dyDescent="0.35">
      <c r="B4675" s="211" t="s">
        <v>8120</v>
      </c>
      <c r="E4675" s="212" t="s">
        <v>26120</v>
      </c>
    </row>
    <row r="4676" spans="2:5" x14ac:dyDescent="0.35">
      <c r="B4676" s="161" t="s">
        <v>17336</v>
      </c>
      <c r="E4676" s="212" t="s">
        <v>26120</v>
      </c>
    </row>
    <row r="4677" spans="2:5" x14ac:dyDescent="0.35">
      <c r="B4677" s="161" t="s">
        <v>17337</v>
      </c>
      <c r="E4677" s="212" t="s">
        <v>26120</v>
      </c>
    </row>
    <row r="4678" spans="2:5" x14ac:dyDescent="0.35">
      <c r="B4678" s="211" t="s">
        <v>8121</v>
      </c>
      <c r="E4678" s="212" t="s">
        <v>26120</v>
      </c>
    </row>
    <row r="4679" spans="2:5" x14ac:dyDescent="0.35">
      <c r="B4679" s="161" t="s">
        <v>17338</v>
      </c>
      <c r="E4679" s="212" t="s">
        <v>26120</v>
      </c>
    </row>
    <row r="4680" spans="2:5" x14ac:dyDescent="0.35">
      <c r="B4680" s="211" t="s">
        <v>8122</v>
      </c>
      <c r="E4680" s="212" t="s">
        <v>26120</v>
      </c>
    </row>
    <row r="4681" spans="2:5" x14ac:dyDescent="0.35">
      <c r="B4681" s="211" t="s">
        <v>26373</v>
      </c>
      <c r="E4681" s="212" t="s">
        <v>26120</v>
      </c>
    </row>
    <row r="4682" spans="2:5" x14ac:dyDescent="0.35">
      <c r="B4682" s="211" t="s">
        <v>26375</v>
      </c>
      <c r="E4682" s="212" t="s">
        <v>26120</v>
      </c>
    </row>
    <row r="4683" spans="2:5" x14ac:dyDescent="0.35">
      <c r="B4683" s="211" t="s">
        <v>8123</v>
      </c>
      <c r="E4683" s="212" t="s">
        <v>26120</v>
      </c>
    </row>
    <row r="4684" spans="2:5" x14ac:dyDescent="0.35">
      <c r="B4684" s="161" t="s">
        <v>17339</v>
      </c>
      <c r="E4684" s="212" t="s">
        <v>26120</v>
      </c>
    </row>
    <row r="4685" spans="2:5" x14ac:dyDescent="0.35">
      <c r="B4685" s="211" t="s">
        <v>8124</v>
      </c>
      <c r="E4685" s="212" t="s">
        <v>26120</v>
      </c>
    </row>
    <row r="4686" spans="2:5" x14ac:dyDescent="0.35">
      <c r="B4686" s="161" t="s">
        <v>17340</v>
      </c>
      <c r="E4686" s="212" t="s">
        <v>26120</v>
      </c>
    </row>
    <row r="4687" spans="2:5" x14ac:dyDescent="0.35">
      <c r="B4687" s="211" t="s">
        <v>8125</v>
      </c>
      <c r="E4687" s="212" t="s">
        <v>26120</v>
      </c>
    </row>
    <row r="4688" spans="2:5" x14ac:dyDescent="0.35">
      <c r="B4688" s="211" t="s">
        <v>8126</v>
      </c>
      <c r="E4688" s="212" t="s">
        <v>26120</v>
      </c>
    </row>
    <row r="4689" spans="2:5" x14ac:dyDescent="0.35">
      <c r="B4689" s="211" t="s">
        <v>8127</v>
      </c>
      <c r="E4689" s="212" t="s">
        <v>26120</v>
      </c>
    </row>
    <row r="4690" spans="2:5" x14ac:dyDescent="0.35">
      <c r="B4690" s="161" t="s">
        <v>17341</v>
      </c>
      <c r="E4690" s="212" t="s">
        <v>26120</v>
      </c>
    </row>
    <row r="4691" spans="2:5" x14ac:dyDescent="0.35">
      <c r="B4691" s="161" t="s">
        <v>17342</v>
      </c>
      <c r="E4691" s="212" t="s">
        <v>26120</v>
      </c>
    </row>
    <row r="4692" spans="2:5" x14ac:dyDescent="0.35">
      <c r="B4692" s="161" t="s">
        <v>17343</v>
      </c>
      <c r="E4692" s="212" t="s">
        <v>26120</v>
      </c>
    </row>
    <row r="4693" spans="2:5" x14ac:dyDescent="0.35">
      <c r="B4693" s="211" t="s">
        <v>8128</v>
      </c>
      <c r="E4693" s="212" t="s">
        <v>26120</v>
      </c>
    </row>
    <row r="4694" spans="2:5" x14ac:dyDescent="0.35">
      <c r="B4694" s="211" t="s">
        <v>8129</v>
      </c>
      <c r="E4694" s="212" t="s">
        <v>26120</v>
      </c>
    </row>
    <row r="4695" spans="2:5" x14ac:dyDescent="0.35">
      <c r="B4695" s="211" t="s">
        <v>8130</v>
      </c>
      <c r="E4695" s="212" t="s">
        <v>26120</v>
      </c>
    </row>
    <row r="4696" spans="2:5" x14ac:dyDescent="0.35">
      <c r="B4696" s="211" t="s">
        <v>8131</v>
      </c>
      <c r="E4696" s="212" t="s">
        <v>26120</v>
      </c>
    </row>
    <row r="4697" spans="2:5" x14ac:dyDescent="0.35">
      <c r="B4697" s="161" t="s">
        <v>17344</v>
      </c>
      <c r="E4697" s="212" t="s">
        <v>26120</v>
      </c>
    </row>
    <row r="4698" spans="2:5" x14ac:dyDescent="0.35">
      <c r="B4698" s="211" t="s">
        <v>8132</v>
      </c>
      <c r="E4698" s="212" t="s">
        <v>26120</v>
      </c>
    </row>
    <row r="4699" spans="2:5" x14ac:dyDescent="0.35">
      <c r="B4699" s="211" t="s">
        <v>8133</v>
      </c>
      <c r="E4699" s="212" t="s">
        <v>26120</v>
      </c>
    </row>
    <row r="4700" spans="2:5" x14ac:dyDescent="0.35">
      <c r="B4700" s="161" t="s">
        <v>17345</v>
      </c>
      <c r="E4700" s="212" t="s">
        <v>26120</v>
      </c>
    </row>
    <row r="4701" spans="2:5" x14ac:dyDescent="0.35">
      <c r="B4701" s="161" t="s">
        <v>17346</v>
      </c>
      <c r="E4701" s="212" t="s">
        <v>26120</v>
      </c>
    </row>
    <row r="4702" spans="2:5" x14ac:dyDescent="0.35">
      <c r="B4702" s="161" t="s">
        <v>17347</v>
      </c>
      <c r="E4702" s="212" t="s">
        <v>26120</v>
      </c>
    </row>
    <row r="4703" spans="2:5" x14ac:dyDescent="0.35">
      <c r="B4703" s="161" t="s">
        <v>17348</v>
      </c>
      <c r="E4703" s="212" t="s">
        <v>26120</v>
      </c>
    </row>
    <row r="4704" spans="2:5" x14ac:dyDescent="0.35">
      <c r="B4704" s="161" t="s">
        <v>17349</v>
      </c>
      <c r="E4704" s="212" t="s">
        <v>26120</v>
      </c>
    </row>
    <row r="4705" spans="2:5" x14ac:dyDescent="0.35">
      <c r="B4705" s="161" t="s">
        <v>17350</v>
      </c>
      <c r="E4705" s="212" t="s">
        <v>26120</v>
      </c>
    </row>
    <row r="4706" spans="2:5" x14ac:dyDescent="0.35">
      <c r="B4706" s="161" t="s">
        <v>17351</v>
      </c>
      <c r="E4706" s="212" t="s">
        <v>26120</v>
      </c>
    </row>
    <row r="4707" spans="2:5" x14ac:dyDescent="0.35">
      <c r="B4707" s="161" t="s">
        <v>17352</v>
      </c>
      <c r="E4707" s="212" t="s">
        <v>26120</v>
      </c>
    </row>
    <row r="4708" spans="2:5" x14ac:dyDescent="0.35">
      <c r="B4708" s="161" t="s">
        <v>17353</v>
      </c>
      <c r="E4708" s="212" t="s">
        <v>26120</v>
      </c>
    </row>
    <row r="4709" spans="2:5" x14ac:dyDescent="0.35">
      <c r="B4709" s="161" t="s">
        <v>17354</v>
      </c>
      <c r="E4709" s="212" t="s">
        <v>26120</v>
      </c>
    </row>
    <row r="4710" spans="2:5" x14ac:dyDescent="0.35">
      <c r="B4710" s="161" t="s">
        <v>17355</v>
      </c>
      <c r="E4710" s="212" t="s">
        <v>26120</v>
      </c>
    </row>
    <row r="4711" spans="2:5" x14ac:dyDescent="0.35">
      <c r="B4711" s="161" t="s">
        <v>17356</v>
      </c>
      <c r="E4711" s="212" t="s">
        <v>26120</v>
      </c>
    </row>
    <row r="4712" spans="2:5" x14ac:dyDescent="0.35">
      <c r="B4712" s="161" t="s">
        <v>17357</v>
      </c>
      <c r="E4712" s="212" t="s">
        <v>26120</v>
      </c>
    </row>
    <row r="4713" spans="2:5" x14ac:dyDescent="0.35">
      <c r="B4713" s="161" t="s">
        <v>17358</v>
      </c>
      <c r="E4713" s="212" t="s">
        <v>26120</v>
      </c>
    </row>
    <row r="4714" spans="2:5" x14ac:dyDescent="0.35">
      <c r="B4714" s="161" t="s">
        <v>17359</v>
      </c>
      <c r="E4714" s="212" t="s">
        <v>26120</v>
      </c>
    </row>
    <row r="4715" spans="2:5" x14ac:dyDescent="0.35">
      <c r="B4715" s="161" t="s">
        <v>17360</v>
      </c>
      <c r="E4715" s="212" t="s">
        <v>26120</v>
      </c>
    </row>
    <row r="4716" spans="2:5" x14ac:dyDescent="0.35">
      <c r="B4716" s="161" t="s">
        <v>17361</v>
      </c>
      <c r="E4716" s="212" t="s">
        <v>26120</v>
      </c>
    </row>
    <row r="4717" spans="2:5" x14ac:dyDescent="0.35">
      <c r="B4717" s="161" t="s">
        <v>17362</v>
      </c>
      <c r="E4717" s="212" t="s">
        <v>26120</v>
      </c>
    </row>
    <row r="4718" spans="2:5" x14ac:dyDescent="0.35">
      <c r="B4718" s="161" t="s">
        <v>17363</v>
      </c>
      <c r="E4718" s="212" t="s">
        <v>26120</v>
      </c>
    </row>
    <row r="4719" spans="2:5" x14ac:dyDescent="0.35">
      <c r="B4719" s="161" t="s">
        <v>17364</v>
      </c>
      <c r="E4719" s="212" t="s">
        <v>26120</v>
      </c>
    </row>
    <row r="4720" spans="2:5" x14ac:dyDescent="0.35">
      <c r="B4720" s="161" t="s">
        <v>17365</v>
      </c>
      <c r="E4720" s="212" t="s">
        <v>26120</v>
      </c>
    </row>
    <row r="4721" spans="2:5" x14ac:dyDescent="0.35">
      <c r="B4721" s="161" t="s">
        <v>17366</v>
      </c>
      <c r="E4721" s="212" t="s">
        <v>26120</v>
      </c>
    </row>
    <row r="4722" spans="2:5" x14ac:dyDescent="0.35">
      <c r="B4722" s="161" t="s">
        <v>17367</v>
      </c>
      <c r="E4722" s="212" t="s">
        <v>26120</v>
      </c>
    </row>
    <row r="4723" spans="2:5" x14ac:dyDescent="0.35">
      <c r="B4723" s="161" t="s">
        <v>17368</v>
      </c>
      <c r="E4723" s="212" t="s">
        <v>26120</v>
      </c>
    </row>
    <row r="4724" spans="2:5" x14ac:dyDescent="0.35">
      <c r="B4724" s="161" t="s">
        <v>17369</v>
      </c>
      <c r="E4724" s="212" t="s">
        <v>26120</v>
      </c>
    </row>
    <row r="4725" spans="2:5" x14ac:dyDescent="0.35">
      <c r="B4725" s="161" t="s">
        <v>17370</v>
      </c>
      <c r="E4725" s="212" t="s">
        <v>26120</v>
      </c>
    </row>
    <row r="4726" spans="2:5" x14ac:dyDescent="0.35">
      <c r="B4726" s="161" t="s">
        <v>17371</v>
      </c>
      <c r="E4726" s="212" t="s">
        <v>26120</v>
      </c>
    </row>
    <row r="4727" spans="2:5" x14ac:dyDescent="0.35">
      <c r="B4727" s="161" t="s">
        <v>17372</v>
      </c>
      <c r="E4727" s="212" t="s">
        <v>26120</v>
      </c>
    </row>
    <row r="4728" spans="2:5" x14ac:dyDescent="0.35">
      <c r="B4728" s="211" t="s">
        <v>8134</v>
      </c>
      <c r="E4728" s="212" t="s">
        <v>26120</v>
      </c>
    </row>
    <row r="4729" spans="2:5" x14ac:dyDescent="0.35">
      <c r="B4729" s="211" t="s">
        <v>26276</v>
      </c>
      <c r="E4729" s="212" t="s">
        <v>26120</v>
      </c>
    </row>
    <row r="4730" spans="2:5" x14ac:dyDescent="0.35">
      <c r="B4730" s="211" t="s">
        <v>26275</v>
      </c>
      <c r="E4730" s="212" t="s">
        <v>26120</v>
      </c>
    </row>
    <row r="4731" spans="2:5" x14ac:dyDescent="0.35">
      <c r="B4731" s="211" t="s">
        <v>8135</v>
      </c>
      <c r="E4731" s="212" t="s">
        <v>26120</v>
      </c>
    </row>
    <row r="4732" spans="2:5" x14ac:dyDescent="0.35">
      <c r="B4732" s="211" t="s">
        <v>8136</v>
      </c>
      <c r="E4732" s="212" t="s">
        <v>26120</v>
      </c>
    </row>
    <row r="4733" spans="2:5" x14ac:dyDescent="0.35">
      <c r="B4733" s="211" t="s">
        <v>8137</v>
      </c>
      <c r="E4733" s="212" t="s">
        <v>26120</v>
      </c>
    </row>
    <row r="4734" spans="2:5" x14ac:dyDescent="0.35">
      <c r="B4734" s="211" t="s">
        <v>8138</v>
      </c>
      <c r="E4734" s="212" t="s">
        <v>26120</v>
      </c>
    </row>
    <row r="4735" spans="2:5" x14ac:dyDescent="0.35">
      <c r="B4735" s="211" t="s">
        <v>8139</v>
      </c>
      <c r="E4735" s="212" t="s">
        <v>26120</v>
      </c>
    </row>
    <row r="4736" spans="2:5" x14ac:dyDescent="0.35">
      <c r="B4736" s="211" t="s">
        <v>8140</v>
      </c>
      <c r="E4736" s="212" t="s">
        <v>26120</v>
      </c>
    </row>
    <row r="4737" spans="2:5" x14ac:dyDescent="0.35">
      <c r="B4737" s="211" t="s">
        <v>26377</v>
      </c>
      <c r="E4737" s="212" t="s">
        <v>26120</v>
      </c>
    </row>
    <row r="4738" spans="2:5" x14ac:dyDescent="0.35">
      <c r="B4738" s="211" t="s">
        <v>26379</v>
      </c>
      <c r="E4738" s="212" t="s">
        <v>26120</v>
      </c>
    </row>
    <row r="4739" spans="2:5" x14ac:dyDescent="0.35">
      <c r="B4739" s="211" t="s">
        <v>8141</v>
      </c>
      <c r="E4739" s="212" t="s">
        <v>26120</v>
      </c>
    </row>
    <row r="4740" spans="2:5" x14ac:dyDescent="0.35">
      <c r="B4740" s="211" t="s">
        <v>8142</v>
      </c>
      <c r="E4740" s="212" t="s">
        <v>26120</v>
      </c>
    </row>
    <row r="4741" spans="2:5" x14ac:dyDescent="0.35">
      <c r="B4741" s="211" t="s">
        <v>8143</v>
      </c>
      <c r="E4741" s="212" t="s">
        <v>26120</v>
      </c>
    </row>
    <row r="4742" spans="2:5" x14ac:dyDescent="0.35">
      <c r="B4742" s="211" t="s">
        <v>8144</v>
      </c>
      <c r="E4742" s="212" t="s">
        <v>26120</v>
      </c>
    </row>
    <row r="4743" spans="2:5" x14ac:dyDescent="0.35">
      <c r="B4743" s="161" t="s">
        <v>17373</v>
      </c>
      <c r="E4743" s="212" t="s">
        <v>26120</v>
      </c>
    </row>
    <row r="4744" spans="2:5" x14ac:dyDescent="0.35">
      <c r="B4744" s="161" t="s">
        <v>17374</v>
      </c>
      <c r="E4744" s="212" t="s">
        <v>26120</v>
      </c>
    </row>
    <row r="4745" spans="2:5" x14ac:dyDescent="0.35">
      <c r="B4745" s="161" t="s">
        <v>17375</v>
      </c>
      <c r="E4745" s="212" t="s">
        <v>26120</v>
      </c>
    </row>
    <row r="4746" spans="2:5" x14ac:dyDescent="0.35">
      <c r="B4746" s="161" t="s">
        <v>17376</v>
      </c>
      <c r="E4746" s="212" t="s">
        <v>26120</v>
      </c>
    </row>
    <row r="4747" spans="2:5" x14ac:dyDescent="0.35">
      <c r="B4747" s="161" t="s">
        <v>17377</v>
      </c>
      <c r="E4747" s="212" t="s">
        <v>26120</v>
      </c>
    </row>
    <row r="4748" spans="2:5" x14ac:dyDescent="0.35">
      <c r="B4748" s="161" t="s">
        <v>17378</v>
      </c>
      <c r="E4748" s="212" t="s">
        <v>26120</v>
      </c>
    </row>
    <row r="4749" spans="2:5" x14ac:dyDescent="0.35">
      <c r="B4749" s="211" t="s">
        <v>8146</v>
      </c>
      <c r="E4749" s="212" t="s">
        <v>26120</v>
      </c>
    </row>
    <row r="4750" spans="2:5" x14ac:dyDescent="0.35">
      <c r="B4750" s="161" t="s">
        <v>17379</v>
      </c>
      <c r="E4750" s="212" t="s">
        <v>26120</v>
      </c>
    </row>
    <row r="4751" spans="2:5" x14ac:dyDescent="0.35">
      <c r="B4751" s="161" t="s">
        <v>17380</v>
      </c>
      <c r="E4751" s="212" t="s">
        <v>26120</v>
      </c>
    </row>
    <row r="4752" spans="2:5" x14ac:dyDescent="0.35">
      <c r="B4752" s="211" t="s">
        <v>8147</v>
      </c>
      <c r="E4752" s="212" t="s">
        <v>26120</v>
      </c>
    </row>
    <row r="4753" spans="2:5" x14ac:dyDescent="0.35">
      <c r="B4753" s="211" t="s">
        <v>8148</v>
      </c>
      <c r="E4753" s="212" t="s">
        <v>26120</v>
      </c>
    </row>
    <row r="4754" spans="2:5" x14ac:dyDescent="0.35">
      <c r="B4754" s="211" t="s">
        <v>8149</v>
      </c>
      <c r="E4754" s="212" t="s">
        <v>26120</v>
      </c>
    </row>
    <row r="4755" spans="2:5" x14ac:dyDescent="0.35">
      <c r="B4755" s="211" t="s">
        <v>8150</v>
      </c>
      <c r="E4755" s="212" t="s">
        <v>26120</v>
      </c>
    </row>
    <row r="4756" spans="2:5" x14ac:dyDescent="0.35">
      <c r="B4756" s="211" t="s">
        <v>8151</v>
      </c>
      <c r="E4756" s="212" t="s">
        <v>26120</v>
      </c>
    </row>
    <row r="4757" spans="2:5" x14ac:dyDescent="0.35">
      <c r="B4757" s="161" t="s">
        <v>17381</v>
      </c>
      <c r="E4757" s="212" t="s">
        <v>26120</v>
      </c>
    </row>
    <row r="4758" spans="2:5" x14ac:dyDescent="0.35">
      <c r="B4758" s="161" t="s">
        <v>17382</v>
      </c>
      <c r="E4758" s="212" t="s">
        <v>26120</v>
      </c>
    </row>
    <row r="4759" spans="2:5" x14ac:dyDescent="0.35">
      <c r="B4759" s="161" t="s">
        <v>17383</v>
      </c>
      <c r="E4759" s="212" t="s">
        <v>26120</v>
      </c>
    </row>
    <row r="4760" spans="2:5" x14ac:dyDescent="0.35">
      <c r="B4760" s="211" t="s">
        <v>8152</v>
      </c>
      <c r="E4760" s="212" t="s">
        <v>26120</v>
      </c>
    </row>
    <row r="4761" spans="2:5" x14ac:dyDescent="0.35">
      <c r="B4761" s="161" t="s">
        <v>17384</v>
      </c>
      <c r="E4761" s="212" t="s">
        <v>26120</v>
      </c>
    </row>
    <row r="4762" spans="2:5" x14ac:dyDescent="0.35">
      <c r="B4762" s="161" t="s">
        <v>17385</v>
      </c>
      <c r="E4762" s="212" t="s">
        <v>26120</v>
      </c>
    </row>
    <row r="4763" spans="2:5" x14ac:dyDescent="0.35">
      <c r="B4763" s="161" t="s">
        <v>17386</v>
      </c>
      <c r="E4763" s="212" t="s">
        <v>26120</v>
      </c>
    </row>
    <row r="4764" spans="2:5" x14ac:dyDescent="0.35">
      <c r="B4764" s="161" t="s">
        <v>17387</v>
      </c>
      <c r="E4764" s="212" t="s">
        <v>26120</v>
      </c>
    </row>
    <row r="4765" spans="2:5" x14ac:dyDescent="0.35">
      <c r="B4765" s="161" t="s">
        <v>17388</v>
      </c>
      <c r="E4765" s="212" t="s">
        <v>26120</v>
      </c>
    </row>
    <row r="4766" spans="2:5" x14ac:dyDescent="0.35">
      <c r="B4766" s="161" t="s">
        <v>17389</v>
      </c>
      <c r="E4766" s="212" t="s">
        <v>26120</v>
      </c>
    </row>
    <row r="4767" spans="2:5" x14ac:dyDescent="0.35">
      <c r="B4767" s="161" t="s">
        <v>17390</v>
      </c>
      <c r="E4767" s="212" t="s">
        <v>26120</v>
      </c>
    </row>
    <row r="4768" spans="2:5" x14ac:dyDescent="0.35">
      <c r="B4768" s="161" t="s">
        <v>17391</v>
      </c>
      <c r="E4768" s="212" t="s">
        <v>26120</v>
      </c>
    </row>
    <row r="4769" spans="2:5" x14ac:dyDescent="0.35">
      <c r="B4769" s="161" t="s">
        <v>17392</v>
      </c>
      <c r="E4769" s="212" t="s">
        <v>26120</v>
      </c>
    </row>
    <row r="4770" spans="2:5" x14ac:dyDescent="0.35">
      <c r="B4770" s="161" t="s">
        <v>17393</v>
      </c>
      <c r="E4770" s="212" t="s">
        <v>26120</v>
      </c>
    </row>
    <row r="4771" spans="2:5" x14ac:dyDescent="0.35">
      <c r="B4771" s="211" t="s">
        <v>8153</v>
      </c>
      <c r="E4771" s="212" t="s">
        <v>26120</v>
      </c>
    </row>
    <row r="4772" spans="2:5" x14ac:dyDescent="0.35">
      <c r="B4772" s="211" t="s">
        <v>8154</v>
      </c>
      <c r="E4772" s="212" t="s">
        <v>26120</v>
      </c>
    </row>
    <row r="4773" spans="2:5" x14ac:dyDescent="0.35">
      <c r="B4773" s="161" t="s">
        <v>17394</v>
      </c>
      <c r="E4773" s="212" t="s">
        <v>26120</v>
      </c>
    </row>
    <row r="4774" spans="2:5" x14ac:dyDescent="0.35">
      <c r="B4774" s="211" t="s">
        <v>26161</v>
      </c>
      <c r="E4774" s="212" t="s">
        <v>26120</v>
      </c>
    </row>
    <row r="4775" spans="2:5" x14ac:dyDescent="0.35">
      <c r="B4775" s="211" t="s">
        <v>26162</v>
      </c>
      <c r="E4775" s="212" t="s">
        <v>26120</v>
      </c>
    </row>
    <row r="4776" spans="2:5" x14ac:dyDescent="0.35">
      <c r="B4776" s="161" t="s">
        <v>6043</v>
      </c>
      <c r="E4776" s="212" t="s">
        <v>26120</v>
      </c>
    </row>
    <row r="4777" spans="2:5" x14ac:dyDescent="0.35">
      <c r="B4777" s="161" t="s">
        <v>6845</v>
      </c>
      <c r="E4777" s="212" t="s">
        <v>26120</v>
      </c>
    </row>
    <row r="4778" spans="2:5" x14ac:dyDescent="0.35">
      <c r="B4778" s="161" t="s">
        <v>26316</v>
      </c>
      <c r="E4778" s="212" t="s">
        <v>26120</v>
      </c>
    </row>
    <row r="4779" spans="2:5" x14ac:dyDescent="0.35">
      <c r="B4779" s="161" t="s">
        <v>3</v>
      </c>
      <c r="E4779" s="212" t="s">
        <v>26120</v>
      </c>
    </row>
    <row r="4780" spans="2:5" x14ac:dyDescent="0.35">
      <c r="B4780" s="161" t="s">
        <v>6846</v>
      </c>
      <c r="E4780" s="212" t="s">
        <v>26120</v>
      </c>
    </row>
    <row r="4781" spans="2:5" x14ac:dyDescent="0.35">
      <c r="B4781" s="161" t="s">
        <v>15</v>
      </c>
      <c r="E4781" s="212" t="s">
        <v>26120</v>
      </c>
    </row>
    <row r="4782" spans="2:5" x14ac:dyDescent="0.35">
      <c r="B4782" s="161" t="s">
        <v>26212</v>
      </c>
      <c r="E4782" s="212" t="s">
        <v>26120</v>
      </c>
    </row>
    <row r="4783" spans="2:5" x14ac:dyDescent="0.35">
      <c r="B4783" s="161" t="s">
        <v>6847</v>
      </c>
      <c r="E4783" s="212" t="s">
        <v>26120</v>
      </c>
    </row>
    <row r="4784" spans="2:5" x14ac:dyDescent="0.35">
      <c r="B4784" s="161" t="s">
        <v>6848</v>
      </c>
      <c r="E4784" s="212" t="s">
        <v>26120</v>
      </c>
    </row>
    <row r="4785" spans="1:5" x14ac:dyDescent="0.35">
      <c r="B4785" s="161" t="s">
        <v>12</v>
      </c>
      <c r="E4785" s="212" t="s">
        <v>26120</v>
      </c>
    </row>
    <row r="4786" spans="1:5" x14ac:dyDescent="0.35">
      <c r="B4786" s="161" t="s">
        <v>6849</v>
      </c>
      <c r="E4786" s="212" t="s">
        <v>26120</v>
      </c>
    </row>
    <row r="4787" spans="1:5" x14ac:dyDescent="0.35">
      <c r="B4787" s="161" t="s">
        <v>6850</v>
      </c>
      <c r="E4787" s="212" t="s">
        <v>26120</v>
      </c>
    </row>
    <row r="4788" spans="1:5" x14ac:dyDescent="0.35">
      <c r="B4788" s="161" t="s">
        <v>6851</v>
      </c>
      <c r="E4788" s="212" t="s">
        <v>26120</v>
      </c>
    </row>
    <row r="4789" spans="1:5" x14ac:dyDescent="0.35">
      <c r="B4789" s="161" t="s">
        <v>6852</v>
      </c>
      <c r="E4789" s="212" t="s">
        <v>26120</v>
      </c>
    </row>
    <row r="4790" spans="1:5" x14ac:dyDescent="0.35">
      <c r="B4790" s="161" t="s">
        <v>6853</v>
      </c>
      <c r="E4790" s="212" t="s">
        <v>26120</v>
      </c>
    </row>
    <row r="4791" spans="1:5" x14ac:dyDescent="0.35">
      <c r="B4791" s="161" t="s">
        <v>6854</v>
      </c>
      <c r="E4791" s="212" t="s">
        <v>26120</v>
      </c>
    </row>
    <row r="4792" spans="1:5" x14ac:dyDescent="0.35">
      <c r="A4792" s="20"/>
      <c r="B4792" s="161" t="s">
        <v>26293</v>
      </c>
      <c r="E4792" s="212" t="s">
        <v>26120</v>
      </c>
    </row>
    <row r="4793" spans="1:5" x14ac:dyDescent="0.35">
      <c r="A4793" s="20"/>
      <c r="B4793" s="161" t="s">
        <v>6855</v>
      </c>
      <c r="E4793" s="212" t="s">
        <v>26120</v>
      </c>
    </row>
    <row r="4794" spans="1:5" x14ac:dyDescent="0.35">
      <c r="A4794" s="20"/>
      <c r="B4794" s="161" t="s">
        <v>6856</v>
      </c>
      <c r="E4794" s="212" t="s">
        <v>26120</v>
      </c>
    </row>
    <row r="4795" spans="1:5" x14ac:dyDescent="0.35">
      <c r="A4795" s="20"/>
      <c r="B4795" s="161" t="s">
        <v>4</v>
      </c>
      <c r="E4795" s="212" t="s">
        <v>26120</v>
      </c>
    </row>
    <row r="4796" spans="1:5" x14ac:dyDescent="0.35">
      <c r="A4796" s="20"/>
      <c r="B4796" s="161" t="s">
        <v>6857</v>
      </c>
      <c r="E4796" s="212" t="s">
        <v>26120</v>
      </c>
    </row>
    <row r="4797" spans="1:5" x14ac:dyDescent="0.35">
      <c r="A4797" s="20"/>
      <c r="B4797" s="161" t="s">
        <v>6858</v>
      </c>
      <c r="E4797" s="212" t="s">
        <v>26120</v>
      </c>
    </row>
    <row r="4798" spans="1:5" x14ac:dyDescent="0.35">
      <c r="A4798" s="20"/>
    </row>
    <row r="4799" spans="1:5" x14ac:dyDescent="0.35">
      <c r="A4799" s="20"/>
    </row>
    <row r="4800" spans="1:5" x14ac:dyDescent="0.35">
      <c r="A4800" s="20"/>
    </row>
    <row r="4801" spans="1:1" x14ac:dyDescent="0.35">
      <c r="A4801" s="20"/>
    </row>
    <row r="4802" spans="1:1" x14ac:dyDescent="0.35">
      <c r="A4802" s="20"/>
    </row>
    <row r="4803" spans="1:1" x14ac:dyDescent="0.35">
      <c r="A4803" s="20"/>
    </row>
    <row r="4804" spans="1:1" x14ac:dyDescent="0.35">
      <c r="A4804" s="20"/>
    </row>
    <row r="4805" spans="1:1" x14ac:dyDescent="0.35">
      <c r="A4805" s="20"/>
    </row>
    <row r="4806" spans="1:1" x14ac:dyDescent="0.35">
      <c r="A4806" s="20"/>
    </row>
    <row r="4807" spans="1:1" x14ac:dyDescent="0.35">
      <c r="A4807" s="20"/>
    </row>
    <row r="4808" spans="1:1" x14ac:dyDescent="0.35">
      <c r="A4808" s="20"/>
    </row>
    <row r="4809" spans="1:1" x14ac:dyDescent="0.35">
      <c r="A4809" s="20"/>
    </row>
    <row r="4810" spans="1:1" x14ac:dyDescent="0.35">
      <c r="A4810" s="20"/>
    </row>
    <row r="4811" spans="1:1" x14ac:dyDescent="0.35">
      <c r="A4811" s="160"/>
    </row>
    <row r="4812" spans="1:1" x14ac:dyDescent="0.35">
      <c r="A4812" s="20"/>
    </row>
    <row r="4813" spans="1:1" x14ac:dyDescent="0.35">
      <c r="A4813" s="20"/>
    </row>
    <row r="4814" spans="1:1" x14ac:dyDescent="0.35">
      <c r="A4814" s="20"/>
    </row>
    <row r="4815" spans="1:1" x14ac:dyDescent="0.35">
      <c r="A4815" s="20"/>
    </row>
    <row r="4816" spans="1:1" x14ac:dyDescent="0.35">
      <c r="A4816" s="20"/>
    </row>
    <row r="4817" spans="1:1" x14ac:dyDescent="0.35">
      <c r="A4817" s="20"/>
    </row>
    <row r="4818" spans="1:1" x14ac:dyDescent="0.35">
      <c r="A4818" s="20"/>
    </row>
    <row r="4819" spans="1:1" x14ac:dyDescent="0.35">
      <c r="A4819" s="20"/>
    </row>
    <row r="4820" spans="1:1" x14ac:dyDescent="0.35">
      <c r="A4820" s="20"/>
    </row>
    <row r="4821" spans="1:1" x14ac:dyDescent="0.35">
      <c r="A4821" s="20"/>
    </row>
    <row r="4822" spans="1:1" x14ac:dyDescent="0.35">
      <c r="A4822" s="20"/>
    </row>
    <row r="4823" spans="1:1" x14ac:dyDescent="0.35">
      <c r="A4823" s="20"/>
    </row>
    <row r="4824" spans="1:1" x14ac:dyDescent="0.35">
      <c r="A4824" s="20"/>
    </row>
    <row r="4825" spans="1:1" x14ac:dyDescent="0.35">
      <c r="A4825" s="20"/>
    </row>
    <row r="4826" spans="1:1" x14ac:dyDescent="0.35">
      <c r="A4826" s="20"/>
    </row>
    <row r="4827" spans="1:1" x14ac:dyDescent="0.35">
      <c r="A4827" s="20"/>
    </row>
    <row r="4828" spans="1:1" x14ac:dyDescent="0.35">
      <c r="A4828" s="20"/>
    </row>
  </sheetData>
  <sheetProtection sheet="1" selectLockedCells="1"/>
  <sortState ref="B26:B4797">
    <sortCondition ref="B26:B4797"/>
  </sortState>
  <mergeCells count="2">
    <mergeCell ref="B11:B12"/>
    <mergeCell ref="E11:F12"/>
  </mergeCells>
  <hyperlinks>
    <hyperlink ref="E26" location="'3_Defaults'!B22" display="Back to top"/>
  </hyperlinks>
  <pageMargins left="0.7" right="0.7" top="0.75" bottom="0.75" header="0.3" footer="0.3"/>
  <pageSetup orientation="portrait" r:id="rId1"/>
  <drawing r:id="rId2"/>
  <legacyDrawing r:id="rId3"/>
  <controls>
    <mc:AlternateContent xmlns:mc="http://schemas.openxmlformats.org/markup-compatibility/2006">
      <mc:Choice Requires="x14">
        <control shapeId="3079" r:id="rId4" name="ComboBox3">
          <controlPr defaultSize="0" autoLine="0" linkedCell="D14" listFillRange="$B$26:$B$5017" r:id="rId5">
            <anchor moveWithCells="1">
              <from>
                <xdr:col>3</xdr:col>
                <xdr:colOff>0</xdr:colOff>
                <xdr:row>10</xdr:row>
                <xdr:rowOff>107950</xdr:rowOff>
              </from>
              <to>
                <xdr:col>3</xdr:col>
                <xdr:colOff>4457700</xdr:colOff>
                <xdr:row>12</xdr:row>
                <xdr:rowOff>76200</xdr:rowOff>
              </to>
            </anchor>
          </controlPr>
        </control>
      </mc:Choice>
      <mc:Fallback>
        <control shapeId="3079" r:id="rId4" name="ComboBox3"/>
      </mc:Fallback>
    </mc:AlternateContent>
  </control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Office_Use!$K$2:$K$4466</xm:f>
          </x14:formula1>
          <xm:sqref>D14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J343"/>
  <sheetViews>
    <sheetView showGridLines="0" showZeros="0" zoomScaleNormal="100" workbookViewId="0">
      <pane xSplit="2" ySplit="2" topLeftCell="C3" activePane="bottomRight" state="frozen"/>
      <selection pane="topRight" activeCell="C1" sqref="C1"/>
      <selection pane="bottomLeft" activeCell="A3" sqref="A3"/>
      <selection pane="bottomRight" activeCell="C3" sqref="C3"/>
    </sheetView>
  </sheetViews>
  <sheetFormatPr defaultColWidth="9.08984375" defaultRowHeight="18.5" x14ac:dyDescent="0.45"/>
  <cols>
    <col min="1" max="1" width="31.90625" style="46" customWidth="1"/>
    <col min="2" max="2" width="17.90625" style="47" customWidth="1"/>
    <col min="3" max="3" width="58.6328125" style="47" customWidth="1"/>
    <col min="4" max="4" width="47.54296875" style="49" customWidth="1"/>
    <col min="5" max="5" width="51.36328125" style="49" customWidth="1"/>
    <col min="6" max="6" width="28.453125" style="49" customWidth="1"/>
    <col min="7" max="8" width="19.453125" style="48" customWidth="1"/>
    <col min="9" max="9" width="18.6328125" style="216" hidden="1" customWidth="1"/>
    <col min="10" max="10" width="18" style="313" bestFit="1" customWidth="1"/>
    <col min="11" max="16384" width="9.08984375" style="45"/>
  </cols>
  <sheetData>
    <row r="1" spans="1:10" s="34" customFormat="1" ht="29" x14ac:dyDescent="0.45">
      <c r="A1" s="9" t="s">
        <v>18</v>
      </c>
      <c r="B1" s="9" t="s">
        <v>19</v>
      </c>
      <c r="C1" s="9" t="s">
        <v>1433</v>
      </c>
      <c r="D1" s="9" t="s">
        <v>20</v>
      </c>
      <c r="E1" s="9" t="s">
        <v>6800</v>
      </c>
      <c r="F1" s="9" t="s">
        <v>6985</v>
      </c>
      <c r="G1" s="9" t="s">
        <v>1434</v>
      </c>
      <c r="H1" s="9" t="s">
        <v>1435</v>
      </c>
      <c r="I1" s="308" t="s">
        <v>26381</v>
      </c>
      <c r="J1" s="309"/>
    </row>
    <row r="2" spans="1:10" s="35" customFormat="1" ht="37.5" customHeight="1" x14ac:dyDescent="0.3">
      <c r="A2" s="11" t="s">
        <v>1437</v>
      </c>
      <c r="B2" s="11" t="s">
        <v>0</v>
      </c>
      <c r="C2" s="11" t="s">
        <v>1441</v>
      </c>
      <c r="D2" s="11" t="s">
        <v>1438</v>
      </c>
      <c r="E2" s="11" t="s">
        <v>7509</v>
      </c>
      <c r="F2" s="10" t="s">
        <v>6986</v>
      </c>
      <c r="G2" s="10" t="s">
        <v>1439</v>
      </c>
      <c r="H2" s="10" t="s">
        <v>1440</v>
      </c>
      <c r="I2" s="10" t="s">
        <v>26382</v>
      </c>
      <c r="J2" s="310"/>
    </row>
    <row r="3" spans="1:10" s="36" customFormat="1" ht="31" x14ac:dyDescent="0.35">
      <c r="A3" s="5"/>
      <c r="B3" s="6"/>
      <c r="C3" s="6"/>
      <c r="D3" s="8"/>
      <c r="E3" s="81" t="str">
        <f>'3_Defaults'!$D$14</f>
        <v>Lambton Public Health</v>
      </c>
      <c r="F3" s="6"/>
      <c r="G3" s="7"/>
      <c r="H3" s="7"/>
      <c r="I3" s="311"/>
      <c r="J3" s="312" t="str">
        <f>IFERROR(VLOOKUP($E3,Office_Use!$K:$P,2,FALSE),"")</f>
        <v>Public Health Unit</v>
      </c>
    </row>
    <row r="4" spans="1:10" s="36" customFormat="1" ht="31" x14ac:dyDescent="0.35">
      <c r="A4" s="5"/>
      <c r="B4" s="6"/>
      <c r="C4" s="6"/>
      <c r="D4" s="8"/>
      <c r="E4" s="81" t="str">
        <f>'3_Defaults'!$D$14</f>
        <v>Lambton Public Health</v>
      </c>
      <c r="F4" s="6"/>
      <c r="G4" s="7"/>
      <c r="H4" s="7"/>
      <c r="I4" s="311"/>
      <c r="J4" s="312" t="str">
        <f>IFERROR(VLOOKUP($E4,Office_Use!$K:$P,2,FALSE),"")</f>
        <v>Public Health Unit</v>
      </c>
    </row>
    <row r="5" spans="1:10" s="36" customFormat="1" ht="31" x14ac:dyDescent="0.35">
      <c r="A5" s="5"/>
      <c r="B5" s="6"/>
      <c r="C5" s="6"/>
      <c r="D5" s="8"/>
      <c r="E5" s="81" t="str">
        <f>'3_Defaults'!$D$14</f>
        <v>Lambton Public Health</v>
      </c>
      <c r="F5" s="6"/>
      <c r="G5" s="7"/>
      <c r="H5" s="7"/>
      <c r="I5" s="311"/>
      <c r="J5" s="312" t="str">
        <f>IFERROR(VLOOKUP($E5,Office_Use!$K:$P,2,FALSE),"")</f>
        <v>Public Health Unit</v>
      </c>
    </row>
    <row r="6" spans="1:10" s="36" customFormat="1" ht="31" x14ac:dyDescent="0.35">
      <c r="A6" s="5"/>
      <c r="B6" s="6"/>
      <c r="C6" s="6"/>
      <c r="D6" s="8"/>
      <c r="E6" s="81" t="str">
        <f>'3_Defaults'!$D$14</f>
        <v>Lambton Public Health</v>
      </c>
      <c r="F6" s="6"/>
      <c r="G6" s="7"/>
      <c r="H6" s="7"/>
      <c r="I6" s="311"/>
      <c r="J6" s="312" t="str">
        <f>IFERROR(VLOOKUP($E6,Office_Use!$K:$P,2,FALSE),"")</f>
        <v>Public Health Unit</v>
      </c>
    </row>
    <row r="7" spans="1:10" s="36" customFormat="1" ht="31" x14ac:dyDescent="0.35">
      <c r="A7" s="5"/>
      <c r="B7" s="6"/>
      <c r="C7" s="6"/>
      <c r="D7" s="8"/>
      <c r="E7" s="81" t="str">
        <f>'3_Defaults'!$D$14</f>
        <v>Lambton Public Health</v>
      </c>
      <c r="F7" s="6"/>
      <c r="G7" s="7"/>
      <c r="H7" s="7"/>
      <c r="I7" s="311"/>
      <c r="J7" s="312" t="str">
        <f>IFERROR(VLOOKUP($E7,Office_Use!$K:$P,2,FALSE),"")</f>
        <v>Public Health Unit</v>
      </c>
    </row>
    <row r="8" spans="1:10" s="36" customFormat="1" ht="31" x14ac:dyDescent="0.35">
      <c r="A8" s="5"/>
      <c r="B8" s="6"/>
      <c r="C8" s="6"/>
      <c r="D8" s="8"/>
      <c r="E8" s="81" t="str">
        <f>'3_Defaults'!$D$14</f>
        <v>Lambton Public Health</v>
      </c>
      <c r="F8" s="6"/>
      <c r="G8" s="7"/>
      <c r="H8" s="7"/>
      <c r="I8" s="311"/>
      <c r="J8" s="312" t="str">
        <f>IFERROR(VLOOKUP($E8,Office_Use!$K:$P,2,FALSE),"")</f>
        <v>Public Health Unit</v>
      </c>
    </row>
    <row r="9" spans="1:10" s="36" customFormat="1" ht="31" x14ac:dyDescent="0.35">
      <c r="A9" s="5"/>
      <c r="B9" s="6"/>
      <c r="C9" s="6"/>
      <c r="D9" s="8"/>
      <c r="E9" s="81" t="str">
        <f>'3_Defaults'!$D$14</f>
        <v>Lambton Public Health</v>
      </c>
      <c r="F9" s="6"/>
      <c r="G9" s="7"/>
      <c r="H9" s="7"/>
      <c r="I9" s="311"/>
      <c r="J9" s="312" t="str">
        <f>IFERROR(VLOOKUP($E9,Office_Use!$K:$P,2,FALSE),"")</f>
        <v>Public Health Unit</v>
      </c>
    </row>
    <row r="10" spans="1:10" s="36" customFormat="1" ht="31" x14ac:dyDescent="0.35">
      <c r="A10" s="5"/>
      <c r="B10" s="6"/>
      <c r="C10" s="6"/>
      <c r="D10" s="8"/>
      <c r="E10" s="81" t="str">
        <f>'3_Defaults'!$D$14</f>
        <v>Lambton Public Health</v>
      </c>
      <c r="F10" s="6"/>
      <c r="G10" s="7"/>
      <c r="H10" s="7"/>
      <c r="I10" s="311"/>
      <c r="J10" s="312" t="str">
        <f>IFERROR(VLOOKUP($E10,Office_Use!$K:$P,2,FALSE),"")</f>
        <v>Public Health Unit</v>
      </c>
    </row>
    <row r="11" spans="1:10" s="36" customFormat="1" ht="31" x14ac:dyDescent="0.35">
      <c r="A11" s="5"/>
      <c r="B11" s="6"/>
      <c r="C11" s="6"/>
      <c r="D11" s="8"/>
      <c r="E11" s="81" t="str">
        <f>'3_Defaults'!$D$14</f>
        <v>Lambton Public Health</v>
      </c>
      <c r="F11" s="6"/>
      <c r="G11" s="7"/>
      <c r="H11" s="7"/>
      <c r="I11" s="311"/>
      <c r="J11" s="312" t="str">
        <f>IFERROR(VLOOKUP($E11,Office_Use!$K:$P,2,FALSE),"")</f>
        <v>Public Health Unit</v>
      </c>
    </row>
    <row r="12" spans="1:10" s="36" customFormat="1" ht="31" x14ac:dyDescent="0.35">
      <c r="A12" s="5"/>
      <c r="B12" s="6"/>
      <c r="C12" s="6"/>
      <c r="D12" s="8"/>
      <c r="E12" s="81" t="str">
        <f>'3_Defaults'!$D$14</f>
        <v>Lambton Public Health</v>
      </c>
      <c r="F12" s="6"/>
      <c r="G12" s="7"/>
      <c r="H12" s="7"/>
      <c r="I12" s="311"/>
      <c r="J12" s="312" t="str">
        <f>IFERROR(VLOOKUP($E12,Office_Use!$K:$P,2,FALSE),"")</f>
        <v>Public Health Unit</v>
      </c>
    </row>
    <row r="13" spans="1:10" s="36" customFormat="1" ht="31" x14ac:dyDescent="0.35">
      <c r="A13" s="5"/>
      <c r="B13" s="6"/>
      <c r="C13" s="6"/>
      <c r="D13" s="8"/>
      <c r="E13" s="81" t="str">
        <f>'3_Defaults'!$D$14</f>
        <v>Lambton Public Health</v>
      </c>
      <c r="F13" s="6"/>
      <c r="G13" s="7"/>
      <c r="H13" s="7"/>
      <c r="I13" s="311"/>
      <c r="J13" s="312" t="str">
        <f>IFERROR(VLOOKUP($E13,Office_Use!$K:$P,2,FALSE),"")</f>
        <v>Public Health Unit</v>
      </c>
    </row>
    <row r="14" spans="1:10" s="36" customFormat="1" ht="31" x14ac:dyDescent="0.35">
      <c r="A14" s="5"/>
      <c r="B14" s="6"/>
      <c r="C14" s="6"/>
      <c r="D14" s="8"/>
      <c r="E14" s="81" t="str">
        <f>'3_Defaults'!$D$14</f>
        <v>Lambton Public Health</v>
      </c>
      <c r="F14" s="6"/>
      <c r="G14" s="7"/>
      <c r="H14" s="7"/>
      <c r="I14" s="311"/>
      <c r="J14" s="312" t="str">
        <f>IFERROR(VLOOKUP($E14,Office_Use!$K:$P,2,FALSE),"")</f>
        <v>Public Health Unit</v>
      </c>
    </row>
    <row r="15" spans="1:10" s="36" customFormat="1" ht="31" x14ac:dyDescent="0.35">
      <c r="A15" s="5"/>
      <c r="B15" s="6"/>
      <c r="C15" s="6"/>
      <c r="D15" s="8"/>
      <c r="E15" s="81" t="str">
        <f>'3_Defaults'!$D$14</f>
        <v>Lambton Public Health</v>
      </c>
      <c r="F15" s="6"/>
      <c r="G15" s="7"/>
      <c r="H15" s="7"/>
      <c r="I15" s="311"/>
      <c r="J15" s="312" t="str">
        <f>IFERROR(VLOOKUP($E15,Office_Use!$K:$P,2,FALSE),"")</f>
        <v>Public Health Unit</v>
      </c>
    </row>
    <row r="16" spans="1:10" s="36" customFormat="1" ht="31" x14ac:dyDescent="0.35">
      <c r="A16" s="5"/>
      <c r="B16" s="6"/>
      <c r="C16" s="6"/>
      <c r="D16" s="8"/>
      <c r="E16" s="81" t="str">
        <f>'3_Defaults'!$D$14</f>
        <v>Lambton Public Health</v>
      </c>
      <c r="F16" s="6"/>
      <c r="G16" s="7"/>
      <c r="H16" s="7"/>
      <c r="I16" s="311"/>
      <c r="J16" s="312" t="str">
        <f>IFERROR(VLOOKUP($E16,Office_Use!$K:$P,2,FALSE),"")</f>
        <v>Public Health Unit</v>
      </c>
    </row>
    <row r="17" spans="1:10" s="36" customFormat="1" ht="31" x14ac:dyDescent="0.35">
      <c r="A17" s="5"/>
      <c r="B17" s="6"/>
      <c r="C17" s="6"/>
      <c r="D17" s="8"/>
      <c r="E17" s="81" t="str">
        <f>'3_Defaults'!$D$14</f>
        <v>Lambton Public Health</v>
      </c>
      <c r="F17" s="6"/>
      <c r="G17" s="7"/>
      <c r="H17" s="7"/>
      <c r="I17" s="311"/>
      <c r="J17" s="312" t="str">
        <f>IFERROR(VLOOKUP($E17,Office_Use!$K:$P,2,FALSE),"")</f>
        <v>Public Health Unit</v>
      </c>
    </row>
    <row r="18" spans="1:10" s="36" customFormat="1" ht="31" x14ac:dyDescent="0.35">
      <c r="A18" s="5"/>
      <c r="B18" s="6"/>
      <c r="C18" s="6"/>
      <c r="D18" s="8"/>
      <c r="E18" s="81" t="str">
        <f>'3_Defaults'!$D$14</f>
        <v>Lambton Public Health</v>
      </c>
      <c r="F18" s="6"/>
      <c r="G18" s="7"/>
      <c r="H18" s="7"/>
      <c r="I18" s="311"/>
      <c r="J18" s="312" t="str">
        <f>IFERROR(VLOOKUP($E18,Office_Use!$K:$P,2,FALSE),"")</f>
        <v>Public Health Unit</v>
      </c>
    </row>
    <row r="19" spans="1:10" s="36" customFormat="1" ht="31" x14ac:dyDescent="0.35">
      <c r="A19" s="5"/>
      <c r="B19" s="6"/>
      <c r="C19" s="6"/>
      <c r="D19" s="8"/>
      <c r="E19" s="81" t="str">
        <f>'3_Defaults'!$D$14</f>
        <v>Lambton Public Health</v>
      </c>
      <c r="F19" s="6"/>
      <c r="G19" s="7"/>
      <c r="H19" s="7"/>
      <c r="I19" s="311"/>
      <c r="J19" s="312" t="str">
        <f>IFERROR(VLOOKUP($E19,Office_Use!$K:$P,2,FALSE),"")</f>
        <v>Public Health Unit</v>
      </c>
    </row>
    <row r="20" spans="1:10" s="36" customFormat="1" ht="31" x14ac:dyDescent="0.35">
      <c r="A20" s="5"/>
      <c r="B20" s="6"/>
      <c r="C20" s="6"/>
      <c r="D20" s="8"/>
      <c r="E20" s="81" t="str">
        <f>'3_Defaults'!$D$14</f>
        <v>Lambton Public Health</v>
      </c>
      <c r="F20" s="6"/>
      <c r="G20" s="7"/>
      <c r="H20" s="7"/>
      <c r="I20" s="311"/>
      <c r="J20" s="312" t="str">
        <f>IFERROR(VLOOKUP($E20,Office_Use!$K:$P,2,FALSE),"")</f>
        <v>Public Health Unit</v>
      </c>
    </row>
    <row r="21" spans="1:10" s="36" customFormat="1" ht="31" x14ac:dyDescent="0.35">
      <c r="A21" s="5"/>
      <c r="B21" s="6"/>
      <c r="C21" s="6"/>
      <c r="D21" s="8"/>
      <c r="E21" s="81" t="str">
        <f>'3_Defaults'!$D$14</f>
        <v>Lambton Public Health</v>
      </c>
      <c r="F21" s="6"/>
      <c r="G21" s="7"/>
      <c r="H21" s="7"/>
      <c r="I21" s="311"/>
      <c r="J21" s="312" t="str">
        <f>IFERROR(VLOOKUP($E21,Office_Use!$K:$P,2,FALSE),"")</f>
        <v>Public Health Unit</v>
      </c>
    </row>
    <row r="22" spans="1:10" s="36" customFormat="1" ht="31" x14ac:dyDescent="0.35">
      <c r="A22" s="5"/>
      <c r="B22" s="6"/>
      <c r="C22" s="6"/>
      <c r="D22" s="8"/>
      <c r="E22" s="81" t="str">
        <f>'3_Defaults'!$D$14</f>
        <v>Lambton Public Health</v>
      </c>
      <c r="F22" s="6"/>
      <c r="G22" s="7"/>
      <c r="H22" s="7"/>
      <c r="I22" s="311"/>
      <c r="J22" s="312" t="str">
        <f>IFERROR(VLOOKUP($E22,Office_Use!$K:$P,2,FALSE),"")</f>
        <v>Public Health Unit</v>
      </c>
    </row>
    <row r="23" spans="1:10" s="36" customFormat="1" ht="31" x14ac:dyDescent="0.35">
      <c r="A23" s="5"/>
      <c r="B23" s="6"/>
      <c r="C23" s="6"/>
      <c r="D23" s="8"/>
      <c r="E23" s="81" t="str">
        <f>'3_Defaults'!$D$14</f>
        <v>Lambton Public Health</v>
      </c>
      <c r="F23" s="6"/>
      <c r="G23" s="7"/>
      <c r="H23" s="7"/>
      <c r="I23" s="311"/>
      <c r="J23" s="312" t="str">
        <f>IFERROR(VLOOKUP($E23,Office_Use!$K:$P,2,FALSE),"")</f>
        <v>Public Health Unit</v>
      </c>
    </row>
    <row r="24" spans="1:10" s="36" customFormat="1" ht="31" x14ac:dyDescent="0.35">
      <c r="A24" s="5"/>
      <c r="B24" s="6"/>
      <c r="C24" s="6"/>
      <c r="D24" s="8"/>
      <c r="E24" s="81" t="str">
        <f>'3_Defaults'!$D$14</f>
        <v>Lambton Public Health</v>
      </c>
      <c r="F24" s="6"/>
      <c r="G24" s="7"/>
      <c r="H24" s="7"/>
      <c r="I24" s="311"/>
      <c r="J24" s="312" t="str">
        <f>IFERROR(VLOOKUP($E24,Office_Use!$K:$P,2,FALSE),"")</f>
        <v>Public Health Unit</v>
      </c>
    </row>
    <row r="25" spans="1:10" s="36" customFormat="1" ht="31" x14ac:dyDescent="0.35">
      <c r="A25" s="5"/>
      <c r="B25" s="6"/>
      <c r="C25" s="6"/>
      <c r="D25" s="8"/>
      <c r="E25" s="81" t="str">
        <f>'3_Defaults'!$D$14</f>
        <v>Lambton Public Health</v>
      </c>
      <c r="F25" s="6"/>
      <c r="G25" s="7"/>
      <c r="H25" s="7"/>
      <c r="I25" s="311"/>
      <c r="J25" s="312" t="str">
        <f>IFERROR(VLOOKUP($E25,Office_Use!$K:$P,2,FALSE),"")</f>
        <v>Public Health Unit</v>
      </c>
    </row>
    <row r="26" spans="1:10" s="36" customFormat="1" ht="31" x14ac:dyDescent="0.35">
      <c r="A26" s="5"/>
      <c r="B26" s="6"/>
      <c r="C26" s="6"/>
      <c r="D26" s="8"/>
      <c r="E26" s="81" t="str">
        <f>'3_Defaults'!$D$14</f>
        <v>Lambton Public Health</v>
      </c>
      <c r="F26" s="6"/>
      <c r="G26" s="7"/>
      <c r="H26" s="7"/>
      <c r="I26" s="311"/>
      <c r="J26" s="312" t="str">
        <f>IFERROR(VLOOKUP($E26,Office_Use!$K:$P,2,FALSE),"")</f>
        <v>Public Health Unit</v>
      </c>
    </row>
    <row r="27" spans="1:10" s="36" customFormat="1" ht="31" x14ac:dyDescent="0.35">
      <c r="A27" s="5"/>
      <c r="B27" s="6"/>
      <c r="C27" s="6"/>
      <c r="D27" s="8"/>
      <c r="E27" s="81" t="str">
        <f>'3_Defaults'!$D$14</f>
        <v>Lambton Public Health</v>
      </c>
      <c r="F27" s="6"/>
      <c r="G27" s="7"/>
      <c r="H27" s="7"/>
      <c r="I27" s="311"/>
      <c r="J27" s="312" t="str">
        <f>IFERROR(VLOOKUP($E27,Office_Use!$K:$P,2,FALSE),"")</f>
        <v>Public Health Unit</v>
      </c>
    </row>
    <row r="28" spans="1:10" s="36" customFormat="1" ht="31" x14ac:dyDescent="0.35">
      <c r="A28" s="5"/>
      <c r="B28" s="6"/>
      <c r="C28" s="6"/>
      <c r="D28" s="8"/>
      <c r="E28" s="81" t="str">
        <f>'3_Defaults'!$D$14</f>
        <v>Lambton Public Health</v>
      </c>
      <c r="F28" s="6"/>
      <c r="G28" s="7"/>
      <c r="H28" s="7"/>
      <c r="I28" s="311"/>
      <c r="J28" s="312" t="str">
        <f>IFERROR(VLOOKUP($E28,Office_Use!$K:$P,2,FALSE),"")</f>
        <v>Public Health Unit</v>
      </c>
    </row>
    <row r="29" spans="1:10" s="36" customFormat="1" ht="31" x14ac:dyDescent="0.35">
      <c r="A29" s="5"/>
      <c r="B29" s="6"/>
      <c r="C29" s="6"/>
      <c r="D29" s="8"/>
      <c r="E29" s="81" t="str">
        <f>'3_Defaults'!$D$14</f>
        <v>Lambton Public Health</v>
      </c>
      <c r="F29" s="6"/>
      <c r="G29" s="7"/>
      <c r="H29" s="7"/>
      <c r="I29" s="311"/>
      <c r="J29" s="312" t="str">
        <f>IFERROR(VLOOKUP($E29,Office_Use!$K:$P,2,FALSE),"")</f>
        <v>Public Health Unit</v>
      </c>
    </row>
    <row r="30" spans="1:10" s="36" customFormat="1" ht="31" x14ac:dyDescent="0.35">
      <c r="A30" s="5"/>
      <c r="B30" s="6"/>
      <c r="C30" s="6"/>
      <c r="D30" s="8"/>
      <c r="E30" s="81" t="str">
        <f>'3_Defaults'!$D$14</f>
        <v>Lambton Public Health</v>
      </c>
      <c r="F30" s="6"/>
      <c r="G30" s="7"/>
      <c r="H30" s="7"/>
      <c r="I30" s="311"/>
      <c r="J30" s="312" t="str">
        <f>IFERROR(VLOOKUP($E30,Office_Use!$K:$P,2,FALSE),"")</f>
        <v>Public Health Unit</v>
      </c>
    </row>
    <row r="31" spans="1:10" s="36" customFormat="1" ht="31" x14ac:dyDescent="0.35">
      <c r="A31" s="5"/>
      <c r="B31" s="6"/>
      <c r="C31" s="6"/>
      <c r="D31" s="8"/>
      <c r="E31" s="81" t="str">
        <f>'3_Defaults'!$D$14</f>
        <v>Lambton Public Health</v>
      </c>
      <c r="F31" s="6"/>
      <c r="G31" s="7"/>
      <c r="H31" s="7"/>
      <c r="I31" s="311"/>
      <c r="J31" s="312" t="str">
        <f>IFERROR(VLOOKUP($E31,Office_Use!$K:$P,2,FALSE),"")</f>
        <v>Public Health Unit</v>
      </c>
    </row>
    <row r="32" spans="1:10" s="36" customFormat="1" ht="31" x14ac:dyDescent="0.35">
      <c r="A32" s="5"/>
      <c r="B32" s="6"/>
      <c r="C32" s="6"/>
      <c r="D32" s="8"/>
      <c r="E32" s="81" t="str">
        <f>'3_Defaults'!$D$14</f>
        <v>Lambton Public Health</v>
      </c>
      <c r="F32" s="6"/>
      <c r="G32" s="7"/>
      <c r="H32" s="7"/>
      <c r="I32" s="311"/>
      <c r="J32" s="312" t="str">
        <f>IFERROR(VLOOKUP($E32,Office_Use!$K:$P,2,FALSE),"")</f>
        <v>Public Health Unit</v>
      </c>
    </row>
    <row r="33" spans="1:10" s="36" customFormat="1" ht="31" x14ac:dyDescent="0.35">
      <c r="A33" s="5"/>
      <c r="B33" s="6"/>
      <c r="C33" s="6"/>
      <c r="D33" s="8"/>
      <c r="E33" s="81" t="str">
        <f>'3_Defaults'!$D$14</f>
        <v>Lambton Public Health</v>
      </c>
      <c r="F33" s="6"/>
      <c r="G33" s="7"/>
      <c r="H33" s="7"/>
      <c r="I33" s="311"/>
      <c r="J33" s="312" t="str">
        <f>IFERROR(VLOOKUP($E33,Office_Use!$K:$P,2,FALSE),"")</f>
        <v>Public Health Unit</v>
      </c>
    </row>
    <row r="34" spans="1:10" s="36" customFormat="1" ht="31" x14ac:dyDescent="0.35">
      <c r="A34" s="5"/>
      <c r="B34" s="6"/>
      <c r="C34" s="6"/>
      <c r="D34" s="8"/>
      <c r="E34" s="81" t="str">
        <f>'3_Defaults'!$D$14</f>
        <v>Lambton Public Health</v>
      </c>
      <c r="F34" s="6"/>
      <c r="G34" s="7"/>
      <c r="H34" s="7"/>
      <c r="I34" s="311"/>
      <c r="J34" s="312" t="str">
        <f>IFERROR(VLOOKUP($E34,Office_Use!$K:$P,2,FALSE),"")</f>
        <v>Public Health Unit</v>
      </c>
    </row>
    <row r="35" spans="1:10" s="36" customFormat="1" ht="31" x14ac:dyDescent="0.35">
      <c r="A35" s="5"/>
      <c r="B35" s="6"/>
      <c r="C35" s="6"/>
      <c r="D35" s="8"/>
      <c r="E35" s="81" t="str">
        <f>'3_Defaults'!$D$14</f>
        <v>Lambton Public Health</v>
      </c>
      <c r="F35" s="6"/>
      <c r="G35" s="7"/>
      <c r="H35" s="7"/>
      <c r="I35" s="311"/>
      <c r="J35" s="312" t="str">
        <f>IFERROR(VLOOKUP($E35,Office_Use!$K:$P,2,FALSE),"")</f>
        <v>Public Health Unit</v>
      </c>
    </row>
    <row r="36" spans="1:10" s="36" customFormat="1" ht="31" x14ac:dyDescent="0.35">
      <c r="A36" s="5"/>
      <c r="B36" s="6"/>
      <c r="C36" s="6"/>
      <c r="D36" s="8"/>
      <c r="E36" s="81" t="str">
        <f>'3_Defaults'!$D$14</f>
        <v>Lambton Public Health</v>
      </c>
      <c r="F36" s="6"/>
      <c r="G36" s="7"/>
      <c r="H36" s="7"/>
      <c r="I36" s="311"/>
      <c r="J36" s="312" t="str">
        <f>IFERROR(VLOOKUP($E36,Office_Use!$K:$P,2,FALSE),"")</f>
        <v>Public Health Unit</v>
      </c>
    </row>
    <row r="37" spans="1:10" s="36" customFormat="1" ht="31" x14ac:dyDescent="0.35">
      <c r="A37" s="5"/>
      <c r="B37" s="6"/>
      <c r="C37" s="6"/>
      <c r="D37" s="8"/>
      <c r="E37" s="81" t="str">
        <f>'3_Defaults'!$D$14</f>
        <v>Lambton Public Health</v>
      </c>
      <c r="F37" s="6"/>
      <c r="G37" s="7"/>
      <c r="H37" s="7"/>
      <c r="I37" s="311"/>
      <c r="J37" s="312" t="str">
        <f>IFERROR(VLOOKUP($E37,Office_Use!$K:$P,2,FALSE),"")</f>
        <v>Public Health Unit</v>
      </c>
    </row>
    <row r="38" spans="1:10" s="36" customFormat="1" ht="31" x14ac:dyDescent="0.35">
      <c r="A38" s="5"/>
      <c r="B38" s="6"/>
      <c r="C38" s="6"/>
      <c r="D38" s="8"/>
      <c r="E38" s="81" t="str">
        <f>'3_Defaults'!$D$14</f>
        <v>Lambton Public Health</v>
      </c>
      <c r="F38" s="6"/>
      <c r="G38" s="7"/>
      <c r="H38" s="7"/>
      <c r="I38" s="311"/>
      <c r="J38" s="312" t="str">
        <f>IFERROR(VLOOKUP($E38,Office_Use!$K:$P,2,FALSE),"")</f>
        <v>Public Health Unit</v>
      </c>
    </row>
    <row r="39" spans="1:10" s="36" customFormat="1" ht="31" x14ac:dyDescent="0.35">
      <c r="A39" s="5"/>
      <c r="B39" s="6"/>
      <c r="C39" s="6"/>
      <c r="D39" s="8"/>
      <c r="E39" s="81" t="str">
        <f>'3_Defaults'!$D$14</f>
        <v>Lambton Public Health</v>
      </c>
      <c r="F39" s="6"/>
      <c r="G39" s="7"/>
      <c r="H39" s="7"/>
      <c r="I39" s="311"/>
      <c r="J39" s="312" t="str">
        <f>IFERROR(VLOOKUP($E39,Office_Use!$K:$P,2,FALSE),"")</f>
        <v>Public Health Unit</v>
      </c>
    </row>
    <row r="40" spans="1:10" s="36" customFormat="1" ht="31" x14ac:dyDescent="0.35">
      <c r="A40" s="5"/>
      <c r="B40" s="6"/>
      <c r="C40" s="6"/>
      <c r="D40" s="8"/>
      <c r="E40" s="81" t="str">
        <f>'3_Defaults'!$D$14</f>
        <v>Lambton Public Health</v>
      </c>
      <c r="F40" s="6"/>
      <c r="G40" s="7"/>
      <c r="H40" s="7"/>
      <c r="I40" s="311"/>
      <c r="J40" s="312" t="str">
        <f>IFERROR(VLOOKUP($E40,Office_Use!$K:$P,2,FALSE),"")</f>
        <v>Public Health Unit</v>
      </c>
    </row>
    <row r="41" spans="1:10" s="36" customFormat="1" ht="31" x14ac:dyDescent="0.35">
      <c r="A41" s="5"/>
      <c r="B41" s="6"/>
      <c r="C41" s="6"/>
      <c r="D41" s="8"/>
      <c r="E41" s="81" t="str">
        <f>'3_Defaults'!$D$14</f>
        <v>Lambton Public Health</v>
      </c>
      <c r="F41" s="6"/>
      <c r="G41" s="7"/>
      <c r="H41" s="7"/>
      <c r="I41" s="311"/>
      <c r="J41" s="312" t="str">
        <f>IFERROR(VLOOKUP($E41,Office_Use!$K:$P,2,FALSE),"")</f>
        <v>Public Health Unit</v>
      </c>
    </row>
    <row r="42" spans="1:10" s="36" customFormat="1" ht="31" x14ac:dyDescent="0.35">
      <c r="A42" s="5"/>
      <c r="B42" s="6"/>
      <c r="C42" s="6"/>
      <c r="D42" s="8"/>
      <c r="E42" s="81" t="str">
        <f>'3_Defaults'!$D$14</f>
        <v>Lambton Public Health</v>
      </c>
      <c r="F42" s="6"/>
      <c r="G42" s="7"/>
      <c r="H42" s="7"/>
      <c r="I42" s="311"/>
      <c r="J42" s="312" t="str">
        <f>IFERROR(VLOOKUP($E42,Office_Use!$K:$P,2,FALSE),"")</f>
        <v>Public Health Unit</v>
      </c>
    </row>
    <row r="43" spans="1:10" s="36" customFormat="1" ht="31" x14ac:dyDescent="0.35">
      <c r="A43" s="5"/>
      <c r="B43" s="6"/>
      <c r="C43" s="6"/>
      <c r="D43" s="8"/>
      <c r="E43" s="81" t="str">
        <f>'3_Defaults'!$D$14</f>
        <v>Lambton Public Health</v>
      </c>
      <c r="F43" s="6"/>
      <c r="G43" s="7"/>
      <c r="H43" s="7"/>
      <c r="I43" s="311"/>
      <c r="J43" s="312" t="str">
        <f>IFERROR(VLOOKUP($E43,Office_Use!$K:$P,2,FALSE),"")</f>
        <v>Public Health Unit</v>
      </c>
    </row>
    <row r="44" spans="1:10" s="36" customFormat="1" ht="31" x14ac:dyDescent="0.35">
      <c r="A44" s="5"/>
      <c r="B44" s="6"/>
      <c r="C44" s="6"/>
      <c r="D44" s="8"/>
      <c r="E44" s="81" t="str">
        <f>'3_Defaults'!$D$14</f>
        <v>Lambton Public Health</v>
      </c>
      <c r="F44" s="6"/>
      <c r="G44" s="7"/>
      <c r="H44" s="7"/>
      <c r="I44" s="311"/>
      <c r="J44" s="312" t="str">
        <f>IFERROR(VLOOKUP($E44,Office_Use!$K:$P,2,FALSE),"")</f>
        <v>Public Health Unit</v>
      </c>
    </row>
    <row r="45" spans="1:10" s="36" customFormat="1" ht="31" x14ac:dyDescent="0.35">
      <c r="A45" s="5"/>
      <c r="B45" s="6"/>
      <c r="C45" s="6"/>
      <c r="D45" s="8"/>
      <c r="E45" s="81" t="str">
        <f>'3_Defaults'!$D$14</f>
        <v>Lambton Public Health</v>
      </c>
      <c r="F45" s="6"/>
      <c r="G45" s="7"/>
      <c r="H45" s="7"/>
      <c r="I45" s="311"/>
      <c r="J45" s="312" t="str">
        <f>IFERROR(VLOOKUP($E45,Office_Use!$K:$P,2,FALSE),"")</f>
        <v>Public Health Unit</v>
      </c>
    </row>
    <row r="46" spans="1:10" s="36" customFormat="1" ht="31" x14ac:dyDescent="0.35">
      <c r="A46" s="5"/>
      <c r="B46" s="6"/>
      <c r="C46" s="6"/>
      <c r="D46" s="8"/>
      <c r="E46" s="81" t="str">
        <f>'3_Defaults'!$D$14</f>
        <v>Lambton Public Health</v>
      </c>
      <c r="F46" s="6"/>
      <c r="G46" s="7"/>
      <c r="H46" s="7"/>
      <c r="I46" s="311"/>
      <c r="J46" s="312" t="str">
        <f>IFERROR(VLOOKUP($E46,Office_Use!$K:$P,2,FALSE),"")</f>
        <v>Public Health Unit</v>
      </c>
    </row>
    <row r="47" spans="1:10" s="36" customFormat="1" ht="31" x14ac:dyDescent="0.35">
      <c r="A47" s="5"/>
      <c r="B47" s="6"/>
      <c r="C47" s="6"/>
      <c r="D47" s="8"/>
      <c r="E47" s="81" t="str">
        <f>'3_Defaults'!$D$14</f>
        <v>Lambton Public Health</v>
      </c>
      <c r="F47" s="6"/>
      <c r="G47" s="7"/>
      <c r="H47" s="7"/>
      <c r="I47" s="311"/>
      <c r="J47" s="312" t="str">
        <f>IFERROR(VLOOKUP($E47,Office_Use!$K:$P,2,FALSE),"")</f>
        <v>Public Health Unit</v>
      </c>
    </row>
    <row r="48" spans="1:10" s="36" customFormat="1" ht="31" x14ac:dyDescent="0.35">
      <c r="A48" s="5"/>
      <c r="B48" s="6"/>
      <c r="C48" s="6"/>
      <c r="D48" s="8"/>
      <c r="E48" s="81" t="str">
        <f>'3_Defaults'!$D$14</f>
        <v>Lambton Public Health</v>
      </c>
      <c r="F48" s="6"/>
      <c r="G48" s="7"/>
      <c r="H48" s="7"/>
      <c r="I48" s="311"/>
      <c r="J48" s="312" t="str">
        <f>IFERROR(VLOOKUP($E48,Office_Use!$K:$P,2,FALSE),"")</f>
        <v>Public Health Unit</v>
      </c>
    </row>
    <row r="49" spans="1:10" s="36" customFormat="1" ht="31" x14ac:dyDescent="0.35">
      <c r="A49" s="5"/>
      <c r="B49" s="6"/>
      <c r="C49" s="6"/>
      <c r="D49" s="8"/>
      <c r="E49" s="81" t="str">
        <f>'3_Defaults'!$D$14</f>
        <v>Lambton Public Health</v>
      </c>
      <c r="F49" s="6"/>
      <c r="G49" s="7"/>
      <c r="H49" s="7"/>
      <c r="I49" s="311"/>
      <c r="J49" s="312" t="str">
        <f>IFERROR(VLOOKUP($E49,Office_Use!$K:$P,2,FALSE),"")</f>
        <v>Public Health Unit</v>
      </c>
    </row>
    <row r="50" spans="1:10" s="36" customFormat="1" ht="31" x14ac:dyDescent="0.35">
      <c r="A50" s="5"/>
      <c r="B50" s="6"/>
      <c r="C50" s="6"/>
      <c r="D50" s="8"/>
      <c r="E50" s="81" t="str">
        <f>'3_Defaults'!$D$14</f>
        <v>Lambton Public Health</v>
      </c>
      <c r="F50" s="6"/>
      <c r="G50" s="7"/>
      <c r="H50" s="7"/>
      <c r="I50" s="311"/>
      <c r="J50" s="312" t="str">
        <f>IFERROR(VLOOKUP($E50,Office_Use!$K:$P,2,FALSE),"")</f>
        <v>Public Health Unit</v>
      </c>
    </row>
    <row r="51" spans="1:10" s="36" customFormat="1" ht="31" x14ac:dyDescent="0.35">
      <c r="A51" s="5"/>
      <c r="B51" s="6"/>
      <c r="C51" s="6"/>
      <c r="D51" s="8"/>
      <c r="E51" s="81" t="str">
        <f>'3_Defaults'!$D$14</f>
        <v>Lambton Public Health</v>
      </c>
      <c r="F51" s="6"/>
      <c r="G51" s="7"/>
      <c r="H51" s="7"/>
      <c r="I51" s="311"/>
      <c r="J51" s="312" t="str">
        <f>IFERROR(VLOOKUP($E51,Office_Use!$K:$P,2,FALSE),"")</f>
        <v>Public Health Unit</v>
      </c>
    </row>
    <row r="52" spans="1:10" s="36" customFormat="1" ht="31" x14ac:dyDescent="0.35">
      <c r="A52" s="5"/>
      <c r="B52" s="6"/>
      <c r="C52" s="6"/>
      <c r="D52" s="8"/>
      <c r="E52" s="81" t="str">
        <f>'3_Defaults'!$D$14</f>
        <v>Lambton Public Health</v>
      </c>
      <c r="F52" s="6"/>
      <c r="G52" s="7"/>
      <c r="H52" s="7"/>
      <c r="I52" s="311"/>
      <c r="J52" s="312" t="str">
        <f>IFERROR(VLOOKUP($E52,Office_Use!$K:$P,2,FALSE),"")</f>
        <v>Public Health Unit</v>
      </c>
    </row>
    <row r="53" spans="1:10" s="36" customFormat="1" ht="31" x14ac:dyDescent="0.35">
      <c r="A53" s="5"/>
      <c r="B53" s="6"/>
      <c r="C53" s="6"/>
      <c r="D53" s="8"/>
      <c r="E53" s="81" t="str">
        <f>'3_Defaults'!$D$14</f>
        <v>Lambton Public Health</v>
      </c>
      <c r="F53" s="6"/>
      <c r="G53" s="7"/>
      <c r="H53" s="7"/>
      <c r="I53" s="311"/>
      <c r="J53" s="312" t="str">
        <f>IFERROR(VLOOKUP($E53,Office_Use!$K:$P,2,FALSE),"")</f>
        <v>Public Health Unit</v>
      </c>
    </row>
    <row r="54" spans="1:10" s="36" customFormat="1" ht="31" x14ac:dyDescent="0.35">
      <c r="A54" s="5"/>
      <c r="B54" s="6"/>
      <c r="C54" s="6"/>
      <c r="D54" s="8"/>
      <c r="E54" s="81" t="str">
        <f>'3_Defaults'!$D$14</f>
        <v>Lambton Public Health</v>
      </c>
      <c r="F54" s="6"/>
      <c r="G54" s="7"/>
      <c r="H54" s="7"/>
      <c r="I54" s="311"/>
      <c r="J54" s="312" t="str">
        <f>IFERROR(VLOOKUP($E54,Office_Use!$K:$P,2,FALSE),"")</f>
        <v>Public Health Unit</v>
      </c>
    </row>
    <row r="55" spans="1:10" s="36" customFormat="1" ht="31" x14ac:dyDescent="0.35">
      <c r="A55" s="5"/>
      <c r="B55" s="6"/>
      <c r="C55" s="6"/>
      <c r="D55" s="8"/>
      <c r="E55" s="81" t="str">
        <f>'3_Defaults'!$D$14</f>
        <v>Lambton Public Health</v>
      </c>
      <c r="F55" s="6"/>
      <c r="G55" s="7"/>
      <c r="H55" s="7"/>
      <c r="I55" s="311"/>
      <c r="J55" s="312" t="str">
        <f>IFERROR(VLOOKUP($E55,Office_Use!$K:$P,2,FALSE),"")</f>
        <v>Public Health Unit</v>
      </c>
    </row>
    <row r="56" spans="1:10" s="36" customFormat="1" ht="31" x14ac:dyDescent="0.35">
      <c r="A56" s="5"/>
      <c r="B56" s="6"/>
      <c r="C56" s="6"/>
      <c r="D56" s="8"/>
      <c r="E56" s="81" t="str">
        <f>'3_Defaults'!$D$14</f>
        <v>Lambton Public Health</v>
      </c>
      <c r="F56" s="6"/>
      <c r="G56" s="7"/>
      <c r="H56" s="7"/>
      <c r="I56" s="311"/>
      <c r="J56" s="312" t="str">
        <f>IFERROR(VLOOKUP($E56,Office_Use!$K:$P,2,FALSE),"")</f>
        <v>Public Health Unit</v>
      </c>
    </row>
    <row r="57" spans="1:10" s="36" customFormat="1" ht="31" x14ac:dyDescent="0.35">
      <c r="A57" s="5"/>
      <c r="B57" s="6"/>
      <c r="C57" s="6"/>
      <c r="D57" s="8"/>
      <c r="E57" s="81" t="str">
        <f>'3_Defaults'!$D$14</f>
        <v>Lambton Public Health</v>
      </c>
      <c r="F57" s="6"/>
      <c r="G57" s="7"/>
      <c r="H57" s="7"/>
      <c r="I57" s="311"/>
      <c r="J57" s="312" t="str">
        <f>IFERROR(VLOOKUP($E57,Office_Use!$K:$P,2,FALSE),"")</f>
        <v>Public Health Unit</v>
      </c>
    </row>
    <row r="58" spans="1:10" s="36" customFormat="1" ht="31" x14ac:dyDescent="0.35">
      <c r="A58" s="5"/>
      <c r="B58" s="6"/>
      <c r="C58" s="6"/>
      <c r="D58" s="8"/>
      <c r="E58" s="81" t="str">
        <f>'3_Defaults'!$D$14</f>
        <v>Lambton Public Health</v>
      </c>
      <c r="F58" s="6"/>
      <c r="G58" s="7"/>
      <c r="H58" s="7"/>
      <c r="I58" s="311"/>
      <c r="J58" s="312" t="str">
        <f>IFERROR(VLOOKUP($E58,Office_Use!$K:$P,2,FALSE),"")</f>
        <v>Public Health Unit</v>
      </c>
    </row>
    <row r="59" spans="1:10" s="36" customFormat="1" ht="31" x14ac:dyDescent="0.35">
      <c r="A59" s="5"/>
      <c r="B59" s="6"/>
      <c r="C59" s="6"/>
      <c r="D59" s="8"/>
      <c r="E59" s="81" t="str">
        <f>'3_Defaults'!$D$14</f>
        <v>Lambton Public Health</v>
      </c>
      <c r="F59" s="6"/>
      <c r="G59" s="7"/>
      <c r="H59" s="7"/>
      <c r="I59" s="311"/>
      <c r="J59" s="312" t="str">
        <f>IFERROR(VLOOKUP($E59,Office_Use!$K:$P,2,FALSE),"")</f>
        <v>Public Health Unit</v>
      </c>
    </row>
    <row r="60" spans="1:10" s="36" customFormat="1" ht="31" x14ac:dyDescent="0.35">
      <c r="A60" s="5"/>
      <c r="B60" s="6"/>
      <c r="C60" s="6"/>
      <c r="D60" s="8"/>
      <c r="E60" s="81" t="str">
        <f>'3_Defaults'!$D$14</f>
        <v>Lambton Public Health</v>
      </c>
      <c r="F60" s="6"/>
      <c r="G60" s="7"/>
      <c r="H60" s="7"/>
      <c r="I60" s="311"/>
      <c r="J60" s="312" t="str">
        <f>IFERROR(VLOOKUP($E60,Office_Use!$K:$P,2,FALSE),"")</f>
        <v>Public Health Unit</v>
      </c>
    </row>
    <row r="61" spans="1:10" s="36" customFormat="1" ht="31" x14ac:dyDescent="0.35">
      <c r="A61" s="5"/>
      <c r="B61" s="6"/>
      <c r="C61" s="6"/>
      <c r="D61" s="8"/>
      <c r="E61" s="81" t="str">
        <f>'3_Defaults'!$D$14</f>
        <v>Lambton Public Health</v>
      </c>
      <c r="F61" s="6"/>
      <c r="G61" s="7"/>
      <c r="H61" s="7"/>
      <c r="I61" s="311"/>
      <c r="J61" s="312" t="str">
        <f>IFERROR(VLOOKUP($E61,Office_Use!$K:$P,2,FALSE),"")</f>
        <v>Public Health Unit</v>
      </c>
    </row>
    <row r="62" spans="1:10" s="36" customFormat="1" x14ac:dyDescent="0.35">
      <c r="A62" s="5"/>
      <c r="B62" s="6"/>
      <c r="C62" s="6"/>
      <c r="D62" s="8"/>
      <c r="E62" s="81"/>
      <c r="F62" s="6"/>
      <c r="G62" s="7"/>
      <c r="H62" s="7"/>
      <c r="I62" s="311"/>
      <c r="J62" s="312" t="str">
        <f>IFERROR(VLOOKUP($E62,Office_Use!$K:$P,2,FALSE),"")</f>
        <v/>
      </c>
    </row>
    <row r="63" spans="1:10" s="40" customFormat="1" x14ac:dyDescent="0.45">
      <c r="A63" s="37"/>
      <c r="B63" s="38"/>
      <c r="C63" s="38"/>
      <c r="G63" s="39"/>
      <c r="H63" s="39"/>
      <c r="I63" s="216"/>
      <c r="J63" s="313"/>
    </row>
    <row r="64" spans="1:10" s="40" customFormat="1" x14ac:dyDescent="0.45">
      <c r="A64" s="37"/>
      <c r="B64" s="38"/>
      <c r="C64" s="38"/>
      <c r="G64" s="39"/>
      <c r="H64" s="39"/>
      <c r="I64" s="216"/>
      <c r="J64" s="313"/>
    </row>
    <row r="65" spans="1:10" s="40" customFormat="1" x14ac:dyDescent="0.45">
      <c r="A65" s="37"/>
      <c r="B65" s="38"/>
      <c r="C65" s="38"/>
      <c r="G65" s="39"/>
      <c r="H65" s="39"/>
      <c r="I65" s="216"/>
      <c r="J65" s="313"/>
    </row>
    <row r="66" spans="1:10" s="40" customFormat="1" x14ac:dyDescent="0.45">
      <c r="A66" s="37"/>
      <c r="B66" s="38"/>
      <c r="C66" s="38"/>
      <c r="G66" s="39"/>
      <c r="H66" s="39"/>
      <c r="I66" s="216"/>
      <c r="J66" s="313"/>
    </row>
    <row r="67" spans="1:10" s="40" customFormat="1" x14ac:dyDescent="0.45">
      <c r="A67" s="37"/>
      <c r="B67" s="38"/>
      <c r="C67" s="38"/>
      <c r="G67" s="39"/>
      <c r="H67" s="39"/>
      <c r="I67" s="216"/>
      <c r="J67" s="313"/>
    </row>
    <row r="68" spans="1:10" s="40" customFormat="1" x14ac:dyDescent="0.45">
      <c r="A68" s="37"/>
      <c r="B68" s="38"/>
      <c r="C68" s="38"/>
      <c r="G68" s="39"/>
      <c r="H68" s="39"/>
      <c r="I68" s="216"/>
      <c r="J68" s="313"/>
    </row>
    <row r="69" spans="1:10" s="40" customFormat="1" x14ac:dyDescent="0.45">
      <c r="A69" s="37"/>
      <c r="B69" s="38"/>
      <c r="C69" s="38"/>
      <c r="G69" s="39"/>
      <c r="H69" s="39"/>
      <c r="I69" s="216"/>
      <c r="J69" s="313"/>
    </row>
    <row r="70" spans="1:10" s="40" customFormat="1" x14ac:dyDescent="0.45">
      <c r="A70" s="37"/>
      <c r="B70" s="38"/>
      <c r="C70" s="38"/>
      <c r="G70" s="39"/>
      <c r="H70" s="39"/>
      <c r="I70" s="216"/>
      <c r="J70" s="313"/>
    </row>
    <row r="71" spans="1:10" s="40" customFormat="1" x14ac:dyDescent="0.45">
      <c r="A71" s="37"/>
      <c r="B71" s="38"/>
      <c r="C71" s="38"/>
      <c r="G71" s="39"/>
      <c r="H71" s="39"/>
      <c r="I71" s="216"/>
      <c r="J71" s="313"/>
    </row>
    <row r="72" spans="1:10" s="40" customFormat="1" x14ac:dyDescent="0.45">
      <c r="A72" s="37"/>
      <c r="B72" s="38"/>
      <c r="C72" s="38"/>
      <c r="G72" s="39"/>
      <c r="H72" s="39"/>
      <c r="I72" s="216"/>
      <c r="J72" s="313"/>
    </row>
    <row r="73" spans="1:10" s="40" customFormat="1" x14ac:dyDescent="0.45">
      <c r="A73" s="37"/>
      <c r="B73" s="38"/>
      <c r="C73" s="38"/>
      <c r="G73" s="39"/>
      <c r="H73" s="39"/>
      <c r="I73" s="216"/>
      <c r="J73" s="313"/>
    </row>
    <row r="74" spans="1:10" s="40" customFormat="1" x14ac:dyDescent="0.45">
      <c r="A74" s="37"/>
      <c r="B74" s="38"/>
      <c r="C74" s="38"/>
      <c r="G74" s="39"/>
      <c r="H74" s="39"/>
      <c r="I74" s="216"/>
      <c r="J74" s="313"/>
    </row>
    <row r="75" spans="1:10" s="40" customFormat="1" x14ac:dyDescent="0.45">
      <c r="A75" s="37"/>
      <c r="B75" s="38"/>
      <c r="C75" s="38"/>
      <c r="G75" s="39"/>
      <c r="H75" s="39"/>
      <c r="I75" s="216"/>
      <c r="J75" s="313"/>
    </row>
    <row r="76" spans="1:10" s="40" customFormat="1" x14ac:dyDescent="0.45">
      <c r="A76" s="37"/>
      <c r="B76" s="38"/>
      <c r="C76" s="38"/>
      <c r="G76" s="39"/>
      <c r="H76" s="39"/>
      <c r="I76" s="216"/>
      <c r="J76" s="313"/>
    </row>
    <row r="77" spans="1:10" s="40" customFormat="1" x14ac:dyDescent="0.45">
      <c r="A77" s="37"/>
      <c r="B77" s="38"/>
      <c r="C77" s="38"/>
      <c r="G77" s="39"/>
      <c r="H77" s="39"/>
      <c r="I77" s="216"/>
      <c r="J77" s="313"/>
    </row>
    <row r="78" spans="1:10" s="40" customFormat="1" x14ac:dyDescent="0.45">
      <c r="A78" s="37"/>
      <c r="B78" s="38"/>
      <c r="C78" s="38"/>
      <c r="G78" s="39"/>
      <c r="H78" s="39"/>
      <c r="I78" s="216"/>
      <c r="J78" s="313"/>
    </row>
    <row r="79" spans="1:10" s="40" customFormat="1" x14ac:dyDescent="0.45">
      <c r="A79" s="37"/>
      <c r="B79" s="38"/>
      <c r="C79" s="38"/>
      <c r="G79" s="39"/>
      <c r="H79" s="39"/>
      <c r="I79" s="216"/>
      <c r="J79" s="313"/>
    </row>
    <row r="80" spans="1:10" s="40" customFormat="1" x14ac:dyDescent="0.45">
      <c r="A80" s="37"/>
      <c r="B80" s="38"/>
      <c r="C80" s="38"/>
      <c r="G80" s="39"/>
      <c r="H80" s="39"/>
      <c r="I80" s="216"/>
      <c r="J80" s="313"/>
    </row>
    <row r="81" spans="1:10" s="40" customFormat="1" x14ac:dyDescent="0.45">
      <c r="A81" s="37"/>
      <c r="B81" s="38"/>
      <c r="C81" s="38"/>
      <c r="G81" s="39"/>
      <c r="H81" s="39"/>
      <c r="I81" s="216"/>
      <c r="J81" s="313"/>
    </row>
    <row r="82" spans="1:10" s="40" customFormat="1" x14ac:dyDescent="0.45">
      <c r="A82" s="37"/>
      <c r="B82" s="38"/>
      <c r="C82" s="38"/>
      <c r="G82" s="39"/>
      <c r="H82" s="39"/>
      <c r="I82" s="216"/>
      <c r="J82" s="313"/>
    </row>
    <row r="83" spans="1:10" s="40" customFormat="1" x14ac:dyDescent="0.45">
      <c r="A83" s="37"/>
      <c r="B83" s="38"/>
      <c r="C83" s="38"/>
      <c r="G83" s="39"/>
      <c r="H83" s="39"/>
      <c r="I83" s="216"/>
      <c r="J83" s="313"/>
    </row>
    <row r="84" spans="1:10" s="40" customFormat="1" x14ac:dyDescent="0.45">
      <c r="A84" s="37"/>
      <c r="B84" s="38"/>
      <c r="C84" s="38"/>
      <c r="G84" s="39"/>
      <c r="H84" s="39"/>
      <c r="I84" s="216"/>
      <c r="J84" s="313"/>
    </row>
    <row r="85" spans="1:10" s="40" customFormat="1" x14ac:dyDescent="0.45">
      <c r="A85" s="37"/>
      <c r="B85" s="38"/>
      <c r="C85" s="38"/>
      <c r="G85" s="39"/>
      <c r="H85" s="39"/>
      <c r="I85" s="216"/>
      <c r="J85" s="313"/>
    </row>
    <row r="86" spans="1:10" s="40" customFormat="1" x14ac:dyDescent="0.45">
      <c r="A86" s="37"/>
      <c r="B86" s="38"/>
      <c r="C86" s="38"/>
      <c r="G86" s="39"/>
      <c r="H86" s="39"/>
      <c r="I86" s="216"/>
      <c r="J86" s="313"/>
    </row>
    <row r="87" spans="1:10" s="40" customFormat="1" x14ac:dyDescent="0.45">
      <c r="A87" s="37"/>
      <c r="B87" s="38"/>
      <c r="C87" s="38"/>
      <c r="G87" s="39"/>
      <c r="H87" s="39"/>
      <c r="I87" s="216"/>
      <c r="J87" s="313"/>
    </row>
    <row r="88" spans="1:10" s="40" customFormat="1" x14ac:dyDescent="0.45">
      <c r="A88" s="37"/>
      <c r="B88" s="38"/>
      <c r="C88" s="38"/>
      <c r="G88" s="39"/>
      <c r="H88" s="39"/>
      <c r="I88" s="216"/>
      <c r="J88" s="313"/>
    </row>
    <row r="89" spans="1:10" s="40" customFormat="1" x14ac:dyDescent="0.45">
      <c r="A89" s="37"/>
      <c r="B89" s="38"/>
      <c r="C89" s="38"/>
      <c r="G89" s="39"/>
      <c r="H89" s="39"/>
      <c r="I89" s="216"/>
      <c r="J89" s="313"/>
    </row>
    <row r="90" spans="1:10" s="40" customFormat="1" x14ac:dyDescent="0.45">
      <c r="A90" s="37"/>
      <c r="B90" s="38"/>
      <c r="C90" s="38"/>
      <c r="G90" s="39"/>
      <c r="H90" s="39"/>
      <c r="I90" s="216"/>
      <c r="J90" s="313"/>
    </row>
    <row r="91" spans="1:10" s="40" customFormat="1" x14ac:dyDescent="0.45">
      <c r="A91" s="37"/>
      <c r="B91" s="38"/>
      <c r="C91" s="38"/>
      <c r="G91" s="39"/>
      <c r="H91" s="39"/>
      <c r="I91" s="216"/>
      <c r="J91" s="313"/>
    </row>
    <row r="92" spans="1:10" s="40" customFormat="1" x14ac:dyDescent="0.45">
      <c r="A92" s="37"/>
      <c r="B92" s="38"/>
      <c r="C92" s="38"/>
      <c r="G92" s="39"/>
      <c r="H92" s="39"/>
      <c r="I92" s="216"/>
      <c r="J92" s="313"/>
    </row>
    <row r="93" spans="1:10" s="40" customFormat="1" x14ac:dyDescent="0.45">
      <c r="A93" s="37"/>
      <c r="B93" s="38"/>
      <c r="C93" s="38"/>
      <c r="G93" s="39"/>
      <c r="H93" s="39"/>
      <c r="I93" s="216"/>
      <c r="J93" s="313"/>
    </row>
    <row r="94" spans="1:10" s="40" customFormat="1" x14ac:dyDescent="0.45">
      <c r="A94" s="37"/>
      <c r="B94" s="38"/>
      <c r="C94" s="38"/>
      <c r="G94" s="39"/>
      <c r="H94" s="39"/>
      <c r="I94" s="216"/>
      <c r="J94" s="313"/>
    </row>
    <row r="95" spans="1:10" s="40" customFormat="1" x14ac:dyDescent="0.45">
      <c r="A95" s="37"/>
      <c r="B95" s="38"/>
      <c r="C95" s="38"/>
      <c r="G95" s="39"/>
      <c r="H95" s="39"/>
      <c r="I95" s="216"/>
      <c r="J95" s="313"/>
    </row>
    <row r="96" spans="1:10" s="40" customFormat="1" x14ac:dyDescent="0.45">
      <c r="A96" s="37"/>
      <c r="B96" s="38"/>
      <c r="C96" s="38"/>
      <c r="G96" s="39"/>
      <c r="H96" s="39"/>
      <c r="I96" s="216"/>
      <c r="J96" s="313"/>
    </row>
    <row r="97" spans="1:10" s="40" customFormat="1" x14ac:dyDescent="0.45">
      <c r="A97" s="37"/>
      <c r="B97" s="38"/>
      <c r="C97" s="38"/>
      <c r="G97" s="39"/>
      <c r="H97" s="39"/>
      <c r="I97" s="216"/>
      <c r="J97" s="313"/>
    </row>
    <row r="98" spans="1:10" s="40" customFormat="1" x14ac:dyDescent="0.45">
      <c r="A98" s="37"/>
      <c r="B98" s="38"/>
      <c r="C98" s="38"/>
      <c r="G98" s="39"/>
      <c r="H98" s="39"/>
      <c r="I98" s="216"/>
      <c r="J98" s="313"/>
    </row>
    <row r="99" spans="1:10" s="40" customFormat="1" x14ac:dyDescent="0.45">
      <c r="A99" s="37"/>
      <c r="B99" s="38"/>
      <c r="C99" s="38"/>
      <c r="G99" s="39"/>
      <c r="H99" s="39"/>
      <c r="I99" s="216"/>
      <c r="J99" s="313"/>
    </row>
    <row r="100" spans="1:10" s="40" customFormat="1" x14ac:dyDescent="0.45">
      <c r="A100" s="37"/>
      <c r="B100" s="38"/>
      <c r="C100" s="38"/>
      <c r="G100" s="39"/>
      <c r="H100" s="39"/>
      <c r="I100" s="216"/>
      <c r="J100" s="313"/>
    </row>
    <row r="101" spans="1:10" s="40" customFormat="1" x14ac:dyDescent="0.45">
      <c r="A101" s="37"/>
      <c r="B101" s="38"/>
      <c r="C101" s="38"/>
      <c r="G101" s="39"/>
      <c r="H101" s="39"/>
      <c r="I101" s="216"/>
      <c r="J101" s="313"/>
    </row>
    <row r="102" spans="1:10" s="40" customFormat="1" x14ac:dyDescent="0.45">
      <c r="A102" s="37"/>
      <c r="B102" s="38"/>
      <c r="C102" s="38"/>
      <c r="G102" s="39"/>
      <c r="H102" s="39"/>
      <c r="I102" s="216"/>
      <c r="J102" s="313"/>
    </row>
    <row r="103" spans="1:10" s="40" customFormat="1" x14ac:dyDescent="0.45">
      <c r="A103" s="37"/>
      <c r="B103" s="38"/>
      <c r="C103" s="38"/>
      <c r="G103" s="39"/>
      <c r="H103" s="39"/>
      <c r="I103" s="216"/>
      <c r="J103" s="313"/>
    </row>
    <row r="104" spans="1:10" s="40" customFormat="1" x14ac:dyDescent="0.45">
      <c r="A104" s="37"/>
      <c r="B104" s="38"/>
      <c r="C104" s="38"/>
      <c r="G104" s="39"/>
      <c r="H104" s="39"/>
      <c r="I104" s="216"/>
      <c r="J104" s="313"/>
    </row>
    <row r="105" spans="1:10" s="40" customFormat="1" x14ac:dyDescent="0.45">
      <c r="A105" s="37"/>
      <c r="B105" s="38"/>
      <c r="C105" s="38"/>
      <c r="G105" s="39"/>
      <c r="H105" s="39"/>
      <c r="I105" s="216"/>
      <c r="J105" s="313"/>
    </row>
    <row r="106" spans="1:10" s="40" customFormat="1" x14ac:dyDescent="0.45">
      <c r="A106" s="37"/>
      <c r="B106" s="38"/>
      <c r="C106" s="38"/>
      <c r="G106" s="39"/>
      <c r="H106" s="39"/>
      <c r="I106" s="216"/>
      <c r="J106" s="313"/>
    </row>
    <row r="107" spans="1:10" s="40" customFormat="1" x14ac:dyDescent="0.45">
      <c r="A107" s="37"/>
      <c r="B107" s="38"/>
      <c r="C107" s="38"/>
      <c r="G107" s="39"/>
      <c r="H107" s="39"/>
      <c r="I107" s="216"/>
      <c r="J107" s="313"/>
    </row>
    <row r="108" spans="1:10" s="40" customFormat="1" x14ac:dyDescent="0.45">
      <c r="A108" s="37"/>
      <c r="B108" s="38"/>
      <c r="C108" s="38"/>
      <c r="G108" s="39"/>
      <c r="H108" s="39"/>
      <c r="I108" s="216"/>
      <c r="J108" s="313"/>
    </row>
    <row r="109" spans="1:10" s="40" customFormat="1" x14ac:dyDescent="0.45">
      <c r="A109" s="37"/>
      <c r="B109" s="38"/>
      <c r="C109" s="38"/>
      <c r="G109" s="39"/>
      <c r="H109" s="39"/>
      <c r="I109" s="216"/>
      <c r="J109" s="313"/>
    </row>
    <row r="110" spans="1:10" s="40" customFormat="1" x14ac:dyDescent="0.45">
      <c r="A110" s="37"/>
      <c r="B110" s="38"/>
      <c r="C110" s="38"/>
      <c r="G110" s="39"/>
      <c r="H110" s="39"/>
      <c r="I110" s="216"/>
      <c r="J110" s="313"/>
    </row>
    <row r="111" spans="1:10" s="40" customFormat="1" x14ac:dyDescent="0.45">
      <c r="A111" s="37"/>
      <c r="B111" s="38"/>
      <c r="C111" s="38"/>
      <c r="G111" s="39"/>
      <c r="H111" s="39"/>
      <c r="I111" s="216"/>
      <c r="J111" s="313"/>
    </row>
    <row r="112" spans="1:10" s="40" customFormat="1" x14ac:dyDescent="0.45">
      <c r="A112" s="37"/>
      <c r="B112" s="38"/>
      <c r="C112" s="38"/>
      <c r="G112" s="39"/>
      <c r="H112" s="39"/>
      <c r="I112" s="216"/>
      <c r="J112" s="313"/>
    </row>
    <row r="113" spans="1:10" s="40" customFormat="1" x14ac:dyDescent="0.45">
      <c r="A113" s="37"/>
      <c r="B113" s="38"/>
      <c r="C113" s="38"/>
      <c r="G113" s="39"/>
      <c r="H113" s="39"/>
      <c r="I113" s="216"/>
      <c r="J113" s="313"/>
    </row>
    <row r="114" spans="1:10" s="40" customFormat="1" x14ac:dyDescent="0.45">
      <c r="A114" s="37"/>
      <c r="B114" s="38"/>
      <c r="C114" s="38"/>
      <c r="G114" s="39"/>
      <c r="H114" s="39"/>
      <c r="I114" s="216"/>
      <c r="J114" s="313"/>
    </row>
    <row r="115" spans="1:10" s="40" customFormat="1" x14ac:dyDescent="0.45">
      <c r="A115" s="37"/>
      <c r="B115" s="38"/>
      <c r="C115" s="38"/>
      <c r="G115" s="39"/>
      <c r="H115" s="39"/>
      <c r="I115" s="216"/>
      <c r="J115" s="313"/>
    </row>
    <row r="116" spans="1:10" s="40" customFormat="1" x14ac:dyDescent="0.45">
      <c r="A116" s="37"/>
      <c r="B116" s="38"/>
      <c r="C116" s="38"/>
      <c r="G116" s="39"/>
      <c r="H116" s="39"/>
      <c r="I116" s="216"/>
      <c r="J116" s="313"/>
    </row>
    <row r="117" spans="1:10" s="40" customFormat="1" x14ac:dyDescent="0.45">
      <c r="A117" s="37"/>
      <c r="B117" s="38"/>
      <c r="C117" s="38"/>
      <c r="G117" s="39"/>
      <c r="H117" s="39"/>
      <c r="I117" s="216"/>
      <c r="J117" s="313"/>
    </row>
    <row r="118" spans="1:10" s="40" customFormat="1" x14ac:dyDescent="0.45">
      <c r="A118" s="37"/>
      <c r="B118" s="38"/>
      <c r="C118" s="38"/>
      <c r="G118" s="39"/>
      <c r="H118" s="39"/>
      <c r="I118" s="216"/>
      <c r="J118" s="313"/>
    </row>
    <row r="119" spans="1:10" s="40" customFormat="1" x14ac:dyDescent="0.45">
      <c r="A119" s="37"/>
      <c r="B119" s="38"/>
      <c r="C119" s="38"/>
      <c r="G119" s="39"/>
      <c r="H119" s="39"/>
      <c r="I119" s="216"/>
      <c r="J119" s="313"/>
    </row>
    <row r="120" spans="1:10" s="40" customFormat="1" x14ac:dyDescent="0.45">
      <c r="A120" s="37"/>
      <c r="B120" s="38"/>
      <c r="C120" s="38"/>
      <c r="G120" s="39"/>
      <c r="H120" s="39"/>
      <c r="I120" s="216"/>
      <c r="J120" s="313"/>
    </row>
    <row r="121" spans="1:10" s="40" customFormat="1" x14ac:dyDescent="0.45">
      <c r="A121" s="37"/>
      <c r="B121" s="38"/>
      <c r="C121" s="38"/>
      <c r="G121" s="39"/>
      <c r="H121" s="39"/>
      <c r="I121" s="216"/>
      <c r="J121" s="313"/>
    </row>
    <row r="122" spans="1:10" s="40" customFormat="1" x14ac:dyDescent="0.45">
      <c r="A122" s="37"/>
      <c r="B122" s="38"/>
      <c r="C122" s="38"/>
      <c r="G122" s="39"/>
      <c r="H122" s="39"/>
      <c r="I122" s="216"/>
      <c r="J122" s="313"/>
    </row>
    <row r="123" spans="1:10" s="40" customFormat="1" x14ac:dyDescent="0.45">
      <c r="A123" s="37"/>
      <c r="B123" s="38"/>
      <c r="C123" s="38"/>
      <c r="G123" s="39"/>
      <c r="H123" s="39"/>
      <c r="I123" s="216"/>
      <c r="J123" s="313"/>
    </row>
    <row r="124" spans="1:10" s="40" customFormat="1" x14ac:dyDescent="0.45">
      <c r="A124" s="37"/>
      <c r="B124" s="38"/>
      <c r="C124" s="38"/>
      <c r="G124" s="39"/>
      <c r="H124" s="39"/>
      <c r="I124" s="216"/>
      <c r="J124" s="313"/>
    </row>
    <row r="125" spans="1:10" s="40" customFormat="1" x14ac:dyDescent="0.45">
      <c r="A125" s="37"/>
      <c r="B125" s="38"/>
      <c r="C125" s="38"/>
      <c r="G125" s="39"/>
      <c r="H125" s="39"/>
      <c r="I125" s="216"/>
      <c r="J125" s="313"/>
    </row>
    <row r="126" spans="1:10" s="40" customFormat="1" x14ac:dyDescent="0.45">
      <c r="A126" s="37"/>
      <c r="B126" s="38"/>
      <c r="C126" s="38"/>
      <c r="G126" s="39"/>
      <c r="H126" s="39"/>
      <c r="I126" s="216"/>
      <c r="J126" s="313"/>
    </row>
    <row r="127" spans="1:10" s="40" customFormat="1" x14ac:dyDescent="0.45">
      <c r="A127" s="37"/>
      <c r="B127" s="38"/>
      <c r="C127" s="38"/>
      <c r="G127" s="39"/>
      <c r="H127" s="39"/>
      <c r="I127" s="216"/>
      <c r="J127" s="313"/>
    </row>
    <row r="128" spans="1:10" s="40" customFormat="1" x14ac:dyDescent="0.45">
      <c r="A128" s="37"/>
      <c r="B128" s="38"/>
      <c r="C128" s="38"/>
      <c r="G128" s="39"/>
      <c r="H128" s="39"/>
      <c r="I128" s="216"/>
      <c r="J128" s="313"/>
    </row>
    <row r="129" spans="1:10" s="40" customFormat="1" x14ac:dyDescent="0.45">
      <c r="A129" s="37"/>
      <c r="B129" s="38"/>
      <c r="C129" s="38"/>
      <c r="G129" s="39"/>
      <c r="H129" s="39"/>
      <c r="I129" s="216"/>
      <c r="J129" s="313"/>
    </row>
    <row r="130" spans="1:10" s="40" customFormat="1" x14ac:dyDescent="0.45">
      <c r="A130" s="37"/>
      <c r="B130" s="38"/>
      <c r="C130" s="38"/>
      <c r="G130" s="39"/>
      <c r="H130" s="39"/>
      <c r="I130" s="216"/>
      <c r="J130" s="313"/>
    </row>
    <row r="131" spans="1:10" s="40" customFormat="1" x14ac:dyDescent="0.45">
      <c r="A131" s="37"/>
      <c r="B131" s="38"/>
      <c r="C131" s="38"/>
      <c r="G131" s="39"/>
      <c r="H131" s="39"/>
      <c r="I131" s="216"/>
      <c r="J131" s="313"/>
    </row>
    <row r="132" spans="1:10" s="40" customFormat="1" x14ac:dyDescent="0.45">
      <c r="A132" s="37"/>
      <c r="B132" s="38"/>
      <c r="C132" s="38"/>
      <c r="G132" s="39"/>
      <c r="H132" s="39"/>
      <c r="I132" s="216"/>
      <c r="J132" s="313"/>
    </row>
    <row r="133" spans="1:10" s="40" customFormat="1" x14ac:dyDescent="0.45">
      <c r="A133" s="37"/>
      <c r="B133" s="38"/>
      <c r="C133" s="38"/>
      <c r="G133" s="39"/>
      <c r="H133" s="39"/>
      <c r="I133" s="216"/>
      <c r="J133" s="313"/>
    </row>
    <row r="134" spans="1:10" s="40" customFormat="1" x14ac:dyDescent="0.45">
      <c r="A134" s="37"/>
      <c r="B134" s="38"/>
      <c r="C134" s="38"/>
      <c r="G134" s="39"/>
      <c r="H134" s="39"/>
      <c r="I134" s="216"/>
      <c r="J134" s="313"/>
    </row>
    <row r="135" spans="1:10" s="40" customFormat="1" x14ac:dyDescent="0.45">
      <c r="A135" s="37"/>
      <c r="B135" s="38"/>
      <c r="C135" s="38"/>
      <c r="G135" s="39"/>
      <c r="H135" s="39"/>
      <c r="I135" s="216"/>
      <c r="J135" s="313"/>
    </row>
    <row r="136" spans="1:10" s="40" customFormat="1" x14ac:dyDescent="0.45">
      <c r="A136" s="37"/>
      <c r="B136" s="38"/>
      <c r="C136" s="38"/>
      <c r="G136" s="39"/>
      <c r="H136" s="39"/>
      <c r="I136" s="216"/>
      <c r="J136" s="313"/>
    </row>
    <row r="137" spans="1:10" s="40" customFormat="1" x14ac:dyDescent="0.45">
      <c r="A137" s="37"/>
      <c r="B137" s="38"/>
      <c r="C137" s="38"/>
      <c r="G137" s="39"/>
      <c r="H137" s="39"/>
      <c r="I137" s="216"/>
      <c r="J137" s="313"/>
    </row>
    <row r="138" spans="1:10" s="40" customFormat="1" x14ac:dyDescent="0.45">
      <c r="A138" s="37"/>
      <c r="B138" s="38"/>
      <c r="C138" s="38"/>
      <c r="G138" s="39"/>
      <c r="H138" s="39"/>
      <c r="I138" s="216"/>
      <c r="J138" s="313"/>
    </row>
    <row r="139" spans="1:10" s="40" customFormat="1" x14ac:dyDescent="0.45">
      <c r="A139" s="37"/>
      <c r="B139" s="38"/>
      <c r="C139" s="38"/>
      <c r="G139" s="39"/>
      <c r="H139" s="39"/>
      <c r="I139" s="216"/>
      <c r="J139" s="313"/>
    </row>
    <row r="140" spans="1:10" s="40" customFormat="1" x14ac:dyDescent="0.45">
      <c r="A140" s="37"/>
      <c r="B140" s="38"/>
      <c r="C140" s="38"/>
      <c r="G140" s="39"/>
      <c r="H140" s="39"/>
      <c r="I140" s="216"/>
      <c r="J140" s="313"/>
    </row>
    <row r="141" spans="1:10" s="40" customFormat="1" x14ac:dyDescent="0.45">
      <c r="A141" s="37"/>
      <c r="B141" s="38"/>
      <c r="C141" s="38"/>
      <c r="G141" s="39"/>
      <c r="H141" s="39"/>
      <c r="I141" s="216"/>
      <c r="J141" s="313"/>
    </row>
    <row r="142" spans="1:10" s="40" customFormat="1" x14ac:dyDescent="0.45">
      <c r="A142" s="37"/>
      <c r="B142" s="38"/>
      <c r="C142" s="38"/>
      <c r="G142" s="39"/>
      <c r="H142" s="39"/>
      <c r="I142" s="216"/>
      <c r="J142" s="313"/>
    </row>
    <row r="143" spans="1:10" s="40" customFormat="1" x14ac:dyDescent="0.45">
      <c r="A143" s="37"/>
      <c r="B143" s="38"/>
      <c r="C143" s="38"/>
      <c r="G143" s="39"/>
      <c r="H143" s="39"/>
      <c r="I143" s="216"/>
      <c r="J143" s="313"/>
    </row>
    <row r="144" spans="1:10" s="40" customFormat="1" x14ac:dyDescent="0.45">
      <c r="A144" s="37"/>
      <c r="B144" s="38"/>
      <c r="C144" s="38"/>
      <c r="G144" s="39"/>
      <c r="H144" s="39"/>
      <c r="I144" s="216"/>
      <c r="J144" s="313"/>
    </row>
    <row r="145" spans="1:10" s="40" customFormat="1" x14ac:dyDescent="0.45">
      <c r="A145" s="37"/>
      <c r="B145" s="38"/>
      <c r="C145" s="38"/>
      <c r="G145" s="39"/>
      <c r="H145" s="39"/>
      <c r="I145" s="216"/>
      <c r="J145" s="313"/>
    </row>
    <row r="146" spans="1:10" s="40" customFormat="1" x14ac:dyDescent="0.45">
      <c r="A146" s="37"/>
      <c r="B146" s="38"/>
      <c r="C146" s="38"/>
      <c r="G146" s="39"/>
      <c r="H146" s="39"/>
      <c r="I146" s="216"/>
      <c r="J146" s="313"/>
    </row>
    <row r="147" spans="1:10" s="40" customFormat="1" x14ac:dyDescent="0.45">
      <c r="A147" s="37"/>
      <c r="B147" s="38"/>
      <c r="C147" s="38"/>
      <c r="G147" s="39"/>
      <c r="H147" s="39"/>
      <c r="I147" s="216"/>
      <c r="J147" s="313"/>
    </row>
    <row r="148" spans="1:10" s="40" customFormat="1" x14ac:dyDescent="0.45">
      <c r="A148" s="37"/>
      <c r="B148" s="38"/>
      <c r="C148" s="38"/>
      <c r="G148" s="39"/>
      <c r="H148" s="39"/>
      <c r="I148" s="216"/>
      <c r="J148" s="313"/>
    </row>
    <row r="149" spans="1:10" s="40" customFormat="1" x14ac:dyDescent="0.45">
      <c r="A149" s="37"/>
      <c r="B149" s="38"/>
      <c r="C149" s="38"/>
      <c r="G149" s="39"/>
      <c r="H149" s="39"/>
      <c r="I149" s="216"/>
      <c r="J149" s="313"/>
    </row>
    <row r="150" spans="1:10" s="40" customFormat="1" x14ac:dyDescent="0.45">
      <c r="A150" s="37"/>
      <c r="B150" s="38"/>
      <c r="C150" s="38"/>
      <c r="G150" s="39"/>
      <c r="H150" s="39"/>
      <c r="I150" s="216"/>
      <c r="J150" s="313"/>
    </row>
    <row r="151" spans="1:10" s="40" customFormat="1" x14ac:dyDescent="0.45">
      <c r="A151" s="37"/>
      <c r="B151" s="38"/>
      <c r="C151" s="38"/>
      <c r="G151" s="39"/>
      <c r="H151" s="39"/>
      <c r="I151" s="216"/>
      <c r="J151" s="313"/>
    </row>
    <row r="152" spans="1:10" s="40" customFormat="1" x14ac:dyDescent="0.45">
      <c r="A152" s="37"/>
      <c r="B152" s="38"/>
      <c r="C152" s="38"/>
      <c r="G152" s="39"/>
      <c r="H152" s="39"/>
      <c r="I152" s="216"/>
      <c r="J152" s="313"/>
    </row>
    <row r="153" spans="1:10" s="40" customFormat="1" x14ac:dyDescent="0.45">
      <c r="A153" s="37"/>
      <c r="B153" s="38"/>
      <c r="C153" s="38"/>
      <c r="G153" s="39"/>
      <c r="H153" s="39"/>
      <c r="I153" s="216"/>
      <c r="J153" s="313"/>
    </row>
    <row r="154" spans="1:10" s="40" customFormat="1" x14ac:dyDescent="0.45">
      <c r="A154" s="37"/>
      <c r="B154" s="38"/>
      <c r="C154" s="38"/>
      <c r="G154" s="39"/>
      <c r="H154" s="39"/>
      <c r="I154" s="216"/>
      <c r="J154" s="313"/>
    </row>
    <row r="155" spans="1:10" s="40" customFormat="1" x14ac:dyDescent="0.45">
      <c r="A155" s="37"/>
      <c r="B155" s="38"/>
      <c r="C155" s="38"/>
      <c r="G155" s="39"/>
      <c r="H155" s="39"/>
      <c r="I155" s="216"/>
      <c r="J155" s="313"/>
    </row>
    <row r="156" spans="1:10" s="40" customFormat="1" x14ac:dyDescent="0.45">
      <c r="A156" s="37"/>
      <c r="B156" s="38"/>
      <c r="C156" s="38"/>
      <c r="G156" s="39"/>
      <c r="H156" s="39"/>
      <c r="I156" s="216"/>
      <c r="J156" s="313"/>
    </row>
    <row r="157" spans="1:10" s="40" customFormat="1" x14ac:dyDescent="0.45">
      <c r="A157" s="37"/>
      <c r="B157" s="38"/>
      <c r="C157" s="38"/>
      <c r="G157" s="39"/>
      <c r="H157" s="39"/>
      <c r="I157" s="216"/>
      <c r="J157" s="313"/>
    </row>
    <row r="158" spans="1:10" s="40" customFormat="1" x14ac:dyDescent="0.45">
      <c r="A158" s="37"/>
      <c r="B158" s="38"/>
      <c r="C158" s="38"/>
      <c r="G158" s="39"/>
      <c r="H158" s="39"/>
      <c r="I158" s="216"/>
      <c r="J158" s="313"/>
    </row>
    <row r="159" spans="1:10" s="40" customFormat="1" x14ac:dyDescent="0.45">
      <c r="A159" s="37"/>
      <c r="B159" s="38"/>
      <c r="C159" s="38"/>
      <c r="G159" s="39"/>
      <c r="H159" s="39"/>
      <c r="I159" s="216"/>
      <c r="J159" s="313"/>
    </row>
    <row r="160" spans="1:10" s="40" customFormat="1" x14ac:dyDescent="0.45">
      <c r="A160" s="37"/>
      <c r="B160" s="38"/>
      <c r="C160" s="38"/>
      <c r="G160" s="39"/>
      <c r="H160" s="39"/>
      <c r="I160" s="216"/>
      <c r="J160" s="313"/>
    </row>
    <row r="161" spans="1:10" s="40" customFormat="1" x14ac:dyDescent="0.45">
      <c r="A161" s="37"/>
      <c r="B161" s="38"/>
      <c r="C161" s="38"/>
      <c r="G161" s="39"/>
      <c r="H161" s="39"/>
      <c r="I161" s="216"/>
      <c r="J161" s="313"/>
    </row>
    <row r="162" spans="1:10" s="40" customFormat="1" x14ac:dyDescent="0.45">
      <c r="A162" s="37"/>
      <c r="B162" s="38"/>
      <c r="C162" s="38"/>
      <c r="G162" s="39"/>
      <c r="H162" s="39"/>
      <c r="I162" s="216"/>
      <c r="J162" s="313"/>
    </row>
    <row r="163" spans="1:10" s="40" customFormat="1" x14ac:dyDescent="0.45">
      <c r="A163" s="37"/>
      <c r="B163" s="38"/>
      <c r="C163" s="38"/>
      <c r="G163" s="39"/>
      <c r="H163" s="39"/>
      <c r="I163" s="216"/>
      <c r="J163" s="313"/>
    </row>
    <row r="164" spans="1:10" s="40" customFormat="1" x14ac:dyDescent="0.45">
      <c r="A164" s="37"/>
      <c r="B164" s="38"/>
      <c r="C164" s="38"/>
      <c r="G164" s="39"/>
      <c r="H164" s="39"/>
      <c r="I164" s="216"/>
      <c r="J164" s="313"/>
    </row>
    <row r="165" spans="1:10" s="40" customFormat="1" x14ac:dyDescent="0.45">
      <c r="A165" s="37"/>
      <c r="B165" s="38"/>
      <c r="C165" s="38"/>
      <c r="G165" s="39"/>
      <c r="H165" s="39"/>
      <c r="I165" s="216"/>
      <c r="J165" s="313"/>
    </row>
    <row r="166" spans="1:10" s="40" customFormat="1" x14ac:dyDescent="0.45">
      <c r="A166" s="37"/>
      <c r="B166" s="38"/>
      <c r="C166" s="38"/>
      <c r="G166" s="39"/>
      <c r="H166" s="39"/>
      <c r="I166" s="216"/>
      <c r="J166" s="313"/>
    </row>
    <row r="167" spans="1:10" s="40" customFormat="1" x14ac:dyDescent="0.45">
      <c r="A167" s="37"/>
      <c r="B167" s="38"/>
      <c r="C167" s="38"/>
      <c r="G167" s="39"/>
      <c r="H167" s="39"/>
      <c r="I167" s="216"/>
      <c r="J167" s="313"/>
    </row>
    <row r="168" spans="1:10" s="40" customFormat="1" x14ac:dyDescent="0.45">
      <c r="A168" s="37"/>
      <c r="B168" s="38"/>
      <c r="C168" s="38"/>
      <c r="G168" s="39"/>
      <c r="H168" s="39"/>
      <c r="I168" s="216"/>
      <c r="J168" s="313"/>
    </row>
    <row r="169" spans="1:10" s="40" customFormat="1" x14ac:dyDescent="0.45">
      <c r="A169" s="37"/>
      <c r="B169" s="38"/>
      <c r="C169" s="38"/>
      <c r="G169" s="39"/>
      <c r="H169" s="39"/>
      <c r="I169" s="216"/>
      <c r="J169" s="313"/>
    </row>
    <row r="170" spans="1:10" s="40" customFormat="1" x14ac:dyDescent="0.45">
      <c r="A170" s="37"/>
      <c r="B170" s="38"/>
      <c r="C170" s="38"/>
      <c r="G170" s="39"/>
      <c r="H170" s="39"/>
      <c r="I170" s="216"/>
      <c r="J170" s="313"/>
    </row>
    <row r="171" spans="1:10" s="40" customFormat="1" x14ac:dyDescent="0.45">
      <c r="A171" s="37"/>
      <c r="B171" s="38"/>
      <c r="C171" s="38"/>
      <c r="G171" s="39"/>
      <c r="H171" s="39"/>
      <c r="I171" s="216"/>
      <c r="J171" s="313"/>
    </row>
    <row r="172" spans="1:10" s="40" customFormat="1" x14ac:dyDescent="0.45">
      <c r="A172" s="37"/>
      <c r="B172" s="38"/>
      <c r="C172" s="38"/>
      <c r="G172" s="39"/>
      <c r="H172" s="39"/>
      <c r="I172" s="216"/>
      <c r="J172" s="313"/>
    </row>
    <row r="173" spans="1:10" s="40" customFormat="1" x14ac:dyDescent="0.45">
      <c r="A173" s="37"/>
      <c r="B173" s="38"/>
      <c r="C173" s="38"/>
      <c r="G173" s="39"/>
      <c r="H173" s="39"/>
      <c r="I173" s="216"/>
      <c r="J173" s="313"/>
    </row>
    <row r="174" spans="1:10" s="40" customFormat="1" x14ac:dyDescent="0.45">
      <c r="A174" s="37"/>
      <c r="B174" s="38"/>
      <c r="C174" s="38"/>
      <c r="G174" s="39"/>
      <c r="H174" s="39"/>
      <c r="I174" s="216"/>
      <c r="J174" s="313"/>
    </row>
    <row r="175" spans="1:10" s="40" customFormat="1" x14ac:dyDescent="0.45">
      <c r="A175" s="37"/>
      <c r="B175" s="38"/>
      <c r="C175" s="38"/>
      <c r="G175" s="39"/>
      <c r="H175" s="39"/>
      <c r="I175" s="216"/>
      <c r="J175" s="313"/>
    </row>
    <row r="176" spans="1:10" s="40" customFormat="1" x14ac:dyDescent="0.45">
      <c r="A176" s="37"/>
      <c r="B176" s="38"/>
      <c r="C176" s="38"/>
      <c r="G176" s="39"/>
      <c r="H176" s="39"/>
      <c r="I176" s="216"/>
      <c r="J176" s="313"/>
    </row>
    <row r="177" spans="1:10" s="40" customFormat="1" x14ac:dyDescent="0.45">
      <c r="A177" s="37"/>
      <c r="B177" s="38"/>
      <c r="C177" s="38"/>
      <c r="G177" s="39"/>
      <c r="H177" s="39"/>
      <c r="I177" s="216"/>
      <c r="J177" s="313"/>
    </row>
    <row r="178" spans="1:10" s="40" customFormat="1" x14ac:dyDescent="0.45">
      <c r="A178" s="37"/>
      <c r="B178" s="38"/>
      <c r="C178" s="38"/>
      <c r="G178" s="39"/>
      <c r="H178" s="39"/>
      <c r="I178" s="216"/>
      <c r="J178" s="313"/>
    </row>
    <row r="179" spans="1:10" s="40" customFormat="1" x14ac:dyDescent="0.45">
      <c r="A179" s="37"/>
      <c r="B179" s="38"/>
      <c r="C179" s="38"/>
      <c r="G179" s="39"/>
      <c r="H179" s="39"/>
      <c r="I179" s="216"/>
      <c r="J179" s="313"/>
    </row>
    <row r="180" spans="1:10" s="40" customFormat="1" x14ac:dyDescent="0.45">
      <c r="A180" s="37"/>
      <c r="B180" s="38"/>
      <c r="C180" s="38"/>
      <c r="G180" s="39"/>
      <c r="H180" s="39"/>
      <c r="I180" s="216"/>
      <c r="J180" s="313"/>
    </row>
    <row r="181" spans="1:10" s="40" customFormat="1" x14ac:dyDescent="0.45">
      <c r="A181" s="37"/>
      <c r="B181" s="38"/>
      <c r="C181" s="38"/>
      <c r="G181" s="39"/>
      <c r="H181" s="39"/>
      <c r="I181" s="216"/>
      <c r="J181" s="313"/>
    </row>
    <row r="182" spans="1:10" s="40" customFormat="1" x14ac:dyDescent="0.45">
      <c r="A182" s="37"/>
      <c r="B182" s="38"/>
      <c r="C182" s="38"/>
      <c r="G182" s="39"/>
      <c r="H182" s="39"/>
      <c r="I182" s="216"/>
      <c r="J182" s="313"/>
    </row>
    <row r="183" spans="1:10" s="40" customFormat="1" x14ac:dyDescent="0.45">
      <c r="A183" s="37"/>
      <c r="B183" s="38"/>
      <c r="C183" s="38"/>
      <c r="G183" s="39"/>
      <c r="H183" s="39"/>
      <c r="I183" s="216"/>
      <c r="J183" s="313"/>
    </row>
    <row r="184" spans="1:10" s="40" customFormat="1" x14ac:dyDescent="0.45">
      <c r="A184" s="37"/>
      <c r="B184" s="38"/>
      <c r="C184" s="38"/>
      <c r="G184" s="39"/>
      <c r="H184" s="39"/>
      <c r="I184" s="216"/>
      <c r="J184" s="313"/>
    </row>
    <row r="185" spans="1:10" s="40" customFormat="1" x14ac:dyDescent="0.45">
      <c r="A185" s="37"/>
      <c r="B185" s="38"/>
      <c r="C185" s="38"/>
      <c r="G185" s="39"/>
      <c r="H185" s="39"/>
      <c r="I185" s="216"/>
      <c r="J185" s="313"/>
    </row>
    <row r="186" spans="1:10" s="40" customFormat="1" x14ac:dyDescent="0.45">
      <c r="A186" s="37"/>
      <c r="B186" s="38"/>
      <c r="C186" s="38"/>
      <c r="G186" s="39"/>
      <c r="H186" s="39"/>
      <c r="I186" s="216"/>
      <c r="J186" s="313"/>
    </row>
    <row r="187" spans="1:10" s="40" customFormat="1" x14ac:dyDescent="0.45">
      <c r="A187" s="37"/>
      <c r="B187" s="38"/>
      <c r="C187" s="38"/>
      <c r="G187" s="39"/>
      <c r="H187" s="39"/>
      <c r="I187" s="216"/>
      <c r="J187" s="313"/>
    </row>
    <row r="188" spans="1:10" s="40" customFormat="1" x14ac:dyDescent="0.45">
      <c r="A188" s="37"/>
      <c r="B188" s="38"/>
      <c r="C188" s="38"/>
      <c r="G188" s="39"/>
      <c r="H188" s="39"/>
      <c r="I188" s="216"/>
      <c r="J188" s="313"/>
    </row>
    <row r="189" spans="1:10" s="40" customFormat="1" x14ac:dyDescent="0.45">
      <c r="A189" s="37"/>
      <c r="B189" s="38"/>
      <c r="C189" s="38"/>
      <c r="G189" s="39"/>
      <c r="H189" s="39"/>
      <c r="I189" s="216"/>
      <c r="J189" s="313"/>
    </row>
    <row r="190" spans="1:10" s="40" customFormat="1" x14ac:dyDescent="0.45">
      <c r="A190" s="37"/>
      <c r="B190" s="38"/>
      <c r="C190" s="38"/>
      <c r="G190" s="39"/>
      <c r="H190" s="39"/>
      <c r="I190" s="216"/>
      <c r="J190" s="313"/>
    </row>
    <row r="191" spans="1:10" s="40" customFormat="1" x14ac:dyDescent="0.45">
      <c r="A191" s="37"/>
      <c r="B191" s="38"/>
      <c r="C191" s="38"/>
      <c r="G191" s="39"/>
      <c r="H191" s="39"/>
      <c r="I191" s="216"/>
      <c r="J191" s="313"/>
    </row>
    <row r="192" spans="1:10" s="40" customFormat="1" x14ac:dyDescent="0.45">
      <c r="A192" s="37"/>
      <c r="B192" s="38"/>
      <c r="C192" s="38"/>
      <c r="G192" s="39"/>
      <c r="H192" s="39"/>
      <c r="I192" s="216"/>
      <c r="J192" s="313"/>
    </row>
    <row r="193" spans="1:10" s="40" customFormat="1" x14ac:dyDescent="0.45">
      <c r="A193" s="37"/>
      <c r="B193" s="38"/>
      <c r="C193" s="38"/>
      <c r="G193" s="39"/>
      <c r="H193" s="39"/>
      <c r="I193" s="216"/>
      <c r="J193" s="313"/>
    </row>
    <row r="194" spans="1:10" s="40" customFormat="1" x14ac:dyDescent="0.45">
      <c r="A194" s="37"/>
      <c r="B194" s="38"/>
      <c r="C194" s="38"/>
      <c r="G194" s="39"/>
      <c r="H194" s="39"/>
      <c r="I194" s="216"/>
      <c r="J194" s="313"/>
    </row>
    <row r="195" spans="1:10" s="40" customFormat="1" x14ac:dyDescent="0.45">
      <c r="A195" s="37"/>
      <c r="B195" s="38"/>
      <c r="C195" s="38"/>
      <c r="G195" s="39"/>
      <c r="H195" s="39"/>
      <c r="I195" s="216"/>
      <c r="J195" s="313"/>
    </row>
    <row r="196" spans="1:10" s="40" customFormat="1" x14ac:dyDescent="0.45">
      <c r="A196" s="37"/>
      <c r="B196" s="38"/>
      <c r="C196" s="38"/>
      <c r="G196" s="39"/>
      <c r="H196" s="39"/>
      <c r="I196" s="216"/>
      <c r="J196" s="313"/>
    </row>
    <row r="197" spans="1:10" s="40" customFormat="1" x14ac:dyDescent="0.45">
      <c r="A197" s="37"/>
      <c r="B197" s="38"/>
      <c r="C197" s="38"/>
      <c r="G197" s="39"/>
      <c r="H197" s="39"/>
      <c r="I197" s="216"/>
      <c r="J197" s="313"/>
    </row>
    <row r="198" spans="1:10" s="40" customFormat="1" x14ac:dyDescent="0.45">
      <c r="A198" s="37"/>
      <c r="B198" s="38"/>
      <c r="C198" s="38"/>
      <c r="G198" s="39"/>
      <c r="H198" s="39"/>
      <c r="I198" s="216"/>
      <c r="J198" s="313"/>
    </row>
    <row r="199" spans="1:10" s="40" customFormat="1" x14ac:dyDescent="0.45">
      <c r="A199" s="37"/>
      <c r="B199" s="38"/>
      <c r="C199" s="38"/>
      <c r="G199" s="39"/>
      <c r="H199" s="39"/>
      <c r="I199" s="216"/>
      <c r="J199" s="313"/>
    </row>
    <row r="200" spans="1:10" s="40" customFormat="1" x14ac:dyDescent="0.45">
      <c r="A200" s="37"/>
      <c r="B200" s="38"/>
      <c r="C200" s="38"/>
      <c r="G200" s="39"/>
      <c r="H200" s="39"/>
      <c r="I200" s="216"/>
      <c r="J200" s="313"/>
    </row>
    <row r="201" spans="1:10" s="40" customFormat="1" x14ac:dyDescent="0.45">
      <c r="A201" s="37"/>
      <c r="B201" s="38"/>
      <c r="C201" s="38"/>
      <c r="G201" s="39"/>
      <c r="H201" s="39"/>
      <c r="I201" s="216"/>
      <c r="J201" s="313"/>
    </row>
    <row r="202" spans="1:10" s="40" customFormat="1" x14ac:dyDescent="0.45">
      <c r="A202" s="37"/>
      <c r="B202" s="38"/>
      <c r="C202" s="38"/>
      <c r="G202" s="39"/>
      <c r="H202" s="39"/>
      <c r="I202" s="216"/>
      <c r="J202" s="313"/>
    </row>
    <row r="203" spans="1:10" s="40" customFormat="1" x14ac:dyDescent="0.45">
      <c r="A203" s="37"/>
      <c r="B203" s="38"/>
      <c r="C203" s="38"/>
      <c r="G203" s="39"/>
      <c r="H203" s="39"/>
      <c r="I203" s="216"/>
      <c r="J203" s="313"/>
    </row>
    <row r="204" spans="1:10" s="40" customFormat="1" x14ac:dyDescent="0.45">
      <c r="A204" s="37"/>
      <c r="B204" s="38"/>
      <c r="C204" s="38"/>
      <c r="G204" s="39"/>
      <c r="H204" s="39"/>
      <c r="I204" s="216"/>
      <c r="J204" s="313"/>
    </row>
    <row r="205" spans="1:10" s="40" customFormat="1" x14ac:dyDescent="0.45">
      <c r="A205" s="37"/>
      <c r="B205" s="38"/>
      <c r="C205" s="38"/>
      <c r="G205" s="39"/>
      <c r="H205" s="39"/>
      <c r="I205" s="216"/>
      <c r="J205" s="313"/>
    </row>
    <row r="206" spans="1:10" s="40" customFormat="1" x14ac:dyDescent="0.45">
      <c r="A206" s="37"/>
      <c r="B206" s="38"/>
      <c r="C206" s="38"/>
      <c r="G206" s="39"/>
      <c r="H206" s="39"/>
      <c r="I206" s="216"/>
      <c r="J206" s="313"/>
    </row>
    <row r="207" spans="1:10" s="40" customFormat="1" x14ac:dyDescent="0.45">
      <c r="A207" s="37"/>
      <c r="B207" s="38"/>
      <c r="C207" s="38"/>
      <c r="G207" s="39"/>
      <c r="H207" s="39"/>
      <c r="I207" s="216"/>
      <c r="J207" s="313"/>
    </row>
    <row r="208" spans="1:10" s="40" customFormat="1" x14ac:dyDescent="0.45">
      <c r="A208" s="37"/>
      <c r="B208" s="38"/>
      <c r="C208" s="38"/>
      <c r="G208" s="39"/>
      <c r="H208" s="39"/>
      <c r="I208" s="216"/>
      <c r="J208" s="313"/>
    </row>
    <row r="209" spans="1:10" s="40" customFormat="1" x14ac:dyDescent="0.45">
      <c r="A209" s="37"/>
      <c r="B209" s="38"/>
      <c r="C209" s="38"/>
      <c r="G209" s="39"/>
      <c r="H209" s="39"/>
      <c r="I209" s="216"/>
      <c r="J209" s="313"/>
    </row>
    <row r="210" spans="1:10" s="40" customFormat="1" x14ac:dyDescent="0.45">
      <c r="A210" s="37"/>
      <c r="B210" s="38"/>
      <c r="C210" s="38"/>
      <c r="G210" s="39"/>
      <c r="H210" s="39"/>
      <c r="I210" s="216"/>
      <c r="J210" s="313"/>
    </row>
    <row r="211" spans="1:10" s="40" customFormat="1" x14ac:dyDescent="0.45">
      <c r="A211" s="37"/>
      <c r="B211" s="38"/>
      <c r="C211" s="38"/>
      <c r="G211" s="39"/>
      <c r="H211" s="39"/>
      <c r="I211" s="216"/>
      <c r="J211" s="313"/>
    </row>
    <row r="212" spans="1:10" s="40" customFormat="1" x14ac:dyDescent="0.45">
      <c r="A212" s="37"/>
      <c r="B212" s="38"/>
      <c r="C212" s="38"/>
      <c r="G212" s="39"/>
      <c r="H212" s="39"/>
      <c r="I212" s="216"/>
      <c r="J212" s="313"/>
    </row>
    <row r="213" spans="1:10" s="40" customFormat="1" x14ac:dyDescent="0.45">
      <c r="A213" s="37"/>
      <c r="B213" s="38"/>
      <c r="C213" s="38"/>
      <c r="G213" s="39"/>
      <c r="H213" s="39"/>
      <c r="I213" s="216"/>
      <c r="J213" s="313"/>
    </row>
    <row r="214" spans="1:10" s="40" customFormat="1" x14ac:dyDescent="0.45">
      <c r="A214" s="37"/>
      <c r="B214" s="38"/>
      <c r="C214" s="38"/>
      <c r="G214" s="39"/>
      <c r="H214" s="39"/>
      <c r="I214" s="216"/>
      <c r="J214" s="313"/>
    </row>
    <row r="215" spans="1:10" s="40" customFormat="1" x14ac:dyDescent="0.45">
      <c r="A215" s="37"/>
      <c r="B215" s="38"/>
      <c r="C215" s="38"/>
      <c r="G215" s="39"/>
      <c r="H215" s="39"/>
      <c r="I215" s="216"/>
      <c r="J215" s="313"/>
    </row>
    <row r="216" spans="1:10" s="40" customFormat="1" x14ac:dyDescent="0.45">
      <c r="A216" s="37"/>
      <c r="B216" s="38"/>
      <c r="C216" s="38"/>
      <c r="G216" s="39"/>
      <c r="H216" s="39"/>
      <c r="I216" s="216"/>
      <c r="J216" s="313"/>
    </row>
    <row r="217" spans="1:10" s="40" customFormat="1" x14ac:dyDescent="0.45">
      <c r="A217" s="37"/>
      <c r="B217" s="38"/>
      <c r="C217" s="38"/>
      <c r="G217" s="39"/>
      <c r="H217" s="39"/>
      <c r="I217" s="216"/>
      <c r="J217" s="313"/>
    </row>
    <row r="218" spans="1:10" s="40" customFormat="1" x14ac:dyDescent="0.45">
      <c r="A218" s="37"/>
      <c r="B218" s="38"/>
      <c r="C218" s="38"/>
      <c r="G218" s="39"/>
      <c r="H218" s="39"/>
      <c r="I218" s="216"/>
      <c r="J218" s="313"/>
    </row>
    <row r="219" spans="1:10" s="40" customFormat="1" x14ac:dyDescent="0.45">
      <c r="A219" s="37"/>
      <c r="B219" s="38"/>
      <c r="C219" s="38"/>
      <c r="G219" s="39"/>
      <c r="H219" s="39"/>
      <c r="I219" s="216"/>
      <c r="J219" s="313"/>
    </row>
    <row r="220" spans="1:10" s="40" customFormat="1" x14ac:dyDescent="0.45">
      <c r="A220" s="37"/>
      <c r="B220" s="38"/>
      <c r="C220" s="38"/>
      <c r="G220" s="39"/>
      <c r="H220" s="39"/>
      <c r="I220" s="216"/>
      <c r="J220" s="313"/>
    </row>
    <row r="221" spans="1:10" s="40" customFormat="1" x14ac:dyDescent="0.45">
      <c r="A221" s="37"/>
      <c r="B221" s="38"/>
      <c r="C221" s="38"/>
      <c r="G221" s="39"/>
      <c r="H221" s="39"/>
      <c r="I221" s="216"/>
      <c r="J221" s="313"/>
    </row>
    <row r="222" spans="1:10" s="40" customFormat="1" x14ac:dyDescent="0.45">
      <c r="A222" s="37"/>
      <c r="B222" s="38"/>
      <c r="C222" s="38"/>
      <c r="G222" s="39"/>
      <c r="H222" s="39"/>
      <c r="I222" s="216"/>
      <c r="J222" s="313"/>
    </row>
    <row r="223" spans="1:10" s="40" customFormat="1" x14ac:dyDescent="0.45">
      <c r="A223" s="37"/>
      <c r="B223" s="38"/>
      <c r="C223" s="38"/>
      <c r="G223" s="39"/>
      <c r="H223" s="39"/>
      <c r="I223" s="216"/>
      <c r="J223" s="313"/>
    </row>
    <row r="224" spans="1:10" s="40" customFormat="1" x14ac:dyDescent="0.45">
      <c r="A224" s="37"/>
      <c r="B224" s="38"/>
      <c r="C224" s="38"/>
      <c r="G224" s="39"/>
      <c r="H224" s="39"/>
      <c r="I224" s="216"/>
      <c r="J224" s="313"/>
    </row>
    <row r="225" spans="1:10" s="40" customFormat="1" x14ac:dyDescent="0.45">
      <c r="A225" s="37"/>
      <c r="B225" s="38"/>
      <c r="C225" s="38"/>
      <c r="G225" s="39"/>
      <c r="H225" s="39"/>
      <c r="I225" s="216"/>
      <c r="J225" s="313"/>
    </row>
    <row r="226" spans="1:10" s="40" customFormat="1" x14ac:dyDescent="0.45">
      <c r="A226" s="37"/>
      <c r="B226" s="38"/>
      <c r="C226" s="38"/>
      <c r="G226" s="39"/>
      <c r="H226" s="39"/>
      <c r="I226" s="216"/>
      <c r="J226" s="313"/>
    </row>
    <row r="227" spans="1:10" s="40" customFormat="1" x14ac:dyDescent="0.45">
      <c r="A227" s="37"/>
      <c r="B227" s="38"/>
      <c r="C227" s="38"/>
      <c r="G227" s="39"/>
      <c r="H227" s="39"/>
      <c r="I227" s="216"/>
      <c r="J227" s="313"/>
    </row>
    <row r="228" spans="1:10" s="40" customFormat="1" x14ac:dyDescent="0.45">
      <c r="A228" s="37"/>
      <c r="B228" s="38"/>
      <c r="C228" s="38"/>
      <c r="G228" s="39"/>
      <c r="H228" s="39"/>
      <c r="I228" s="216"/>
      <c r="J228" s="313"/>
    </row>
    <row r="229" spans="1:10" s="40" customFormat="1" x14ac:dyDescent="0.45">
      <c r="A229" s="37"/>
      <c r="B229" s="38"/>
      <c r="C229" s="38"/>
      <c r="G229" s="39"/>
      <c r="H229" s="39"/>
      <c r="I229" s="216"/>
      <c r="J229" s="313"/>
    </row>
    <row r="230" spans="1:10" s="40" customFormat="1" x14ac:dyDescent="0.45">
      <c r="A230" s="37"/>
      <c r="B230" s="38"/>
      <c r="C230" s="38"/>
      <c r="G230" s="39"/>
      <c r="H230" s="39"/>
      <c r="I230" s="216"/>
      <c r="J230" s="313"/>
    </row>
    <row r="231" spans="1:10" s="40" customFormat="1" x14ac:dyDescent="0.45">
      <c r="A231" s="37"/>
      <c r="B231" s="38"/>
      <c r="C231" s="38"/>
      <c r="G231" s="39"/>
      <c r="H231" s="39"/>
      <c r="I231" s="216"/>
      <c r="J231" s="313"/>
    </row>
    <row r="232" spans="1:10" s="40" customFormat="1" x14ac:dyDescent="0.45">
      <c r="A232" s="37"/>
      <c r="B232" s="38"/>
      <c r="C232" s="38"/>
      <c r="G232" s="39"/>
      <c r="H232" s="39"/>
      <c r="I232" s="216"/>
      <c r="J232" s="313"/>
    </row>
    <row r="233" spans="1:10" s="40" customFormat="1" x14ac:dyDescent="0.45">
      <c r="A233" s="37"/>
      <c r="B233" s="38"/>
      <c r="C233" s="38"/>
      <c r="G233" s="39"/>
      <c r="H233" s="39"/>
      <c r="I233" s="216"/>
      <c r="J233" s="313"/>
    </row>
    <row r="234" spans="1:10" s="40" customFormat="1" x14ac:dyDescent="0.45">
      <c r="A234" s="37"/>
      <c r="B234" s="38"/>
      <c r="C234" s="38"/>
      <c r="G234" s="39"/>
      <c r="H234" s="39"/>
      <c r="I234" s="216"/>
      <c r="J234" s="313"/>
    </row>
    <row r="235" spans="1:10" s="40" customFormat="1" x14ac:dyDescent="0.45">
      <c r="A235" s="37"/>
      <c r="B235" s="38"/>
      <c r="C235" s="38"/>
      <c r="G235" s="39"/>
      <c r="H235" s="39"/>
      <c r="I235" s="216"/>
      <c r="J235" s="313"/>
    </row>
    <row r="236" spans="1:10" s="40" customFormat="1" x14ac:dyDescent="0.45">
      <c r="A236" s="37"/>
      <c r="B236" s="38"/>
      <c r="C236" s="38"/>
      <c r="G236" s="39"/>
      <c r="H236" s="39"/>
      <c r="I236" s="216"/>
      <c r="J236" s="313"/>
    </row>
    <row r="237" spans="1:10" s="40" customFormat="1" x14ac:dyDescent="0.45">
      <c r="A237" s="37"/>
      <c r="B237" s="38"/>
      <c r="C237" s="38"/>
      <c r="G237" s="39"/>
      <c r="H237" s="39"/>
      <c r="I237" s="216"/>
      <c r="J237" s="313"/>
    </row>
    <row r="238" spans="1:10" s="40" customFormat="1" x14ac:dyDescent="0.45">
      <c r="A238" s="37"/>
      <c r="B238" s="38"/>
      <c r="C238" s="38"/>
      <c r="G238" s="39"/>
      <c r="H238" s="39"/>
      <c r="I238" s="216"/>
      <c r="J238" s="313"/>
    </row>
    <row r="239" spans="1:10" s="40" customFormat="1" x14ac:dyDescent="0.45">
      <c r="A239" s="37"/>
      <c r="B239" s="38"/>
      <c r="C239" s="38"/>
      <c r="G239" s="39"/>
      <c r="H239" s="39"/>
      <c r="I239" s="216"/>
      <c r="J239" s="313"/>
    </row>
    <row r="240" spans="1:10" s="40" customFormat="1" x14ac:dyDescent="0.45">
      <c r="A240" s="37"/>
      <c r="B240" s="38"/>
      <c r="C240" s="38"/>
      <c r="G240" s="39"/>
      <c r="H240" s="39"/>
      <c r="I240" s="216"/>
      <c r="J240" s="313"/>
    </row>
    <row r="241" spans="1:10" s="40" customFormat="1" x14ac:dyDescent="0.45">
      <c r="A241" s="37"/>
      <c r="B241" s="38"/>
      <c r="C241" s="38"/>
      <c r="G241" s="39"/>
      <c r="H241" s="39"/>
      <c r="I241" s="216"/>
      <c r="J241" s="313"/>
    </row>
    <row r="242" spans="1:10" s="40" customFormat="1" x14ac:dyDescent="0.45">
      <c r="A242" s="37"/>
      <c r="B242" s="38"/>
      <c r="C242" s="38"/>
      <c r="G242" s="39"/>
      <c r="H242" s="39"/>
      <c r="I242" s="216"/>
      <c r="J242" s="313"/>
    </row>
    <row r="243" spans="1:10" s="40" customFormat="1" x14ac:dyDescent="0.45">
      <c r="A243" s="37"/>
      <c r="B243" s="38"/>
      <c r="C243" s="38"/>
      <c r="G243" s="39"/>
      <c r="H243" s="39"/>
      <c r="I243" s="216"/>
      <c r="J243" s="313"/>
    </row>
    <row r="244" spans="1:10" s="40" customFormat="1" x14ac:dyDescent="0.45">
      <c r="A244" s="37"/>
      <c r="B244" s="38"/>
      <c r="C244" s="38"/>
      <c r="G244" s="39"/>
      <c r="H244" s="39"/>
      <c r="I244" s="216"/>
      <c r="J244" s="313"/>
    </row>
    <row r="245" spans="1:10" s="40" customFormat="1" x14ac:dyDescent="0.45">
      <c r="A245" s="37"/>
      <c r="B245" s="38"/>
      <c r="C245" s="38"/>
      <c r="G245" s="39"/>
      <c r="H245" s="39"/>
      <c r="I245" s="216"/>
      <c r="J245" s="313"/>
    </row>
    <row r="246" spans="1:10" s="40" customFormat="1" x14ac:dyDescent="0.45">
      <c r="A246" s="37"/>
      <c r="B246" s="38"/>
      <c r="C246" s="38"/>
      <c r="G246" s="39"/>
      <c r="H246" s="39"/>
      <c r="I246" s="216"/>
      <c r="J246" s="313"/>
    </row>
    <row r="247" spans="1:10" s="40" customFormat="1" x14ac:dyDescent="0.45">
      <c r="A247" s="37"/>
      <c r="B247" s="38"/>
      <c r="C247" s="38"/>
      <c r="G247" s="39"/>
      <c r="H247" s="39"/>
      <c r="I247" s="216"/>
      <c r="J247" s="313"/>
    </row>
    <row r="248" spans="1:10" s="40" customFormat="1" x14ac:dyDescent="0.45">
      <c r="A248" s="37"/>
      <c r="B248" s="38"/>
      <c r="C248" s="38"/>
      <c r="G248" s="39"/>
      <c r="H248" s="39"/>
      <c r="I248" s="216"/>
      <c r="J248" s="313"/>
    </row>
    <row r="249" spans="1:10" s="40" customFormat="1" x14ac:dyDescent="0.45">
      <c r="A249" s="37"/>
      <c r="B249" s="38"/>
      <c r="C249" s="38"/>
      <c r="G249" s="39"/>
      <c r="H249" s="39"/>
      <c r="I249" s="216"/>
      <c r="J249" s="313"/>
    </row>
    <row r="250" spans="1:10" s="40" customFormat="1" x14ac:dyDescent="0.45">
      <c r="A250" s="37"/>
      <c r="B250" s="38"/>
      <c r="C250" s="38"/>
      <c r="G250" s="39"/>
      <c r="H250" s="39"/>
      <c r="I250" s="216"/>
      <c r="J250" s="313"/>
    </row>
    <row r="251" spans="1:10" s="40" customFormat="1" x14ac:dyDescent="0.45">
      <c r="A251" s="37"/>
      <c r="B251" s="38"/>
      <c r="C251" s="38"/>
      <c r="G251" s="39"/>
      <c r="H251" s="39"/>
      <c r="I251" s="216"/>
      <c r="J251" s="313"/>
    </row>
    <row r="252" spans="1:10" s="40" customFormat="1" x14ac:dyDescent="0.45">
      <c r="A252" s="37"/>
      <c r="B252" s="38"/>
      <c r="C252" s="38"/>
      <c r="G252" s="39"/>
      <c r="H252" s="39"/>
      <c r="I252" s="216"/>
      <c r="J252" s="313"/>
    </row>
    <row r="253" spans="1:10" s="40" customFormat="1" x14ac:dyDescent="0.45">
      <c r="A253" s="37"/>
      <c r="B253" s="38"/>
      <c r="C253" s="38"/>
      <c r="G253" s="39"/>
      <c r="H253" s="39"/>
      <c r="I253" s="216"/>
      <c r="J253" s="313"/>
    </row>
    <row r="254" spans="1:10" s="40" customFormat="1" x14ac:dyDescent="0.45">
      <c r="A254" s="37"/>
      <c r="B254" s="38"/>
      <c r="C254" s="38"/>
      <c r="G254" s="39"/>
      <c r="H254" s="39"/>
      <c r="I254" s="216"/>
      <c r="J254" s="313"/>
    </row>
    <row r="255" spans="1:10" s="40" customFormat="1" x14ac:dyDescent="0.45">
      <c r="A255" s="37"/>
      <c r="B255" s="38"/>
      <c r="C255" s="38"/>
      <c r="G255" s="39"/>
      <c r="H255" s="39"/>
      <c r="I255" s="216"/>
      <c r="J255" s="313"/>
    </row>
    <row r="256" spans="1:10" s="40" customFormat="1" x14ac:dyDescent="0.45">
      <c r="A256" s="37"/>
      <c r="B256" s="38"/>
      <c r="C256" s="38"/>
      <c r="G256" s="39"/>
      <c r="H256" s="39"/>
      <c r="I256" s="216"/>
      <c r="J256" s="313"/>
    </row>
    <row r="257" spans="1:10" s="40" customFormat="1" x14ac:dyDescent="0.45">
      <c r="A257" s="37"/>
      <c r="B257" s="38"/>
      <c r="C257" s="38"/>
      <c r="G257" s="39"/>
      <c r="H257" s="39"/>
      <c r="I257" s="216"/>
      <c r="J257" s="313"/>
    </row>
    <row r="258" spans="1:10" s="40" customFormat="1" x14ac:dyDescent="0.45">
      <c r="A258" s="37"/>
      <c r="B258" s="38"/>
      <c r="C258" s="38"/>
      <c r="G258" s="39"/>
      <c r="H258" s="39"/>
      <c r="I258" s="216"/>
      <c r="J258" s="313"/>
    </row>
    <row r="259" spans="1:10" s="40" customFormat="1" x14ac:dyDescent="0.45">
      <c r="A259" s="37"/>
      <c r="B259" s="38"/>
      <c r="C259" s="38"/>
      <c r="G259" s="39"/>
      <c r="H259" s="39"/>
      <c r="I259" s="216"/>
      <c r="J259" s="313"/>
    </row>
    <row r="260" spans="1:10" s="40" customFormat="1" x14ac:dyDescent="0.45">
      <c r="A260" s="37"/>
      <c r="B260" s="38"/>
      <c r="C260" s="38"/>
      <c r="G260" s="39"/>
      <c r="H260" s="39"/>
      <c r="I260" s="216"/>
      <c r="J260" s="313"/>
    </row>
    <row r="261" spans="1:10" s="40" customFormat="1" x14ac:dyDescent="0.45">
      <c r="A261" s="37"/>
      <c r="B261" s="38"/>
      <c r="C261" s="38"/>
      <c r="G261" s="39"/>
      <c r="H261" s="39"/>
      <c r="I261" s="216"/>
      <c r="J261" s="313"/>
    </row>
    <row r="262" spans="1:10" s="40" customFormat="1" x14ac:dyDescent="0.45">
      <c r="A262" s="37"/>
      <c r="B262" s="38"/>
      <c r="C262" s="38"/>
      <c r="G262" s="39"/>
      <c r="H262" s="39"/>
      <c r="I262" s="216"/>
      <c r="J262" s="313"/>
    </row>
    <row r="263" spans="1:10" s="40" customFormat="1" x14ac:dyDescent="0.45">
      <c r="A263" s="37"/>
      <c r="B263" s="38"/>
      <c r="C263" s="38"/>
      <c r="G263" s="39"/>
      <c r="H263" s="39"/>
      <c r="I263" s="216"/>
      <c r="J263" s="313"/>
    </row>
    <row r="264" spans="1:10" s="40" customFormat="1" x14ac:dyDescent="0.45">
      <c r="A264" s="37"/>
      <c r="B264" s="38"/>
      <c r="C264" s="38"/>
      <c r="G264" s="39"/>
      <c r="H264" s="39"/>
      <c r="I264" s="216"/>
      <c r="J264" s="313"/>
    </row>
    <row r="265" spans="1:10" s="40" customFormat="1" x14ac:dyDescent="0.45">
      <c r="A265" s="37"/>
      <c r="B265" s="38"/>
      <c r="C265" s="38"/>
      <c r="G265" s="39"/>
      <c r="H265" s="39"/>
      <c r="I265" s="216"/>
      <c r="J265" s="313"/>
    </row>
    <row r="266" spans="1:10" s="40" customFormat="1" x14ac:dyDescent="0.45">
      <c r="A266" s="37"/>
      <c r="B266" s="38"/>
      <c r="C266" s="38"/>
      <c r="G266" s="39"/>
      <c r="H266" s="39"/>
      <c r="I266" s="216"/>
      <c r="J266" s="313"/>
    </row>
    <row r="267" spans="1:10" s="40" customFormat="1" x14ac:dyDescent="0.45">
      <c r="A267" s="37"/>
      <c r="B267" s="38"/>
      <c r="C267" s="38"/>
      <c r="G267" s="39"/>
      <c r="H267" s="39"/>
      <c r="I267" s="216"/>
      <c r="J267" s="313"/>
    </row>
    <row r="268" spans="1:10" s="40" customFormat="1" x14ac:dyDescent="0.45">
      <c r="A268" s="37"/>
      <c r="B268" s="38"/>
      <c r="C268" s="38"/>
      <c r="G268" s="39"/>
      <c r="H268" s="39"/>
      <c r="I268" s="216"/>
      <c r="J268" s="313"/>
    </row>
    <row r="269" spans="1:10" s="40" customFormat="1" x14ac:dyDescent="0.45">
      <c r="A269" s="37"/>
      <c r="B269" s="38"/>
      <c r="C269" s="38"/>
      <c r="G269" s="39"/>
      <c r="H269" s="39"/>
      <c r="I269" s="216"/>
      <c r="J269" s="313"/>
    </row>
    <row r="270" spans="1:10" s="40" customFormat="1" x14ac:dyDescent="0.45">
      <c r="A270" s="37"/>
      <c r="B270" s="38"/>
      <c r="C270" s="38"/>
      <c r="G270" s="39"/>
      <c r="H270" s="39"/>
      <c r="I270" s="216"/>
      <c r="J270" s="313"/>
    </row>
    <row r="271" spans="1:10" s="40" customFormat="1" x14ac:dyDescent="0.45">
      <c r="A271" s="37"/>
      <c r="B271" s="38"/>
      <c r="C271" s="38"/>
      <c r="G271" s="39"/>
      <c r="H271" s="39"/>
      <c r="I271" s="216"/>
      <c r="J271" s="313"/>
    </row>
    <row r="272" spans="1:10" s="40" customFormat="1" x14ac:dyDescent="0.45">
      <c r="A272" s="37"/>
      <c r="B272" s="38"/>
      <c r="C272" s="38"/>
      <c r="G272" s="39"/>
      <c r="H272" s="39"/>
      <c r="I272" s="216"/>
      <c r="J272" s="313"/>
    </row>
    <row r="273" spans="1:10" s="40" customFormat="1" x14ac:dyDescent="0.45">
      <c r="A273" s="37"/>
      <c r="B273" s="38"/>
      <c r="C273" s="38"/>
      <c r="G273" s="39"/>
      <c r="H273" s="39"/>
      <c r="I273" s="216"/>
      <c r="J273" s="313"/>
    </row>
    <row r="274" spans="1:10" s="40" customFormat="1" x14ac:dyDescent="0.45">
      <c r="A274" s="37"/>
      <c r="B274" s="38"/>
      <c r="C274" s="38"/>
      <c r="G274" s="39"/>
      <c r="H274" s="39"/>
      <c r="I274" s="216"/>
      <c r="J274" s="313"/>
    </row>
    <row r="275" spans="1:10" s="40" customFormat="1" x14ac:dyDescent="0.45">
      <c r="A275" s="37"/>
      <c r="B275" s="38"/>
      <c r="C275" s="38"/>
      <c r="G275" s="39"/>
      <c r="H275" s="39"/>
      <c r="I275" s="216"/>
      <c r="J275" s="313"/>
    </row>
    <row r="276" spans="1:10" s="40" customFormat="1" x14ac:dyDescent="0.45">
      <c r="A276" s="37"/>
      <c r="B276" s="38"/>
      <c r="C276" s="38"/>
      <c r="G276" s="39"/>
      <c r="H276" s="39"/>
      <c r="I276" s="216"/>
      <c r="J276" s="313"/>
    </row>
    <row r="277" spans="1:10" s="40" customFormat="1" x14ac:dyDescent="0.45">
      <c r="A277" s="37"/>
      <c r="B277" s="38"/>
      <c r="C277" s="38"/>
      <c r="G277" s="39"/>
      <c r="H277" s="39"/>
      <c r="I277" s="216"/>
      <c r="J277" s="313"/>
    </row>
    <row r="278" spans="1:10" s="40" customFormat="1" x14ac:dyDescent="0.45">
      <c r="A278" s="37"/>
      <c r="B278" s="38"/>
      <c r="C278" s="38"/>
      <c r="G278" s="39"/>
      <c r="H278" s="39"/>
      <c r="I278" s="216"/>
      <c r="J278" s="313"/>
    </row>
    <row r="279" spans="1:10" s="40" customFormat="1" x14ac:dyDescent="0.45">
      <c r="A279" s="37"/>
      <c r="B279" s="38"/>
      <c r="C279" s="38"/>
      <c r="G279" s="39"/>
      <c r="H279" s="39"/>
      <c r="I279" s="216"/>
      <c r="J279" s="313"/>
    </row>
    <row r="280" spans="1:10" s="40" customFormat="1" x14ac:dyDescent="0.45">
      <c r="A280" s="37"/>
      <c r="B280" s="38"/>
      <c r="C280" s="38"/>
      <c r="G280" s="39"/>
      <c r="H280" s="39"/>
      <c r="I280" s="216"/>
      <c r="J280" s="313"/>
    </row>
    <row r="281" spans="1:10" s="40" customFormat="1" x14ac:dyDescent="0.45">
      <c r="A281" s="37"/>
      <c r="B281" s="38"/>
      <c r="C281" s="38"/>
      <c r="G281" s="39"/>
      <c r="H281" s="39"/>
      <c r="I281" s="216"/>
      <c r="J281" s="313"/>
    </row>
    <row r="282" spans="1:10" s="40" customFormat="1" x14ac:dyDescent="0.45">
      <c r="A282" s="37"/>
      <c r="B282" s="38"/>
      <c r="C282" s="38"/>
      <c r="G282" s="39"/>
      <c r="H282" s="39"/>
      <c r="I282" s="216"/>
      <c r="J282" s="313"/>
    </row>
    <row r="283" spans="1:10" s="40" customFormat="1" x14ac:dyDescent="0.45">
      <c r="A283" s="37"/>
      <c r="B283" s="38"/>
      <c r="C283" s="38"/>
      <c r="G283" s="39"/>
      <c r="H283" s="39"/>
      <c r="I283" s="216"/>
      <c r="J283" s="313"/>
    </row>
    <row r="284" spans="1:10" s="40" customFormat="1" x14ac:dyDescent="0.45">
      <c r="A284" s="37"/>
      <c r="B284" s="38"/>
      <c r="C284" s="38"/>
      <c r="G284" s="39"/>
      <c r="H284" s="39"/>
      <c r="I284" s="216"/>
      <c r="J284" s="313"/>
    </row>
    <row r="285" spans="1:10" s="40" customFormat="1" x14ac:dyDescent="0.45">
      <c r="A285" s="37"/>
      <c r="B285" s="38"/>
      <c r="C285" s="38"/>
      <c r="G285" s="39"/>
      <c r="H285" s="39"/>
      <c r="I285" s="216"/>
      <c r="J285" s="313"/>
    </row>
    <row r="286" spans="1:10" s="40" customFormat="1" x14ac:dyDescent="0.45">
      <c r="A286" s="37"/>
      <c r="B286" s="38"/>
      <c r="C286" s="38"/>
      <c r="G286" s="39"/>
      <c r="H286" s="39"/>
      <c r="I286" s="216"/>
      <c r="J286" s="313"/>
    </row>
    <row r="287" spans="1:10" s="40" customFormat="1" x14ac:dyDescent="0.45">
      <c r="A287" s="37"/>
      <c r="B287" s="38"/>
      <c r="C287" s="38"/>
      <c r="G287" s="39"/>
      <c r="H287" s="39"/>
      <c r="I287" s="216"/>
      <c r="J287" s="313"/>
    </row>
    <row r="288" spans="1:10" s="40" customFormat="1" x14ac:dyDescent="0.45">
      <c r="A288" s="37"/>
      <c r="B288" s="38"/>
      <c r="C288" s="38"/>
      <c r="G288" s="39"/>
      <c r="H288" s="39"/>
      <c r="I288" s="216"/>
      <c r="J288" s="313"/>
    </row>
    <row r="289" spans="1:10" s="40" customFormat="1" x14ac:dyDescent="0.45">
      <c r="A289" s="37"/>
      <c r="B289" s="38"/>
      <c r="C289" s="38"/>
      <c r="G289" s="39"/>
      <c r="H289" s="39"/>
      <c r="I289" s="216"/>
      <c r="J289" s="313"/>
    </row>
    <row r="290" spans="1:10" s="40" customFormat="1" x14ac:dyDescent="0.45">
      <c r="A290" s="37"/>
      <c r="B290" s="38"/>
      <c r="C290" s="38"/>
      <c r="G290" s="39"/>
      <c r="H290" s="39"/>
      <c r="I290" s="216"/>
      <c r="J290" s="313"/>
    </row>
    <row r="291" spans="1:10" s="40" customFormat="1" x14ac:dyDescent="0.45">
      <c r="A291" s="37"/>
      <c r="B291" s="38"/>
      <c r="C291" s="38"/>
      <c r="G291" s="39"/>
      <c r="H291" s="39"/>
      <c r="I291" s="216"/>
      <c r="J291" s="313"/>
    </row>
    <row r="292" spans="1:10" s="40" customFormat="1" x14ac:dyDescent="0.45">
      <c r="A292" s="37"/>
      <c r="B292" s="38"/>
      <c r="C292" s="38"/>
      <c r="G292" s="39"/>
      <c r="H292" s="39"/>
      <c r="I292" s="216"/>
      <c r="J292" s="313"/>
    </row>
    <row r="293" spans="1:10" s="40" customFormat="1" x14ac:dyDescent="0.45">
      <c r="A293" s="37"/>
      <c r="B293" s="38"/>
      <c r="C293" s="38"/>
      <c r="G293" s="39"/>
      <c r="H293" s="39"/>
      <c r="I293" s="216"/>
      <c r="J293" s="313"/>
    </row>
    <row r="294" spans="1:10" s="40" customFormat="1" x14ac:dyDescent="0.45">
      <c r="A294" s="37"/>
      <c r="B294" s="38"/>
      <c r="C294" s="38"/>
      <c r="G294" s="39"/>
      <c r="H294" s="39"/>
      <c r="I294" s="216"/>
      <c r="J294" s="313"/>
    </row>
    <row r="295" spans="1:10" s="40" customFormat="1" x14ac:dyDescent="0.45">
      <c r="A295" s="37"/>
      <c r="B295" s="38"/>
      <c r="C295" s="38"/>
      <c r="G295" s="39"/>
      <c r="H295" s="39"/>
      <c r="I295" s="216"/>
      <c r="J295" s="313"/>
    </row>
    <row r="296" spans="1:10" s="40" customFormat="1" x14ac:dyDescent="0.45">
      <c r="A296" s="37"/>
      <c r="B296" s="38"/>
      <c r="C296" s="38"/>
      <c r="G296" s="39"/>
      <c r="H296" s="39"/>
      <c r="I296" s="216"/>
      <c r="J296" s="313"/>
    </row>
    <row r="297" spans="1:10" s="40" customFormat="1" x14ac:dyDescent="0.45">
      <c r="A297" s="37"/>
      <c r="B297" s="38"/>
      <c r="C297" s="38"/>
      <c r="G297" s="39"/>
      <c r="H297" s="39"/>
      <c r="I297" s="216"/>
      <c r="J297" s="313"/>
    </row>
    <row r="298" spans="1:10" s="40" customFormat="1" x14ac:dyDescent="0.45">
      <c r="A298" s="37"/>
      <c r="B298" s="38"/>
      <c r="C298" s="38"/>
      <c r="G298" s="39"/>
      <c r="H298" s="39"/>
      <c r="I298" s="216"/>
      <c r="J298" s="313"/>
    </row>
    <row r="299" spans="1:10" s="40" customFormat="1" x14ac:dyDescent="0.45">
      <c r="A299" s="37"/>
      <c r="B299" s="38"/>
      <c r="C299" s="38"/>
      <c r="G299" s="39"/>
      <c r="H299" s="39"/>
      <c r="I299" s="216"/>
      <c r="J299" s="313"/>
    </row>
    <row r="300" spans="1:10" s="40" customFormat="1" x14ac:dyDescent="0.45">
      <c r="A300" s="37"/>
      <c r="B300" s="38"/>
      <c r="C300" s="38"/>
      <c r="G300" s="39"/>
      <c r="H300" s="39"/>
      <c r="I300" s="216"/>
      <c r="J300" s="313"/>
    </row>
    <row r="301" spans="1:10" s="40" customFormat="1" x14ac:dyDescent="0.45">
      <c r="A301" s="37"/>
      <c r="B301" s="38"/>
      <c r="C301" s="38"/>
      <c r="G301" s="39"/>
      <c r="H301" s="39"/>
      <c r="I301" s="216"/>
      <c r="J301" s="313"/>
    </row>
    <row r="302" spans="1:10" s="40" customFormat="1" x14ac:dyDescent="0.45">
      <c r="A302" s="37"/>
      <c r="B302" s="38"/>
      <c r="C302" s="38"/>
      <c r="G302" s="39"/>
      <c r="H302" s="39"/>
      <c r="I302" s="216"/>
      <c r="J302" s="313"/>
    </row>
    <row r="303" spans="1:10" s="40" customFormat="1" x14ac:dyDescent="0.45">
      <c r="A303" s="37"/>
      <c r="B303" s="38"/>
      <c r="C303" s="38"/>
      <c r="G303" s="39"/>
      <c r="H303" s="39"/>
      <c r="I303" s="216"/>
      <c r="J303" s="313"/>
    </row>
    <row r="304" spans="1:10" s="40" customFormat="1" x14ac:dyDescent="0.45">
      <c r="A304" s="37"/>
      <c r="B304" s="38"/>
      <c r="C304" s="38"/>
      <c r="G304" s="39"/>
      <c r="H304" s="39"/>
      <c r="I304" s="216"/>
      <c r="J304" s="313"/>
    </row>
    <row r="305" spans="1:10" s="40" customFormat="1" x14ac:dyDescent="0.45">
      <c r="A305" s="37"/>
      <c r="B305" s="38"/>
      <c r="C305" s="38"/>
      <c r="G305" s="39"/>
      <c r="H305" s="39"/>
      <c r="I305" s="216"/>
      <c r="J305" s="313"/>
    </row>
    <row r="306" spans="1:10" s="40" customFormat="1" x14ac:dyDescent="0.45">
      <c r="A306" s="37"/>
      <c r="B306" s="38"/>
      <c r="C306" s="38"/>
      <c r="G306" s="39"/>
      <c r="H306" s="39"/>
      <c r="I306" s="216"/>
      <c r="J306" s="313"/>
    </row>
    <row r="307" spans="1:10" s="40" customFormat="1" x14ac:dyDescent="0.45">
      <c r="A307" s="37"/>
      <c r="B307" s="38"/>
      <c r="C307" s="38"/>
      <c r="G307" s="39"/>
      <c r="H307" s="39"/>
      <c r="I307" s="216"/>
      <c r="J307" s="313"/>
    </row>
    <row r="308" spans="1:10" s="40" customFormat="1" x14ac:dyDescent="0.45">
      <c r="A308" s="37"/>
      <c r="B308" s="38"/>
      <c r="C308" s="38"/>
      <c r="G308" s="39"/>
      <c r="H308" s="39"/>
      <c r="I308" s="216"/>
      <c r="J308" s="313"/>
    </row>
    <row r="309" spans="1:10" s="40" customFormat="1" x14ac:dyDescent="0.45">
      <c r="A309" s="37"/>
      <c r="B309" s="38"/>
      <c r="C309" s="38"/>
      <c r="G309" s="39"/>
      <c r="H309" s="39"/>
      <c r="I309" s="216"/>
      <c r="J309" s="313"/>
    </row>
    <row r="310" spans="1:10" s="40" customFormat="1" x14ac:dyDescent="0.45">
      <c r="A310" s="37"/>
      <c r="B310" s="38"/>
      <c r="C310" s="38"/>
      <c r="G310" s="39"/>
      <c r="H310" s="39"/>
      <c r="I310" s="216"/>
      <c r="J310" s="313"/>
    </row>
    <row r="311" spans="1:10" s="40" customFormat="1" x14ac:dyDescent="0.45">
      <c r="A311" s="37"/>
      <c r="B311" s="38"/>
      <c r="C311" s="38"/>
      <c r="G311" s="39"/>
      <c r="H311" s="39"/>
      <c r="I311" s="216"/>
      <c r="J311" s="313"/>
    </row>
    <row r="312" spans="1:10" s="40" customFormat="1" x14ac:dyDescent="0.45">
      <c r="A312" s="37"/>
      <c r="B312" s="38"/>
      <c r="C312" s="38"/>
      <c r="G312" s="39"/>
      <c r="H312" s="39"/>
      <c r="I312" s="216"/>
      <c r="J312" s="313"/>
    </row>
    <row r="313" spans="1:10" s="40" customFormat="1" x14ac:dyDescent="0.45">
      <c r="A313" s="37"/>
      <c r="B313" s="38"/>
      <c r="C313" s="38"/>
      <c r="G313" s="39"/>
      <c r="H313" s="39"/>
      <c r="I313" s="216"/>
      <c r="J313" s="313"/>
    </row>
    <row r="314" spans="1:10" s="40" customFormat="1" x14ac:dyDescent="0.45">
      <c r="A314" s="37"/>
      <c r="B314" s="38"/>
      <c r="C314" s="38"/>
      <c r="G314" s="39"/>
      <c r="H314" s="39"/>
      <c r="I314" s="216"/>
      <c r="J314" s="313"/>
    </row>
    <row r="315" spans="1:10" s="40" customFormat="1" x14ac:dyDescent="0.45">
      <c r="A315" s="37"/>
      <c r="B315" s="38"/>
      <c r="C315" s="38"/>
      <c r="G315" s="39"/>
      <c r="H315" s="39"/>
      <c r="I315" s="216"/>
      <c r="J315" s="313"/>
    </row>
    <row r="316" spans="1:10" s="40" customFormat="1" x14ac:dyDescent="0.45">
      <c r="A316" s="37"/>
      <c r="B316" s="38"/>
      <c r="C316" s="38"/>
      <c r="G316" s="39"/>
      <c r="H316" s="39"/>
      <c r="I316" s="216"/>
      <c r="J316" s="313"/>
    </row>
    <row r="317" spans="1:10" s="40" customFormat="1" x14ac:dyDescent="0.45">
      <c r="A317" s="37"/>
      <c r="B317" s="38"/>
      <c r="C317" s="38"/>
      <c r="G317" s="39"/>
      <c r="H317" s="39"/>
      <c r="I317" s="216"/>
      <c r="J317" s="313"/>
    </row>
    <row r="318" spans="1:10" s="40" customFormat="1" x14ac:dyDescent="0.45">
      <c r="A318" s="37"/>
      <c r="B318" s="38"/>
      <c r="C318" s="38"/>
      <c r="G318" s="39"/>
      <c r="H318" s="39"/>
      <c r="I318" s="216"/>
      <c r="J318" s="313"/>
    </row>
    <row r="319" spans="1:10" s="40" customFormat="1" x14ac:dyDescent="0.45">
      <c r="A319" s="37"/>
      <c r="B319" s="38"/>
      <c r="C319" s="38"/>
      <c r="G319" s="39"/>
      <c r="H319" s="39"/>
      <c r="I319" s="216"/>
      <c r="J319" s="313"/>
    </row>
    <row r="320" spans="1:10" s="40" customFormat="1" x14ac:dyDescent="0.45">
      <c r="A320" s="37"/>
      <c r="B320" s="38"/>
      <c r="C320" s="38"/>
      <c r="G320" s="39"/>
      <c r="H320" s="39"/>
      <c r="I320" s="216"/>
      <c r="J320" s="313"/>
    </row>
    <row r="321" spans="1:10" s="40" customFormat="1" x14ac:dyDescent="0.45">
      <c r="A321" s="37"/>
      <c r="B321" s="38"/>
      <c r="C321" s="38"/>
      <c r="G321" s="39"/>
      <c r="H321" s="39"/>
      <c r="I321" s="216"/>
      <c r="J321" s="313"/>
    </row>
    <row r="322" spans="1:10" s="40" customFormat="1" x14ac:dyDescent="0.45">
      <c r="A322" s="37"/>
      <c r="B322" s="38"/>
      <c r="C322" s="38"/>
      <c r="G322" s="39"/>
      <c r="H322" s="39"/>
      <c r="I322" s="216"/>
      <c r="J322" s="313"/>
    </row>
    <row r="323" spans="1:10" s="40" customFormat="1" x14ac:dyDescent="0.45">
      <c r="A323" s="37"/>
      <c r="B323" s="38"/>
      <c r="C323" s="38"/>
      <c r="G323" s="39"/>
      <c r="H323" s="39"/>
      <c r="I323" s="216"/>
      <c r="J323" s="313"/>
    </row>
    <row r="324" spans="1:10" s="40" customFormat="1" x14ac:dyDescent="0.45">
      <c r="A324" s="37"/>
      <c r="B324" s="38"/>
      <c r="C324" s="38"/>
      <c r="G324" s="39"/>
      <c r="H324" s="39"/>
      <c r="I324" s="216"/>
      <c r="J324" s="313"/>
    </row>
    <row r="325" spans="1:10" s="40" customFormat="1" x14ac:dyDescent="0.45">
      <c r="A325" s="37"/>
      <c r="B325" s="38"/>
      <c r="C325" s="38"/>
      <c r="G325" s="39"/>
      <c r="H325" s="39"/>
      <c r="I325" s="216"/>
      <c r="J325" s="313"/>
    </row>
    <row r="326" spans="1:10" s="40" customFormat="1" x14ac:dyDescent="0.45">
      <c r="A326" s="37"/>
      <c r="B326" s="38"/>
      <c r="C326" s="38"/>
      <c r="G326" s="39"/>
      <c r="H326" s="39"/>
      <c r="I326" s="216"/>
      <c r="J326" s="313"/>
    </row>
    <row r="327" spans="1:10" s="40" customFormat="1" x14ac:dyDescent="0.45">
      <c r="A327" s="37"/>
      <c r="B327" s="38"/>
      <c r="C327" s="38"/>
      <c r="G327" s="39"/>
      <c r="H327" s="39"/>
      <c r="I327" s="216"/>
      <c r="J327" s="313"/>
    </row>
    <row r="328" spans="1:10" s="40" customFormat="1" x14ac:dyDescent="0.45">
      <c r="A328" s="37"/>
      <c r="B328" s="38"/>
      <c r="C328" s="38"/>
      <c r="G328" s="39"/>
      <c r="H328" s="39"/>
      <c r="I328" s="216"/>
      <c r="J328" s="313"/>
    </row>
    <row r="329" spans="1:10" s="40" customFormat="1" x14ac:dyDescent="0.45">
      <c r="A329" s="37"/>
      <c r="B329" s="38"/>
      <c r="C329" s="38"/>
      <c r="G329" s="39"/>
      <c r="H329" s="39"/>
      <c r="I329" s="216"/>
      <c r="J329" s="313"/>
    </row>
    <row r="330" spans="1:10" s="40" customFormat="1" x14ac:dyDescent="0.45">
      <c r="A330" s="37"/>
      <c r="B330" s="38"/>
      <c r="C330" s="38"/>
      <c r="G330" s="39"/>
      <c r="H330" s="39"/>
      <c r="I330" s="216"/>
      <c r="J330" s="313"/>
    </row>
    <row r="331" spans="1:10" s="40" customFormat="1" x14ac:dyDescent="0.45">
      <c r="A331" s="37"/>
      <c r="B331" s="38"/>
      <c r="C331" s="38"/>
      <c r="G331" s="39"/>
      <c r="H331" s="39"/>
      <c r="I331" s="216"/>
      <c r="J331" s="313"/>
    </row>
    <row r="332" spans="1:10" s="40" customFormat="1" x14ac:dyDescent="0.45">
      <c r="A332" s="37"/>
      <c r="B332" s="38"/>
      <c r="C332" s="38"/>
      <c r="G332" s="39"/>
      <c r="H332" s="39"/>
      <c r="I332" s="216"/>
      <c r="J332" s="313"/>
    </row>
    <row r="333" spans="1:10" s="40" customFormat="1" x14ac:dyDescent="0.45">
      <c r="A333" s="37"/>
      <c r="B333" s="38"/>
      <c r="C333" s="38"/>
      <c r="G333" s="39"/>
      <c r="H333" s="39"/>
      <c r="I333" s="216"/>
      <c r="J333" s="313"/>
    </row>
    <row r="334" spans="1:10" s="40" customFormat="1" x14ac:dyDescent="0.45">
      <c r="A334" s="37"/>
      <c r="B334" s="38"/>
      <c r="C334" s="38"/>
      <c r="G334" s="39"/>
      <c r="H334" s="39"/>
      <c r="I334" s="216"/>
      <c r="J334" s="313"/>
    </row>
    <row r="335" spans="1:10" s="40" customFormat="1" x14ac:dyDescent="0.45">
      <c r="A335" s="37"/>
      <c r="B335" s="38"/>
      <c r="C335" s="38"/>
      <c r="G335" s="39"/>
      <c r="H335" s="39"/>
      <c r="I335" s="216"/>
      <c r="J335" s="313"/>
    </row>
    <row r="336" spans="1:10" s="40" customFormat="1" x14ac:dyDescent="0.45">
      <c r="A336" s="37"/>
      <c r="B336" s="38"/>
      <c r="C336" s="38"/>
      <c r="G336" s="39"/>
      <c r="H336" s="39"/>
      <c r="I336" s="216"/>
      <c r="J336" s="313"/>
    </row>
    <row r="337" spans="1:10" s="40" customFormat="1" x14ac:dyDescent="0.45">
      <c r="A337" s="37"/>
      <c r="B337" s="38"/>
      <c r="C337" s="38"/>
      <c r="G337" s="39"/>
      <c r="H337" s="39"/>
      <c r="I337" s="216"/>
      <c r="J337" s="313"/>
    </row>
    <row r="338" spans="1:10" s="40" customFormat="1" x14ac:dyDescent="0.45">
      <c r="A338" s="37"/>
      <c r="B338" s="38"/>
      <c r="C338" s="38"/>
      <c r="G338" s="39"/>
      <c r="H338" s="39"/>
      <c r="I338" s="216"/>
      <c r="J338" s="313"/>
    </row>
    <row r="339" spans="1:10" s="40" customFormat="1" x14ac:dyDescent="0.45">
      <c r="A339" s="37"/>
      <c r="B339" s="38"/>
      <c r="C339" s="38"/>
      <c r="G339" s="39"/>
      <c r="H339" s="39"/>
      <c r="I339" s="216"/>
      <c r="J339" s="313"/>
    </row>
    <row r="340" spans="1:10" s="40" customFormat="1" x14ac:dyDescent="0.45">
      <c r="A340" s="37"/>
      <c r="B340" s="38"/>
      <c r="C340" s="38"/>
      <c r="G340" s="39"/>
      <c r="H340" s="39"/>
      <c r="I340" s="216"/>
      <c r="J340" s="313"/>
    </row>
    <row r="341" spans="1:10" s="40" customFormat="1" x14ac:dyDescent="0.45">
      <c r="A341" s="37"/>
      <c r="B341" s="38"/>
      <c r="C341" s="38"/>
      <c r="G341" s="39"/>
      <c r="H341" s="39"/>
      <c r="I341" s="216"/>
      <c r="J341" s="313"/>
    </row>
    <row r="342" spans="1:10" s="40" customFormat="1" x14ac:dyDescent="0.45">
      <c r="A342" s="37"/>
      <c r="B342" s="38"/>
      <c r="C342" s="38"/>
      <c r="G342" s="39"/>
      <c r="H342" s="39"/>
      <c r="I342" s="216"/>
      <c r="J342" s="313"/>
    </row>
    <row r="343" spans="1:10" x14ac:dyDescent="0.45">
      <c r="A343" s="41"/>
      <c r="B343" s="42"/>
      <c r="C343" s="42"/>
      <c r="D343" s="44"/>
      <c r="E343" s="44"/>
      <c r="F343" s="44"/>
      <c r="G343" s="43"/>
      <c r="H343" s="43"/>
    </row>
  </sheetData>
  <sheetProtection selectLockedCells="1"/>
  <autoFilter ref="A2:I2"/>
  <dataConsolidate/>
  <conditionalFormatting sqref="CW3:XFD3 A3:F3">
    <cfRule type="expression" dxfId="30" priority="159">
      <formula>MOD(ROW(),2)=1</formula>
    </cfRule>
  </conditionalFormatting>
  <conditionalFormatting sqref="G3:H3">
    <cfRule type="expression" dxfId="29" priority="69">
      <formula>MOD(ROW(),2)=1</formula>
    </cfRule>
  </conditionalFormatting>
  <conditionalFormatting sqref="CW4:XFD61 A4:B61 D4:D61">
    <cfRule type="expression" dxfId="28" priority="68">
      <formula>MOD(ROW(),2)=1</formula>
    </cfRule>
  </conditionalFormatting>
  <conditionalFormatting sqref="G4:H61">
    <cfRule type="expression" dxfId="27" priority="63">
      <formula>MOD(ROW(),2)=1</formula>
    </cfRule>
  </conditionalFormatting>
  <conditionalFormatting sqref="F4:F61">
    <cfRule type="expression" dxfId="26" priority="38">
      <formula>MOD(ROW(),2)=1</formula>
    </cfRule>
  </conditionalFormatting>
  <conditionalFormatting sqref="E3">
    <cfRule type="expression" dxfId="25" priority="37">
      <formula>MOD(ROW(),2)=1</formula>
    </cfRule>
  </conditionalFormatting>
  <conditionalFormatting sqref="E4:E61">
    <cfRule type="expression" dxfId="24" priority="36">
      <formula>MOD(ROW(),2)=1</formula>
    </cfRule>
  </conditionalFormatting>
  <conditionalFormatting sqref="E4:E61">
    <cfRule type="expression" dxfId="23" priority="35">
      <formula>MOD(ROW(),2)=1</formula>
    </cfRule>
  </conditionalFormatting>
  <conditionalFormatting sqref="C4:C61">
    <cfRule type="expression" dxfId="22" priority="30">
      <formula>MOD(ROW(),2)=1</formula>
    </cfRule>
  </conditionalFormatting>
  <conditionalFormatting sqref="CW62:XFD62 A62:B62 D62">
    <cfRule type="expression" dxfId="21" priority="29">
      <formula>MOD(ROW(),2)=1</formula>
    </cfRule>
  </conditionalFormatting>
  <conditionalFormatting sqref="G62:H62">
    <cfRule type="expression" dxfId="20" priority="28">
      <formula>MOD(ROW(),2)=1</formula>
    </cfRule>
  </conditionalFormatting>
  <conditionalFormatting sqref="F62">
    <cfRule type="expression" dxfId="19" priority="27">
      <formula>MOD(ROW(),2)=1</formula>
    </cfRule>
  </conditionalFormatting>
  <conditionalFormatting sqref="E62">
    <cfRule type="expression" dxfId="18" priority="26">
      <formula>MOD(ROW(),2)=1</formula>
    </cfRule>
  </conditionalFormatting>
  <conditionalFormatting sqref="E62">
    <cfRule type="expression" dxfId="17" priority="25">
      <formula>MOD(ROW(),2)=1</formula>
    </cfRule>
  </conditionalFormatting>
  <conditionalFormatting sqref="C62">
    <cfRule type="expression" dxfId="16" priority="24">
      <formula>MOD(ROW(),2)=1</formula>
    </cfRule>
  </conditionalFormatting>
  <conditionalFormatting sqref="I3">
    <cfRule type="expression" dxfId="15" priority="23">
      <formula>MOD(ROW(),2)=1</formula>
    </cfRule>
  </conditionalFormatting>
  <conditionalFormatting sqref="I14:I61">
    <cfRule type="expression" dxfId="14" priority="22">
      <formula>MOD(ROW(),2)=1</formula>
    </cfRule>
  </conditionalFormatting>
  <conditionalFormatting sqref="I62">
    <cfRule type="expression" dxfId="13" priority="21">
      <formula>MOD(ROW(),2)=1</formula>
    </cfRule>
  </conditionalFormatting>
  <conditionalFormatting sqref="I4">
    <cfRule type="expression" dxfId="12" priority="10">
      <formula>MOD(ROW(),2)=1</formula>
    </cfRule>
  </conditionalFormatting>
  <conditionalFormatting sqref="I5">
    <cfRule type="expression" dxfId="11" priority="9">
      <formula>MOD(ROW(),2)=1</formula>
    </cfRule>
  </conditionalFormatting>
  <conditionalFormatting sqref="I6">
    <cfRule type="expression" dxfId="10" priority="8">
      <formula>MOD(ROW(),2)=1</formula>
    </cfRule>
  </conditionalFormatting>
  <conditionalFormatting sqref="I7">
    <cfRule type="expression" dxfId="9" priority="7">
      <formula>MOD(ROW(),2)=1</formula>
    </cfRule>
  </conditionalFormatting>
  <conditionalFormatting sqref="I8">
    <cfRule type="expression" dxfId="8" priority="6">
      <formula>MOD(ROW(),2)=1</formula>
    </cfRule>
  </conditionalFormatting>
  <conditionalFormatting sqref="I9">
    <cfRule type="expression" dxfId="7" priority="5">
      <formula>MOD(ROW(),2)=1</formula>
    </cfRule>
  </conditionalFormatting>
  <conditionalFormatting sqref="I10">
    <cfRule type="expression" dxfId="6" priority="4">
      <formula>MOD(ROW(),2)=1</formula>
    </cfRule>
  </conditionalFormatting>
  <conditionalFormatting sqref="I11">
    <cfRule type="expression" dxfId="5" priority="3">
      <formula>MOD(ROW(),2)=1</formula>
    </cfRule>
  </conditionalFormatting>
  <conditionalFormatting sqref="I12">
    <cfRule type="expression" dxfId="4" priority="2">
      <formula>MOD(ROW(),2)=1</formula>
    </cfRule>
  </conditionalFormatting>
  <conditionalFormatting sqref="I13">
    <cfRule type="expression" dxfId="3" priority="1">
      <formula>MOD(ROW(),2)=1</formula>
    </cfRule>
  </conditionalFormatting>
  <dataValidations count="3">
    <dataValidation type="custom" allowBlank="1" showInputMessage="1" showErrorMessage="1" error="Please enter a valid email address: ____@____.___" sqref="D3:D62">
      <formula1>ISNUMBER(MATCH("*@*.?*",D3,0))</formula1>
    </dataValidation>
    <dataValidation type="textLength" allowBlank="1" showInputMessage="1" showErrorMessage="1" sqref="G3:H62">
      <formula1>10</formula1>
      <formula2>12</formula2>
    </dataValidation>
    <dataValidation type="list" allowBlank="1" showInputMessage="1" showErrorMessage="1" sqref="F3:F61 I3:I62">
      <formula1>"TRUE"</formula1>
    </dataValidation>
  </dataValidations>
  <pageMargins left="0.75" right="0.75" top="1" bottom="1" header="0.5" footer="0.5"/>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Office_Use!$C$2:$C$1780</xm:f>
          </x14:formula1>
          <xm:sqref>E62:F62</xm:sqref>
        </x14:dataValidation>
        <x14:dataValidation type="list" allowBlank="1" showInputMessage="1" showErrorMessage="1" error="Please select a valid profile from the list._x000a_">
          <x14:formula1>
            <xm:f>Office_Use!$A$2:$A$4</xm:f>
          </x14:formula1>
          <xm:sqref>C3:C62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40"/>
  <sheetViews>
    <sheetView showGridLines="0" workbookViewId="0">
      <pane ySplit="3" topLeftCell="A4" activePane="bottomLeft" state="frozen"/>
      <selection pane="bottomLeft" activeCell="S18" sqref="S18"/>
    </sheetView>
  </sheetViews>
  <sheetFormatPr defaultColWidth="9.08984375" defaultRowHeight="14.5" x14ac:dyDescent="0.35"/>
  <cols>
    <col min="1" max="1" width="6.08984375" style="31" customWidth="1"/>
    <col min="2" max="2" width="6.54296875" style="31" customWidth="1"/>
    <col min="3" max="3" width="39.6328125" style="31" customWidth="1"/>
    <col min="4" max="4" width="9.08984375" style="31" customWidth="1"/>
    <col min="5" max="5" width="3" style="31" customWidth="1"/>
    <col min="6" max="6" width="9.08984375" style="31" customWidth="1"/>
    <col min="7" max="7" width="4" style="31" customWidth="1"/>
    <col min="8" max="8" width="28.08984375" style="31" customWidth="1"/>
    <col min="9" max="9" width="9.08984375" style="31"/>
    <col min="10" max="10" width="5" style="31" customWidth="1"/>
    <col min="11" max="11" width="16.36328125" style="31" customWidth="1"/>
    <col min="12" max="13" width="9.08984375" style="31"/>
    <col min="14" max="14" width="3.54296875" style="31" customWidth="1"/>
    <col min="15" max="16384" width="9.08984375" style="31"/>
  </cols>
  <sheetData>
    <row r="1" spans="1:14" s="26" customFormat="1" ht="26.5" x14ac:dyDescent="0.65">
      <c r="A1" s="23" t="s">
        <v>1420</v>
      </c>
      <c r="B1" s="23"/>
      <c r="C1" s="24"/>
      <c r="D1" s="25"/>
      <c r="E1" s="25"/>
      <c r="F1" s="25"/>
      <c r="G1" s="25"/>
      <c r="H1" s="25"/>
      <c r="I1" s="25"/>
      <c r="J1" s="25"/>
      <c r="K1" s="25"/>
      <c r="L1" s="25"/>
      <c r="M1" s="25"/>
      <c r="N1" s="25"/>
    </row>
    <row r="2" spans="1:14" s="26" customFormat="1" ht="26" x14ac:dyDescent="0.6">
      <c r="A2" s="27" t="s">
        <v>5771</v>
      </c>
      <c r="B2" s="23"/>
      <c r="C2" s="24"/>
      <c r="D2" s="25"/>
      <c r="E2" s="25"/>
      <c r="F2" s="25"/>
      <c r="G2" s="25"/>
      <c r="H2" s="25"/>
      <c r="I2" s="25"/>
      <c r="J2" s="25"/>
      <c r="K2" s="25"/>
      <c r="L2" s="25"/>
      <c r="M2" s="25"/>
      <c r="N2" s="25"/>
    </row>
    <row r="3" spans="1:14" s="30" customFormat="1" ht="15" thickBot="1" x14ac:dyDescent="0.4">
      <c r="A3" s="28"/>
      <c r="B3" s="28"/>
      <c r="C3" s="28"/>
      <c r="D3" s="29"/>
      <c r="E3" s="29"/>
      <c r="F3" s="29"/>
      <c r="G3" s="29"/>
      <c r="H3" s="29"/>
      <c r="I3" s="28"/>
      <c r="J3" s="28"/>
      <c r="K3" s="28"/>
      <c r="L3" s="28"/>
      <c r="M3" s="28"/>
      <c r="N3" s="28"/>
    </row>
    <row r="4" spans="1:14" ht="18.5" x14ac:dyDescent="0.45">
      <c r="A4" s="97"/>
      <c r="B4" s="98"/>
      <c r="C4" s="98"/>
      <c r="D4" s="98"/>
      <c r="E4" s="63"/>
      <c r="F4" s="63"/>
      <c r="G4" s="99"/>
      <c r="H4" s="99"/>
      <c r="I4" s="99"/>
      <c r="J4" s="99"/>
      <c r="K4" s="99"/>
      <c r="L4" s="99"/>
      <c r="M4" s="99"/>
      <c r="N4"/>
    </row>
    <row r="5" spans="1:14" ht="18.5" x14ac:dyDescent="0.45">
      <c r="A5" s="62"/>
      <c r="B5" s="19" t="s">
        <v>5772</v>
      </c>
      <c r="C5" s="19"/>
      <c r="D5"/>
      <c r="E5" s="165"/>
      <c r="F5" s="165"/>
      <c r="G5" s="99"/>
      <c r="H5" s="99"/>
      <c r="I5" s="99"/>
      <c r="J5" s="99"/>
      <c r="K5" s="99"/>
      <c r="L5" s="99"/>
      <c r="M5" s="99"/>
      <c r="N5"/>
    </row>
    <row r="6" spans="1:14" x14ac:dyDescent="0.35">
      <c r="A6"/>
      <c r="B6"/>
      <c r="C6"/>
      <c r="D6"/>
      <c r="E6" s="165"/>
      <c r="F6" s="165"/>
      <c r="G6"/>
      <c r="H6"/>
      <c r="I6"/>
      <c r="J6"/>
      <c r="K6"/>
      <c r="L6"/>
      <c r="M6"/>
      <c r="N6"/>
    </row>
    <row r="7" spans="1:14" ht="18.5" x14ac:dyDescent="0.35">
      <c r="A7"/>
      <c r="B7" s="332" t="s">
        <v>5780</v>
      </c>
      <c r="C7" s="333"/>
      <c r="D7" s="333"/>
      <c r="E7" s="333"/>
      <c r="F7" s="333"/>
      <c r="G7" s="333"/>
      <c r="H7" s="333"/>
      <c r="I7" s="333"/>
      <c r="J7" s="333"/>
      <c r="K7" s="333"/>
      <c r="L7" s="333"/>
      <c r="M7" s="334"/>
      <c r="N7"/>
    </row>
    <row r="8" spans="1:14" x14ac:dyDescent="0.35">
      <c r="A8"/>
      <c r="B8" s="100"/>
      <c r="C8" s="101"/>
      <c r="D8" s="101"/>
      <c r="E8" s="101"/>
      <c r="F8" s="101"/>
      <c r="G8" s="101"/>
      <c r="H8" s="101"/>
      <c r="I8" s="101"/>
      <c r="J8" s="101"/>
      <c r="K8" s="101"/>
      <c r="L8" s="101"/>
      <c r="M8" s="102"/>
      <c r="N8" s="103"/>
    </row>
    <row r="9" spans="1:14" ht="15.75" customHeight="1" x14ac:dyDescent="0.35">
      <c r="A9" s="165"/>
      <c r="B9" s="100"/>
      <c r="C9" s="101"/>
      <c r="D9" s="101"/>
      <c r="E9" s="338" t="s">
        <v>26383</v>
      </c>
      <c r="F9" s="338"/>
      <c r="G9" s="338"/>
      <c r="H9" s="339" t="s">
        <v>26386</v>
      </c>
      <c r="I9" s="339"/>
      <c r="J9" s="339"/>
      <c r="K9" s="339"/>
      <c r="L9" s="339"/>
      <c r="M9" s="340"/>
      <c r="N9" s="103"/>
    </row>
    <row r="10" spans="1:14" x14ac:dyDescent="0.35">
      <c r="A10" s="165"/>
      <c r="B10" s="100"/>
      <c r="C10" s="101"/>
      <c r="D10" s="101"/>
      <c r="E10" s="338"/>
      <c r="F10" s="338"/>
      <c r="G10" s="338"/>
      <c r="H10" s="101"/>
      <c r="I10" s="101"/>
      <c r="J10" s="101"/>
      <c r="K10" s="101"/>
      <c r="L10" s="101"/>
      <c r="M10" s="102"/>
      <c r="N10" s="103"/>
    </row>
    <row r="11" spans="1:14" ht="18.5" x14ac:dyDescent="0.45">
      <c r="A11"/>
      <c r="B11" s="100"/>
      <c r="C11" s="104" t="s">
        <v>5777</v>
      </c>
      <c r="D11" s="106">
        <f>COUNTIF(User_List!$A$3:$A$65, "&lt;&gt;")</f>
        <v>0</v>
      </c>
      <c r="E11" s="112"/>
      <c r="F11" s="314">
        <f>COUNTIFS(User_List!$A$3:$A$65, "&lt;&gt;", User_List!$I$3:$I$65, "TRUE")</f>
        <v>0</v>
      </c>
      <c r="G11" s="101"/>
      <c r="H11" s="337" t="s">
        <v>5778</v>
      </c>
      <c r="I11" s="337"/>
      <c r="J11" s="337"/>
      <c r="K11" s="337"/>
      <c r="L11" s="337"/>
      <c r="M11" s="102"/>
      <c r="N11" s="103"/>
    </row>
    <row r="12" spans="1:14" x14ac:dyDescent="0.35">
      <c r="A12"/>
      <c r="B12" s="100"/>
      <c r="C12" s="112"/>
      <c r="D12" s="112"/>
      <c r="E12" s="112"/>
      <c r="F12" s="112"/>
      <c r="G12" s="101"/>
      <c r="H12" s="335"/>
      <c r="I12" s="335"/>
      <c r="J12" s="101"/>
      <c r="K12" s="101"/>
      <c r="L12" s="101"/>
      <c r="M12" s="102"/>
      <c r="N12" s="103"/>
    </row>
    <row r="13" spans="1:14" ht="18.5" x14ac:dyDescent="0.35">
      <c r="A13"/>
      <c r="B13" s="105"/>
      <c r="C13" s="104" t="s">
        <v>5773</v>
      </c>
      <c r="D13" s="111">
        <f>COUNTIFS(User_List!$A$3:$A$65, "&lt;&gt;", User_List!$C$3:$C$65, "COVax Site Staff")</f>
        <v>0</v>
      </c>
      <c r="E13" s="112"/>
      <c r="F13" s="111">
        <f>COUNTIFS(User_List!$A$3:$A$65, "&lt;&gt;", User_List!$C$3:$C$65, "COVax Site Staff", User_List!$I$3:$I$65, "TRUE")</f>
        <v>0</v>
      </c>
      <c r="G13" s="101"/>
      <c r="H13" s="113" t="s">
        <v>5779</v>
      </c>
      <c r="I13" s="112"/>
      <c r="J13" s="101"/>
      <c r="K13" s="155" t="s">
        <v>6981</v>
      </c>
      <c r="L13" s="112"/>
      <c r="M13" s="102"/>
      <c r="N13" s="103"/>
    </row>
    <row r="14" spans="1:14" ht="18.5" x14ac:dyDescent="0.35">
      <c r="A14"/>
      <c r="B14" s="100"/>
      <c r="C14" s="104" t="s">
        <v>5774</v>
      </c>
      <c r="D14" s="111">
        <f>COUNTIFS(User_List!$A$3:$A$65, "&lt;&gt;", User_List!$C$3:$C$65, "COVax Vaccinator")</f>
        <v>0</v>
      </c>
      <c r="E14" s="112"/>
      <c r="F14" s="111">
        <f>COUNTIFS(User_List!$A$3:$A$65, "&lt;&gt;", User_List!$C$3:$C$65, "COVax Vaccinator", User_List!$I$3:$I$65, "TRUE")</f>
        <v>0</v>
      </c>
      <c r="G14" s="101"/>
      <c r="H14" s="104" t="s">
        <v>19</v>
      </c>
      <c r="I14" s="111">
        <f>COUNTIFS(User_List!$A$3:$A$65, "&lt;&gt;", User_List!$B$3:$B$65, "")</f>
        <v>0</v>
      </c>
      <c r="J14" s="104"/>
      <c r="K14" s="104" t="s">
        <v>1434</v>
      </c>
      <c r="L14" s="111">
        <f>COUNTIFS(User_List!$A$3:$A$65, "&lt;&gt;", User_List!$G$3:$G$65, "")</f>
        <v>0</v>
      </c>
      <c r="M14" s="102"/>
      <c r="N14" s="103"/>
    </row>
    <row r="15" spans="1:14" ht="18.5" x14ac:dyDescent="0.35">
      <c r="A15"/>
      <c r="B15" s="100"/>
      <c r="C15" s="104" t="s">
        <v>26346</v>
      </c>
      <c r="D15" s="111">
        <f>COUNTIFS(User_List!$A$3:$A$65, "&lt;&gt;", User_List!$C$3:$C$65, "COVax Clinic Coordinator")</f>
        <v>0</v>
      </c>
      <c r="E15" s="112"/>
      <c r="F15" s="111">
        <f>COUNTIFS(User_List!$A$3:$A$65, "&lt;&gt;", User_List!$C$3:$C$65, "COVax Clinic Coordinator", User_List!$I$3:$I$65, "TRUE")</f>
        <v>0</v>
      </c>
      <c r="G15" s="101"/>
      <c r="H15" s="104" t="s">
        <v>1433</v>
      </c>
      <c r="I15" s="111">
        <f>COUNTIFS(User_List!$A$3:$A$65, "&lt;&gt;", User_List!$C$3:$C$65, "")</f>
        <v>0</v>
      </c>
      <c r="J15" s="104"/>
      <c r="K15" s="104" t="s">
        <v>1435</v>
      </c>
      <c r="L15" s="111">
        <f>COUNTIFS(User_List!$A$3:$A$65, "&lt;&gt;", User_List!$H$3:$H$65, "")</f>
        <v>0</v>
      </c>
      <c r="M15" s="102"/>
      <c r="N15" s="103"/>
    </row>
    <row r="16" spans="1:14" ht="18.5" x14ac:dyDescent="0.35">
      <c r="A16"/>
      <c r="B16" s="100"/>
      <c r="C16" s="104" t="s">
        <v>26347</v>
      </c>
      <c r="D16" s="111">
        <f>COUNTIFS(User_List!$A$3:$A$65, "&lt;&gt;", User_List!$C$3:$C$65, "COVax PCP Vaccinator")</f>
        <v>0</v>
      </c>
      <c r="E16" s="112"/>
      <c r="F16" s="111">
        <f>COUNTIFS(User_List!$A$3:$A$65, "&lt;&gt;", User_List!$C$3:$C$65, "COVax PCP Vaccinator", User_List!$I$3:$I$65, "TRUE")</f>
        <v>0</v>
      </c>
      <c r="G16" s="101"/>
      <c r="H16" s="104" t="s">
        <v>20</v>
      </c>
      <c r="I16" s="111">
        <f>COUNTIFS(User_List!$A$3:$A$65, "&lt;&gt;", User_List!$D$3:$D$65, "")</f>
        <v>0</v>
      </c>
      <c r="J16" s="104"/>
      <c r="K16" s="104"/>
      <c r="L16" s="104"/>
      <c r="M16" s="102"/>
      <c r="N16" s="103"/>
    </row>
    <row r="17" spans="1:14" ht="18.5" x14ac:dyDescent="0.35">
      <c r="A17" s="165"/>
      <c r="B17" s="100"/>
      <c r="C17" s="104" t="s">
        <v>5775</v>
      </c>
      <c r="D17" s="111">
        <f>COUNTIFS(User_List!$A$3:$A$65, "&lt;&gt;", User_List!$C$3:$C$65, "COVax Inventory Manager")</f>
        <v>0</v>
      </c>
      <c r="E17" s="112"/>
      <c r="F17" s="111">
        <f>COUNTIFS(User_List!$A$3:$A$65, "&lt;&gt;", User_List!$C$3:$C$65, "COVax Inventory Manager", User_List!$I$3:$I$65, "TRUE")</f>
        <v>0</v>
      </c>
      <c r="G17" s="101"/>
      <c r="H17" s="104" t="s">
        <v>6800</v>
      </c>
      <c r="I17" s="111">
        <f>COUNTIFS(User_List!$A$3:$A$65, "&lt;&gt;", User_List!$E$3:$E$65, "")</f>
        <v>0</v>
      </c>
      <c r="J17" s="104"/>
      <c r="K17" s="104"/>
      <c r="L17" s="104"/>
      <c r="M17" s="102"/>
      <c r="N17" s="103"/>
    </row>
    <row r="18" spans="1:14" ht="18.5" x14ac:dyDescent="0.35">
      <c r="A18" s="165"/>
      <c r="B18" s="100"/>
      <c r="C18" s="104" t="s">
        <v>5776</v>
      </c>
      <c r="D18" s="111">
        <f>COUNTIFS(User_List!$A$3:$A$65, "&lt;&gt;", User_List!$C$3:$C$65, "COVax Super User")</f>
        <v>0</v>
      </c>
      <c r="E18" s="112"/>
      <c r="F18" s="111">
        <f>COUNTIFS(User_List!$A$3:$A$65, "&lt;&gt;", User_List!$C$3:$C$65, "COVax Super User", User_List!$I$3:$I$65, "TRUE")</f>
        <v>0</v>
      </c>
      <c r="G18" s="101"/>
      <c r="H18" s="104"/>
      <c r="I18" s="104"/>
      <c r="J18" s="104"/>
      <c r="K18" s="104"/>
      <c r="L18" s="104"/>
      <c r="M18" s="102"/>
      <c r="N18" s="103"/>
    </row>
    <row r="19" spans="1:14" ht="18.5" x14ac:dyDescent="0.35">
      <c r="A19" s="165"/>
      <c r="B19" s="100"/>
      <c r="C19" s="104" t="s">
        <v>26283</v>
      </c>
      <c r="D19" s="111">
        <f>COUNTIFS(User_List!$A$3:$A$65, "&lt;&gt;", User_List!$C$3:$C$65, "COVax Customer Service Agent")</f>
        <v>0</v>
      </c>
      <c r="E19" s="112"/>
      <c r="F19" s="111">
        <f>COUNTIFS(User_List!$A$3:$A$65, "&lt;&gt;", User_List!$C$3:$C$65, "COVax Customer Service Agent", User_List!$I$3:$I$65, "TRUE")</f>
        <v>0</v>
      </c>
      <c r="G19" s="101"/>
      <c r="H19" s="104" t="s">
        <v>6985</v>
      </c>
      <c r="I19" s="111">
        <f>COUNTIFS(User_List!$A$3:$A$65, "&lt;&gt;", User_List!$F$3:$F$65, "TRUE")</f>
        <v>0</v>
      </c>
      <c r="J19" s="104"/>
      <c r="K19" s="104"/>
      <c r="L19" s="104"/>
      <c r="M19" s="102"/>
      <c r="N19" s="103"/>
    </row>
    <row r="20" spans="1:14" x14ac:dyDescent="0.35">
      <c r="A20"/>
      <c r="B20" s="100"/>
      <c r="C20" s="104"/>
      <c r="D20" s="107"/>
      <c r="E20" s="112"/>
      <c r="F20" s="107"/>
      <c r="G20" s="107"/>
      <c r="H20" s="107"/>
      <c r="I20" s="107"/>
      <c r="J20" s="104"/>
      <c r="K20" s="104"/>
      <c r="L20" s="104"/>
      <c r="M20" s="102"/>
      <c r="N20" s="103"/>
    </row>
    <row r="21" spans="1:14" ht="18.5" x14ac:dyDescent="0.35">
      <c r="A21" s="165"/>
      <c r="B21" s="100"/>
      <c r="C21" s="104" t="s">
        <v>26284</v>
      </c>
      <c r="D21" s="111">
        <f>COUNTIFS(User_List!$A$3:$A$65, "&lt;&gt;", User_List!$C$3:$C$65, "COVax Site Staff + COVax Customer Service Agent")</f>
        <v>0</v>
      </c>
      <c r="E21" s="112"/>
      <c r="F21" s="111">
        <f>COUNTIFS(User_List!$A$3:$A$65, "&lt;&gt;", User_List!$C$3:$C$65, "COVax Site Staff + COVax Customer Service Agent", User_List!$I$3:$I$65, "TRUE")</f>
        <v>0</v>
      </c>
      <c r="G21" s="107"/>
      <c r="H21" s="107"/>
      <c r="I21" s="107"/>
      <c r="J21" s="104"/>
      <c r="K21" s="104"/>
      <c r="L21" s="104"/>
      <c r="M21" s="102"/>
      <c r="N21" s="103"/>
    </row>
    <row r="22" spans="1:14" ht="18.5" x14ac:dyDescent="0.35">
      <c r="A22" s="165"/>
      <c r="B22" s="100"/>
      <c r="C22" s="104" t="s">
        <v>26285</v>
      </c>
      <c r="D22" s="111">
        <f>COUNTIFS(User_List!$A$3:$A$65, "&lt;&gt;", User_List!$C$3:$C$65, "COVax Vaccinator + COVax Customer Service Agent")</f>
        <v>0</v>
      </c>
      <c r="E22" s="112"/>
      <c r="F22" s="111">
        <f>COUNTIFS(User_List!$A$3:$A$65, "&lt;&gt;", User_List!$C$3:$C$65, "COVax Vaccinator + COVax Customer Service Agent", User_List!$I$3:$I$65, "TRUE")</f>
        <v>0</v>
      </c>
      <c r="G22" s="107"/>
      <c r="H22" s="315" t="s">
        <v>26384</v>
      </c>
      <c r="I22" s="107"/>
      <c r="J22" s="104"/>
      <c r="K22" s="104"/>
      <c r="L22" s="104"/>
      <c r="M22" s="102"/>
      <c r="N22" s="103"/>
    </row>
    <row r="23" spans="1:14" ht="18.5" x14ac:dyDescent="0.35">
      <c r="A23" s="165"/>
      <c r="B23" s="100"/>
      <c r="C23" s="104" t="s">
        <v>26286</v>
      </c>
      <c r="D23" s="111">
        <f>COUNTIFS(User_List!$A$3:$A$65, "&lt;&gt;", User_List!$C$3:$C$65, "COVax Super User + COVax Customer Service Agent")</f>
        <v>0</v>
      </c>
      <c r="E23" s="112"/>
      <c r="F23" s="111">
        <f>COUNTIFS(User_List!$A$3:$A$65, "&lt;&gt;", User_List!$C$3:$C$65, "COVax Super User + COVax Customer Service Agent", User_List!$I$3:$I$65, "TRUE")</f>
        <v>0</v>
      </c>
      <c r="G23" s="107"/>
      <c r="H23" s="315" t="s">
        <v>26385</v>
      </c>
      <c r="I23" s="107"/>
      <c r="J23" s="104"/>
      <c r="K23" s="111">
        <f>COUNTIFS(User_List!$I$3:$I$65, "TRUE", User_List!$J$3:$J$65, "&lt;&gt;Public Health Unit")</f>
        <v>0</v>
      </c>
      <c r="L23" s="104"/>
      <c r="M23" s="102"/>
      <c r="N23" s="103"/>
    </row>
    <row r="24" spans="1:14" x14ac:dyDescent="0.35">
      <c r="A24" s="165"/>
      <c r="B24" s="100"/>
      <c r="C24" s="104"/>
      <c r="D24" s="107"/>
      <c r="E24" s="112"/>
      <c r="F24" s="107"/>
      <c r="G24" s="107"/>
      <c r="H24" s="107"/>
      <c r="I24" s="107"/>
      <c r="J24" s="104"/>
      <c r="K24" s="104"/>
      <c r="L24" s="104"/>
      <c r="M24" s="102"/>
      <c r="N24" s="103"/>
    </row>
    <row r="25" spans="1:14" ht="18.5" x14ac:dyDescent="0.35">
      <c r="A25" s="165"/>
      <c r="B25" s="100"/>
      <c r="C25" s="104" t="s">
        <v>26283</v>
      </c>
      <c r="D25" s="111">
        <f>COUNTIFS(User_List!$A$3:$A$65, "&lt;&gt;", User_List!$C$3:$C$65, "COVax Customer Service Agent (add to existing account)")</f>
        <v>0</v>
      </c>
      <c r="E25" s="112"/>
      <c r="F25" s="111">
        <f>COUNTIFS(User_List!$A$3:$A$65, "&lt;&gt;", User_List!$C$3:$C$65, "COVax Customer Service Agent (add to existing account)", User_List!$I$3:$I$65, "TRUE")</f>
        <v>0</v>
      </c>
      <c r="G25" s="107"/>
      <c r="H25" s="107"/>
      <c r="I25" s="107"/>
      <c r="J25" s="104"/>
      <c r="K25" s="104"/>
      <c r="L25" s="104"/>
      <c r="M25" s="102"/>
      <c r="N25" s="103"/>
    </row>
    <row r="26" spans="1:14" ht="18.5" x14ac:dyDescent="0.35">
      <c r="A26" s="165"/>
      <c r="B26" s="100"/>
      <c r="C26" s="245" t="s">
        <v>26287</v>
      </c>
      <c r="D26" s="244"/>
      <c r="E26" s="244"/>
      <c r="F26" s="244"/>
      <c r="G26" s="244"/>
      <c r="H26" s="107"/>
      <c r="I26" s="107"/>
      <c r="J26" s="104"/>
      <c r="K26" s="104"/>
      <c r="L26" s="104"/>
      <c r="M26" s="102"/>
      <c r="N26" s="103"/>
    </row>
    <row r="27" spans="1:14" ht="15" thickBot="1" x14ac:dyDescent="0.4">
      <c r="A27"/>
      <c r="B27" s="108"/>
      <c r="C27" s="109"/>
      <c r="D27" s="109"/>
      <c r="E27" s="109"/>
      <c r="F27" s="109"/>
      <c r="G27" s="109"/>
      <c r="H27" s="109"/>
      <c r="I27" s="109"/>
      <c r="J27" s="109"/>
      <c r="K27" s="109"/>
      <c r="L27" s="109"/>
      <c r="M27" s="110"/>
      <c r="N27"/>
    </row>
    <row r="28" spans="1:14" ht="15" thickTop="1" x14ac:dyDescent="0.35">
      <c r="A28"/>
      <c r="B28" s="336"/>
      <c r="C28" s="336"/>
      <c r="D28" s="336"/>
      <c r="E28" s="336"/>
      <c r="F28" s="336"/>
      <c r="G28" s="336"/>
      <c r="H28" s="336"/>
      <c r="I28" s="336"/>
      <c r="J28"/>
      <c r="K28"/>
      <c r="L28"/>
      <c r="M28"/>
      <c r="N28"/>
    </row>
    <row r="29" spans="1:14" x14ac:dyDescent="0.35">
      <c r="A29"/>
      <c r="B29"/>
      <c r="C29"/>
      <c r="D29"/>
      <c r="E29" s="165"/>
      <c r="F29" s="165"/>
      <c r="G29"/>
      <c r="H29"/>
      <c r="I29"/>
      <c r="J29"/>
      <c r="K29"/>
      <c r="L29"/>
      <c r="M29"/>
      <c r="N29"/>
    </row>
    <row r="30" spans="1:14" x14ac:dyDescent="0.35">
      <c r="A30"/>
      <c r="B30"/>
      <c r="C30"/>
      <c r="D30"/>
      <c r="E30" s="165"/>
      <c r="F30" s="165"/>
      <c r="G30"/>
      <c r="H30"/>
      <c r="I30"/>
      <c r="J30"/>
      <c r="K30"/>
      <c r="L30"/>
      <c r="M30"/>
      <c r="N30"/>
    </row>
    <row r="32" spans="1:14" x14ac:dyDescent="0.35">
      <c r="L32" s="165"/>
    </row>
    <row r="33" spans="12:12" x14ac:dyDescent="0.35">
      <c r="L33" s="165"/>
    </row>
    <row r="34" spans="12:12" x14ac:dyDescent="0.35">
      <c r="L34" s="165"/>
    </row>
    <row r="35" spans="12:12" x14ac:dyDescent="0.35">
      <c r="L35" s="165"/>
    </row>
    <row r="36" spans="12:12" x14ac:dyDescent="0.35">
      <c r="L36" s="165"/>
    </row>
    <row r="37" spans="12:12" x14ac:dyDescent="0.35">
      <c r="L37" s="165"/>
    </row>
    <row r="38" spans="12:12" x14ac:dyDescent="0.35">
      <c r="L38" s="165"/>
    </row>
    <row r="39" spans="12:12" x14ac:dyDescent="0.35">
      <c r="L39" s="165"/>
    </row>
    <row r="40" spans="12:12" x14ac:dyDescent="0.35">
      <c r="L40" s="165"/>
    </row>
  </sheetData>
  <sheetProtection sheet="1" selectLockedCells="1"/>
  <mergeCells count="6">
    <mergeCell ref="B7:M7"/>
    <mergeCell ref="H12:I12"/>
    <mergeCell ref="B28:I28"/>
    <mergeCell ref="H11:L11"/>
    <mergeCell ref="E9:G10"/>
    <mergeCell ref="H9:M9"/>
  </mergeCells>
  <conditionalFormatting sqref="I14:I17">
    <cfRule type="cellIs" dxfId="2" priority="2" operator="greaterThan">
      <formula>0</formula>
    </cfRule>
  </conditionalFormatting>
  <conditionalFormatting sqref="K23">
    <cfRule type="cellIs" dxfId="1" priority="1" operator="greaterThan">
      <formula>0</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69"/>
  <sheetViews>
    <sheetView showGridLines="0" workbookViewId="0">
      <pane ySplit="3" topLeftCell="A4" activePane="bottomLeft" state="frozen"/>
      <selection pane="bottomLeft" activeCell="L16" sqref="L16"/>
    </sheetView>
  </sheetViews>
  <sheetFormatPr defaultColWidth="9.08984375" defaultRowHeight="14.5" x14ac:dyDescent="0.35"/>
  <cols>
    <col min="1" max="1" width="13.6328125" style="31" customWidth="1"/>
    <col min="2" max="2" width="6.54296875" style="31" customWidth="1"/>
    <col min="3" max="3" width="21.453125" style="31" customWidth="1"/>
    <col min="4" max="4" width="10.90625" style="31" bestFit="1" customWidth="1"/>
    <col min="5" max="5" width="9.08984375" style="31"/>
    <col min="6" max="6" width="28.08984375" style="31" customWidth="1"/>
    <col min="7" max="7" width="9.08984375" style="31"/>
    <col min="8" max="8" width="5" style="31" customWidth="1"/>
    <col min="9" max="9" width="16.36328125" style="31" customWidth="1"/>
    <col min="10" max="10" width="10.90625" style="31" customWidth="1"/>
    <col min="11" max="11" width="9.08984375" style="31"/>
    <col min="12" max="12" width="3.54296875" style="31" customWidth="1"/>
    <col min="13" max="16384" width="9.08984375" style="31"/>
  </cols>
  <sheetData>
    <row r="1" spans="1:12" s="26" customFormat="1" ht="26.5" x14ac:dyDescent="0.65">
      <c r="A1" s="23" t="s">
        <v>1420</v>
      </c>
      <c r="B1" s="23"/>
      <c r="C1" s="24"/>
      <c r="D1" s="25"/>
      <c r="E1" s="25"/>
      <c r="F1" s="25"/>
      <c r="G1" s="25"/>
      <c r="H1" s="25"/>
      <c r="I1" s="25"/>
      <c r="J1" s="25"/>
      <c r="K1" s="25"/>
      <c r="L1" s="25"/>
    </row>
    <row r="2" spans="1:12" s="26" customFormat="1" ht="26" x14ac:dyDescent="0.6">
      <c r="A2" s="27" t="s">
        <v>26123</v>
      </c>
      <c r="B2" s="23"/>
      <c r="C2" s="24"/>
      <c r="D2" s="25"/>
      <c r="E2" s="25"/>
      <c r="F2" s="25"/>
      <c r="G2" s="25"/>
      <c r="H2" s="25"/>
      <c r="I2" s="25"/>
      <c r="J2" s="25"/>
      <c r="K2" s="25"/>
      <c r="L2" s="25"/>
    </row>
    <row r="3" spans="1:12" s="30" customFormat="1" ht="15" thickBot="1" x14ac:dyDescent="0.4">
      <c r="A3" s="28"/>
      <c r="B3" s="28"/>
      <c r="C3" s="28"/>
      <c r="D3" s="29"/>
      <c r="E3" s="29"/>
      <c r="F3" s="29"/>
      <c r="G3" s="28"/>
      <c r="H3" s="28"/>
      <c r="I3" s="28"/>
      <c r="J3" s="28"/>
      <c r="K3" s="28"/>
      <c r="L3" s="28"/>
    </row>
    <row r="4" spans="1:12" ht="18.5" x14ac:dyDescent="0.45">
      <c r="A4" s="97"/>
      <c r="B4" s="98"/>
      <c r="C4" s="98"/>
      <c r="D4" s="98"/>
      <c r="E4" s="99"/>
      <c r="F4" s="99"/>
      <c r="G4" s="99"/>
      <c r="H4" s="99"/>
      <c r="I4" s="99"/>
      <c r="J4" s="99"/>
      <c r="K4" s="99"/>
      <c r="L4" s="165"/>
    </row>
    <row r="5" spans="1:12" ht="18.5" x14ac:dyDescent="0.45">
      <c r="A5" s="62"/>
      <c r="B5" s="221" t="s">
        <v>26124</v>
      </c>
      <c r="C5" s="19"/>
      <c r="D5" s="165"/>
      <c r="E5" s="99"/>
      <c r="F5" s="99"/>
      <c r="G5" s="99"/>
      <c r="H5" s="99"/>
      <c r="I5" s="99"/>
      <c r="J5" s="99"/>
      <c r="K5" s="99"/>
      <c r="L5" s="165"/>
    </row>
    <row r="6" spans="1:12" x14ac:dyDescent="0.35">
      <c r="A6" s="165"/>
      <c r="B6" s="19"/>
      <c r="C6" s="19"/>
      <c r="D6" s="19"/>
      <c r="E6" s="19"/>
      <c r="F6" s="19"/>
      <c r="G6" s="19"/>
      <c r="H6" s="19"/>
      <c r="I6" s="165"/>
      <c r="J6" s="165"/>
      <c r="K6" s="165"/>
      <c r="L6" s="165"/>
    </row>
    <row r="7" spans="1:12" s="165" customFormat="1" ht="14.4" customHeight="1" x14ac:dyDescent="0.35">
      <c r="B7" s="341" t="s">
        <v>26133</v>
      </c>
      <c r="C7" s="341"/>
      <c r="D7" s="341"/>
      <c r="E7" s="341"/>
      <c r="F7" s="341"/>
      <c r="G7" s="341"/>
      <c r="H7" s="341"/>
      <c r="I7" s="341"/>
      <c r="J7" s="341"/>
    </row>
    <row r="8" spans="1:12" s="165" customFormat="1" x14ac:dyDescent="0.35">
      <c r="B8" s="341"/>
      <c r="C8" s="341"/>
      <c r="D8" s="341"/>
      <c r="E8" s="341"/>
      <c r="F8" s="341"/>
      <c r="G8" s="341"/>
      <c r="H8" s="341"/>
      <c r="I8" s="341"/>
      <c r="J8" s="341"/>
    </row>
    <row r="9" spans="1:12" s="165" customFormat="1" x14ac:dyDescent="0.35">
      <c r="B9" s="341"/>
      <c r="C9" s="341"/>
      <c r="D9" s="341"/>
      <c r="E9" s="341"/>
      <c r="F9" s="341"/>
      <c r="G9" s="341"/>
      <c r="H9" s="341"/>
      <c r="I9" s="341"/>
      <c r="J9" s="341"/>
    </row>
    <row r="10" spans="1:12" s="165" customFormat="1" ht="31.5" customHeight="1" x14ac:dyDescent="0.35">
      <c r="B10" s="341"/>
      <c r="C10" s="341"/>
      <c r="D10" s="341"/>
      <c r="E10" s="341"/>
      <c r="F10" s="341"/>
      <c r="G10" s="341"/>
      <c r="H10" s="341"/>
      <c r="I10" s="341"/>
      <c r="J10" s="341"/>
    </row>
    <row r="11" spans="1:12" s="165" customFormat="1" x14ac:dyDescent="0.35">
      <c r="B11" s="218"/>
      <c r="C11" s="218"/>
      <c r="D11" s="218"/>
      <c r="E11" s="218"/>
      <c r="F11" s="218"/>
      <c r="G11" s="218"/>
      <c r="H11" s="218"/>
    </row>
    <row r="12" spans="1:12" ht="18.5" x14ac:dyDescent="0.45">
      <c r="A12" s="62"/>
      <c r="B12" s="221" t="s">
        <v>26125</v>
      </c>
      <c r="C12" s="19"/>
      <c r="D12" s="165"/>
      <c r="E12" s="99"/>
      <c r="F12" s="99"/>
      <c r="G12" s="99"/>
      <c r="H12" s="99"/>
      <c r="I12" s="99"/>
      <c r="J12" s="99"/>
      <c r="K12" s="99"/>
      <c r="L12" s="165"/>
    </row>
    <row r="13" spans="1:12" s="165" customFormat="1" x14ac:dyDescent="0.35">
      <c r="B13" s="218"/>
      <c r="C13" s="218"/>
      <c r="D13" s="218"/>
      <c r="E13" s="218"/>
      <c r="F13" s="218"/>
      <c r="G13" s="218"/>
      <c r="H13" s="218"/>
    </row>
    <row r="14" spans="1:12" s="165" customFormat="1" ht="14.4" customHeight="1" x14ac:dyDescent="0.35">
      <c r="B14" s="341" t="s">
        <v>26137</v>
      </c>
      <c r="C14" s="341"/>
      <c r="D14" s="341"/>
      <c r="E14" s="341"/>
      <c r="F14" s="341"/>
      <c r="G14" s="341"/>
      <c r="H14" s="341"/>
      <c r="I14" s="341"/>
      <c r="J14" s="341"/>
    </row>
    <row r="15" spans="1:12" s="165" customFormat="1" x14ac:dyDescent="0.35">
      <c r="B15" s="341"/>
      <c r="C15" s="341"/>
      <c r="D15" s="341"/>
      <c r="E15" s="341"/>
      <c r="F15" s="341"/>
      <c r="G15" s="341"/>
      <c r="H15" s="341"/>
      <c r="I15" s="341"/>
      <c r="J15" s="341"/>
    </row>
    <row r="16" spans="1:12" s="165" customFormat="1" ht="54.75" customHeight="1" x14ac:dyDescent="0.35">
      <c r="B16" s="341"/>
      <c r="C16" s="341"/>
      <c r="D16" s="341"/>
      <c r="E16" s="341"/>
      <c r="F16" s="341"/>
      <c r="G16" s="341"/>
      <c r="H16" s="341"/>
      <c r="I16" s="341"/>
      <c r="J16" s="341"/>
    </row>
    <row r="17" spans="1:12" s="165" customFormat="1" x14ac:dyDescent="0.35">
      <c r="B17" s="218"/>
      <c r="C17" s="218"/>
      <c r="D17" s="218"/>
      <c r="E17" s="218"/>
      <c r="F17" s="218"/>
      <c r="G17" s="218"/>
      <c r="H17" s="218"/>
    </row>
    <row r="18" spans="1:12" s="165" customFormat="1" x14ac:dyDescent="0.35">
      <c r="B18" s="342" t="s">
        <v>26126</v>
      </c>
      <c r="C18" s="342"/>
      <c r="D18" s="342"/>
      <c r="E18" s="342"/>
      <c r="F18" s="342"/>
      <c r="G18" s="342"/>
      <c r="H18" s="342"/>
      <c r="I18" s="342"/>
      <c r="J18" s="342"/>
    </row>
    <row r="19" spans="1:12" s="165" customFormat="1" x14ac:dyDescent="0.35">
      <c r="B19" s="342"/>
      <c r="C19" s="342"/>
      <c r="D19" s="342"/>
      <c r="E19" s="342"/>
      <c r="F19" s="342"/>
      <c r="G19" s="342"/>
      <c r="H19" s="342"/>
      <c r="I19" s="342"/>
      <c r="J19" s="342"/>
    </row>
    <row r="20" spans="1:12" s="165" customFormat="1" x14ac:dyDescent="0.35">
      <c r="B20" s="342"/>
      <c r="C20" s="342"/>
      <c r="D20" s="342"/>
      <c r="E20" s="342"/>
      <c r="F20" s="342"/>
      <c r="G20" s="342"/>
      <c r="H20" s="342"/>
      <c r="I20" s="342"/>
      <c r="J20" s="342"/>
    </row>
    <row r="21" spans="1:12" s="165" customFormat="1" x14ac:dyDescent="0.35">
      <c r="B21" s="222"/>
      <c r="C21" s="222"/>
      <c r="D21" s="222"/>
      <c r="E21" s="222"/>
      <c r="F21" s="222"/>
      <c r="G21" s="222"/>
      <c r="H21" s="222"/>
      <c r="I21" s="222"/>
      <c r="J21" s="222"/>
    </row>
    <row r="22" spans="1:12" s="165" customFormat="1" x14ac:dyDescent="0.35">
      <c r="B22" s="342" t="s">
        <v>26134</v>
      </c>
      <c r="C22" s="342"/>
      <c r="D22" s="342"/>
      <c r="E22" s="342"/>
      <c r="F22" s="342"/>
      <c r="G22" s="342"/>
      <c r="H22" s="342"/>
      <c r="I22" s="342"/>
      <c r="J22" s="342"/>
    </row>
    <row r="23" spans="1:12" s="165" customFormat="1" x14ac:dyDescent="0.35">
      <c r="B23" s="342"/>
      <c r="C23" s="342"/>
      <c r="D23" s="342"/>
      <c r="E23" s="342"/>
      <c r="F23" s="342"/>
      <c r="G23" s="342"/>
      <c r="H23" s="342"/>
      <c r="I23" s="342"/>
      <c r="J23" s="342"/>
    </row>
    <row r="24" spans="1:12" s="165" customFormat="1" x14ac:dyDescent="0.35">
      <c r="B24" s="342"/>
      <c r="C24" s="342"/>
      <c r="D24" s="342"/>
      <c r="E24" s="342"/>
      <c r="F24" s="342"/>
      <c r="G24" s="342"/>
      <c r="H24" s="342"/>
      <c r="I24" s="342"/>
      <c r="J24" s="342"/>
    </row>
    <row r="25" spans="1:12" s="165" customFormat="1" x14ac:dyDescent="0.35">
      <c r="B25" s="218"/>
      <c r="C25" s="218"/>
      <c r="D25" s="218"/>
      <c r="E25" s="218"/>
      <c r="F25" s="218"/>
      <c r="G25" s="218"/>
      <c r="H25" s="218"/>
      <c r="I25" s="218"/>
      <c r="J25" s="218"/>
    </row>
    <row r="26" spans="1:12" s="165" customFormat="1" ht="14.4" customHeight="1" x14ac:dyDescent="0.35">
      <c r="B26" s="343" t="s">
        <v>26127</v>
      </c>
      <c r="C26" s="343"/>
      <c r="D26" s="343"/>
      <c r="E26" s="343"/>
      <c r="F26" s="343"/>
      <c r="G26" s="343"/>
      <c r="H26" s="343"/>
      <c r="I26" s="343"/>
      <c r="J26" s="343"/>
      <c r="K26" s="216"/>
    </row>
    <row r="27" spans="1:12" s="165" customFormat="1" x14ac:dyDescent="0.35">
      <c r="B27" s="343"/>
      <c r="C27" s="343"/>
      <c r="D27" s="343"/>
      <c r="E27" s="343"/>
      <c r="F27" s="343"/>
      <c r="G27" s="343"/>
      <c r="H27" s="343"/>
      <c r="I27" s="343"/>
      <c r="J27" s="343"/>
      <c r="K27" s="216"/>
    </row>
    <row r="28" spans="1:12" s="165" customFormat="1" x14ac:dyDescent="0.35">
      <c r="B28" s="343"/>
      <c r="C28" s="343"/>
      <c r="D28" s="343"/>
      <c r="E28" s="343"/>
      <c r="F28" s="343"/>
      <c r="G28" s="343"/>
      <c r="H28" s="343"/>
      <c r="I28" s="343"/>
      <c r="J28" s="343"/>
      <c r="K28" s="216"/>
    </row>
    <row r="29" spans="1:12" s="165" customFormat="1" x14ac:dyDescent="0.35">
      <c r="B29" s="219"/>
      <c r="C29" s="219"/>
      <c r="D29" s="219"/>
      <c r="E29" s="219"/>
      <c r="F29" s="219"/>
      <c r="G29" s="219"/>
      <c r="H29" s="219"/>
      <c r="I29" s="216"/>
      <c r="J29" s="216"/>
      <c r="K29" s="216"/>
    </row>
    <row r="30" spans="1:12" ht="18.5" x14ac:dyDescent="0.45">
      <c r="A30" s="62"/>
      <c r="B30" s="221" t="s">
        <v>26130</v>
      </c>
      <c r="C30" s="19"/>
      <c r="D30" s="165"/>
      <c r="E30" s="99"/>
      <c r="F30" s="99"/>
      <c r="G30" s="99"/>
      <c r="H30" s="99"/>
      <c r="I30" s="99"/>
      <c r="J30" s="99"/>
      <c r="K30" s="99"/>
      <c r="L30" s="165"/>
    </row>
    <row r="31" spans="1:12" s="165" customFormat="1" x14ac:dyDescent="0.35">
      <c r="B31" s="218"/>
      <c r="C31" s="218"/>
      <c r="D31" s="218"/>
      <c r="E31" s="218"/>
      <c r="F31" s="218"/>
      <c r="G31" s="218"/>
      <c r="H31" s="218"/>
    </row>
    <row r="32" spans="1:12" s="165" customFormat="1" ht="14.4" customHeight="1" x14ac:dyDescent="0.35">
      <c r="B32" s="341" t="s">
        <v>26131</v>
      </c>
      <c r="C32" s="341"/>
      <c r="D32" s="341"/>
      <c r="E32" s="341"/>
      <c r="F32" s="341"/>
      <c r="G32" s="341"/>
      <c r="H32" s="341"/>
      <c r="I32" s="341"/>
      <c r="J32" s="341"/>
    </row>
    <row r="33" spans="1:12" s="165" customFormat="1" x14ac:dyDescent="0.35">
      <c r="B33" s="341"/>
      <c r="C33" s="341"/>
      <c r="D33" s="341"/>
      <c r="E33" s="341"/>
      <c r="F33" s="341"/>
      <c r="G33" s="341"/>
      <c r="H33" s="341"/>
      <c r="I33" s="341"/>
      <c r="J33" s="341"/>
    </row>
    <row r="34" spans="1:12" s="165" customFormat="1" ht="26.25" customHeight="1" x14ac:dyDescent="0.35">
      <c r="B34" s="341"/>
      <c r="C34" s="341"/>
      <c r="D34" s="341"/>
      <c r="E34" s="341"/>
      <c r="F34" s="341"/>
      <c r="G34" s="341"/>
      <c r="H34" s="341"/>
      <c r="I34" s="341"/>
      <c r="J34" s="341"/>
    </row>
    <row r="35" spans="1:12" s="165" customFormat="1" ht="14.4" customHeight="1" x14ac:dyDescent="0.35">
      <c r="I35" s="217"/>
    </row>
    <row r="36" spans="1:12" ht="18.5" x14ac:dyDescent="0.45">
      <c r="A36" s="62"/>
      <c r="B36" s="221" t="s">
        <v>26128</v>
      </c>
      <c r="C36" s="19"/>
      <c r="D36" s="165"/>
      <c r="E36" s="99"/>
      <c r="F36" s="99"/>
      <c r="G36" s="99"/>
      <c r="H36" s="99"/>
      <c r="I36" s="99"/>
      <c r="J36" s="99"/>
      <c r="K36" s="99"/>
      <c r="L36" s="165"/>
    </row>
    <row r="37" spans="1:12" s="165" customFormat="1" x14ac:dyDescent="0.35">
      <c r="B37" s="220"/>
      <c r="C37" s="220"/>
      <c r="D37" s="220"/>
      <c r="E37" s="220"/>
      <c r="F37" s="220"/>
      <c r="G37" s="220"/>
      <c r="H37" s="220"/>
      <c r="I37" s="217"/>
    </row>
    <row r="38" spans="1:12" s="165" customFormat="1" ht="14.4" customHeight="1" x14ac:dyDescent="0.35">
      <c r="B38" s="341" t="s">
        <v>26129</v>
      </c>
      <c r="C38" s="341"/>
      <c r="D38" s="341"/>
      <c r="E38" s="341"/>
      <c r="F38" s="341"/>
      <c r="G38" s="341"/>
      <c r="H38" s="341"/>
      <c r="I38" s="341"/>
      <c r="J38" s="341"/>
    </row>
    <row r="39" spans="1:12" s="165" customFormat="1" x14ac:dyDescent="0.35">
      <c r="B39" s="341"/>
      <c r="C39" s="341"/>
      <c r="D39" s="341"/>
      <c r="E39" s="341"/>
      <c r="F39" s="341"/>
      <c r="G39" s="341"/>
      <c r="H39" s="341"/>
      <c r="I39" s="341"/>
      <c r="J39" s="341"/>
    </row>
    <row r="40" spans="1:12" s="165" customFormat="1" x14ac:dyDescent="0.35">
      <c r="B40" s="19"/>
      <c r="C40" s="19"/>
      <c r="D40" s="19"/>
      <c r="E40" s="19"/>
      <c r="F40" s="19"/>
      <c r="G40" s="19"/>
      <c r="H40" s="19"/>
    </row>
    <row r="41" spans="1:12" ht="18.5" x14ac:dyDescent="0.45">
      <c r="A41" s="62"/>
      <c r="B41" s="221" t="s">
        <v>26132</v>
      </c>
      <c r="C41" s="19"/>
      <c r="D41" s="165"/>
      <c r="E41" s="99"/>
      <c r="F41" s="99"/>
      <c r="G41" s="99"/>
      <c r="H41" s="99"/>
      <c r="I41" s="99"/>
      <c r="J41" s="99"/>
      <c r="K41" s="99"/>
      <c r="L41" s="165"/>
    </row>
    <row r="42" spans="1:12" s="165" customFormat="1" x14ac:dyDescent="0.35">
      <c r="B42" s="19"/>
      <c r="C42" s="19"/>
      <c r="D42" s="19"/>
      <c r="E42" s="19"/>
      <c r="F42" s="19"/>
      <c r="G42" s="19"/>
      <c r="H42" s="19"/>
    </row>
    <row r="43" spans="1:12" s="165" customFormat="1" x14ac:dyDescent="0.35">
      <c r="B43" s="19"/>
      <c r="C43" s="19"/>
      <c r="D43" s="19"/>
      <c r="E43" s="19"/>
      <c r="F43" s="19"/>
      <c r="G43" s="19"/>
      <c r="H43" s="19"/>
    </row>
    <row r="44" spans="1:12" s="165" customFormat="1" x14ac:dyDescent="0.35">
      <c r="B44" s="19"/>
      <c r="C44" s="19"/>
      <c r="D44" s="19"/>
      <c r="E44" s="19"/>
      <c r="F44" s="19"/>
      <c r="G44" s="19"/>
      <c r="H44" s="19"/>
    </row>
    <row r="45" spans="1:12" s="165" customFormat="1" x14ac:dyDescent="0.35">
      <c r="B45" s="19"/>
      <c r="C45" s="19"/>
      <c r="D45" s="19"/>
      <c r="E45" s="19"/>
      <c r="F45" s="19"/>
      <c r="G45" s="19"/>
      <c r="H45" s="19"/>
    </row>
    <row r="46" spans="1:12" s="165" customFormat="1" x14ac:dyDescent="0.35">
      <c r="B46" s="19"/>
      <c r="C46" s="19"/>
      <c r="D46" s="19"/>
      <c r="E46" s="19"/>
      <c r="F46" s="19"/>
      <c r="G46" s="19"/>
      <c r="H46" s="19"/>
    </row>
    <row r="47" spans="1:12" s="165" customFormat="1" x14ac:dyDescent="0.35">
      <c r="B47" s="19"/>
      <c r="C47" s="19"/>
      <c r="D47" s="19"/>
      <c r="E47" s="19"/>
      <c r="F47" s="19"/>
      <c r="G47" s="19"/>
      <c r="H47" s="19"/>
    </row>
    <row r="48" spans="1:12" s="165" customFormat="1" x14ac:dyDescent="0.35">
      <c r="B48" s="19"/>
      <c r="C48" s="19"/>
      <c r="D48" s="19"/>
      <c r="E48" s="19"/>
      <c r="F48" s="19"/>
      <c r="G48" s="19"/>
      <c r="H48" s="19"/>
    </row>
    <row r="49" spans="2:8" s="165" customFormat="1" x14ac:dyDescent="0.35">
      <c r="B49" s="19"/>
      <c r="C49" s="19"/>
      <c r="D49" s="19"/>
      <c r="E49" s="19"/>
      <c r="F49" s="19"/>
      <c r="G49" s="19"/>
      <c r="H49" s="19"/>
    </row>
    <row r="50" spans="2:8" s="165" customFormat="1" x14ac:dyDescent="0.35">
      <c r="B50" s="19"/>
      <c r="C50" s="19"/>
      <c r="D50" s="19"/>
      <c r="E50" s="19"/>
      <c r="F50" s="19"/>
      <c r="G50" s="19"/>
      <c r="H50" s="19"/>
    </row>
    <row r="51" spans="2:8" s="165" customFormat="1" x14ac:dyDescent="0.35">
      <c r="B51" s="19"/>
      <c r="C51" s="19"/>
      <c r="D51" s="19"/>
      <c r="E51" s="19"/>
      <c r="F51" s="19"/>
      <c r="G51" s="19"/>
      <c r="H51" s="19"/>
    </row>
    <row r="52" spans="2:8" s="165" customFormat="1" x14ac:dyDescent="0.35">
      <c r="B52" s="19"/>
      <c r="C52" s="19"/>
      <c r="D52" s="19"/>
      <c r="E52" s="19"/>
      <c r="F52" s="19"/>
      <c r="G52" s="19"/>
      <c r="H52" s="19"/>
    </row>
    <row r="53" spans="2:8" s="165" customFormat="1" x14ac:dyDescent="0.35">
      <c r="B53" s="19"/>
      <c r="C53" s="19"/>
      <c r="D53" s="19"/>
      <c r="E53" s="19"/>
      <c r="F53" s="19"/>
      <c r="G53" s="19"/>
      <c r="H53" s="19"/>
    </row>
    <row r="54" spans="2:8" s="165" customFormat="1" x14ac:dyDescent="0.35">
      <c r="B54" s="19"/>
      <c r="C54" s="19"/>
      <c r="D54" s="19"/>
      <c r="E54" s="19"/>
      <c r="F54" s="19"/>
      <c r="G54" s="19"/>
      <c r="H54" s="19"/>
    </row>
    <row r="55" spans="2:8" s="165" customFormat="1" x14ac:dyDescent="0.35">
      <c r="B55" s="19"/>
      <c r="C55" s="19"/>
      <c r="D55" s="19"/>
      <c r="E55" s="19"/>
      <c r="F55" s="19"/>
      <c r="G55" s="19"/>
      <c r="H55" s="19"/>
    </row>
    <row r="56" spans="2:8" s="165" customFormat="1" x14ac:dyDescent="0.35">
      <c r="B56" s="19"/>
      <c r="C56" s="19"/>
      <c r="D56" s="19"/>
      <c r="E56" s="19"/>
      <c r="F56" s="19"/>
      <c r="G56" s="19"/>
      <c r="H56" s="19"/>
    </row>
    <row r="57" spans="2:8" s="165" customFormat="1" x14ac:dyDescent="0.35">
      <c r="B57" s="19"/>
      <c r="C57" s="19"/>
      <c r="D57" s="19"/>
      <c r="E57" s="19"/>
      <c r="F57" s="19"/>
      <c r="G57" s="19"/>
      <c r="H57" s="19"/>
    </row>
    <row r="58" spans="2:8" s="165" customFormat="1" x14ac:dyDescent="0.35">
      <c r="B58" s="19"/>
      <c r="C58" s="19"/>
      <c r="D58" s="19"/>
      <c r="E58" s="19"/>
      <c r="F58" s="19"/>
      <c r="G58" s="19"/>
      <c r="H58" s="19"/>
    </row>
    <row r="59" spans="2:8" s="165" customFormat="1" x14ac:dyDescent="0.35">
      <c r="B59" s="19"/>
      <c r="C59" s="19"/>
      <c r="D59" s="19"/>
      <c r="E59" s="19"/>
      <c r="F59" s="19"/>
      <c r="G59" s="19"/>
      <c r="H59" s="19"/>
    </row>
    <row r="60" spans="2:8" s="165" customFormat="1" x14ac:dyDescent="0.35">
      <c r="B60" s="19"/>
      <c r="C60" s="19"/>
      <c r="D60" s="19"/>
      <c r="E60" s="19"/>
      <c r="F60" s="19"/>
      <c r="G60" s="19"/>
      <c r="H60" s="19"/>
    </row>
    <row r="61" spans="2:8" s="165" customFormat="1" x14ac:dyDescent="0.35">
      <c r="B61" s="19"/>
      <c r="C61" s="19"/>
      <c r="D61" s="19"/>
      <c r="E61" s="19"/>
      <c r="F61" s="19"/>
      <c r="G61" s="19"/>
      <c r="H61" s="19"/>
    </row>
    <row r="62" spans="2:8" s="165" customFormat="1" x14ac:dyDescent="0.35">
      <c r="B62" s="19"/>
      <c r="C62" s="19"/>
      <c r="D62" s="19"/>
      <c r="E62" s="19"/>
      <c r="F62" s="19"/>
      <c r="G62" s="19"/>
      <c r="H62" s="19"/>
    </row>
    <row r="63" spans="2:8" s="165" customFormat="1" x14ac:dyDescent="0.35">
      <c r="B63" s="19"/>
      <c r="C63" s="19"/>
      <c r="D63" s="19"/>
      <c r="E63" s="19"/>
      <c r="F63" s="19"/>
      <c r="G63" s="19"/>
      <c r="H63" s="19"/>
    </row>
    <row r="64" spans="2:8" s="165" customFormat="1" x14ac:dyDescent="0.35">
      <c r="B64" s="19"/>
      <c r="C64" s="19"/>
      <c r="D64" s="19"/>
      <c r="E64" s="19"/>
      <c r="F64" s="19"/>
      <c r="G64" s="19"/>
      <c r="H64" s="19"/>
    </row>
    <row r="65" spans="2:8" s="165" customFormat="1" x14ac:dyDescent="0.35">
      <c r="B65" s="19"/>
      <c r="C65" s="19"/>
      <c r="D65" s="19"/>
      <c r="E65" s="19"/>
      <c r="F65" s="19"/>
      <c r="G65" s="19"/>
      <c r="H65" s="19"/>
    </row>
    <row r="66" spans="2:8" s="165" customFormat="1" x14ac:dyDescent="0.35">
      <c r="B66" s="19"/>
      <c r="C66" s="19"/>
      <c r="D66" s="19"/>
      <c r="E66" s="19"/>
      <c r="F66" s="19"/>
      <c r="G66" s="19"/>
      <c r="H66" s="19"/>
    </row>
    <row r="67" spans="2:8" s="165" customFormat="1" x14ac:dyDescent="0.35">
      <c r="B67" s="19"/>
      <c r="C67" s="19"/>
      <c r="D67" s="19"/>
      <c r="E67" s="19"/>
      <c r="F67" s="19"/>
      <c r="G67" s="19"/>
      <c r="H67" s="19"/>
    </row>
    <row r="68" spans="2:8" s="165" customFormat="1" x14ac:dyDescent="0.35">
      <c r="B68" s="19"/>
      <c r="C68" s="19"/>
      <c r="D68" s="19"/>
      <c r="E68" s="19"/>
      <c r="F68" s="19"/>
      <c r="G68" s="19"/>
      <c r="H68" s="19"/>
    </row>
    <row r="69" spans="2:8" s="165" customFormat="1" x14ac:dyDescent="0.35">
      <c r="B69" s="19"/>
      <c r="C69" s="19"/>
      <c r="D69" s="19"/>
      <c r="E69" s="19"/>
      <c r="F69" s="19"/>
      <c r="G69" s="19"/>
      <c r="H69" s="19"/>
    </row>
  </sheetData>
  <sheetProtection sheet="1" selectLockedCells="1"/>
  <mergeCells count="7">
    <mergeCell ref="B38:J39"/>
    <mergeCell ref="B32:J34"/>
    <mergeCell ref="B7:J10"/>
    <mergeCell ref="B14:J16"/>
    <mergeCell ref="B18:J20"/>
    <mergeCell ref="B22:J24"/>
    <mergeCell ref="B26:J28"/>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T164"/>
  <sheetViews>
    <sheetView showGridLines="0" workbookViewId="0">
      <pane ySplit="3" topLeftCell="A4" activePane="bottomLeft" state="frozen"/>
      <selection pane="bottomLeft" activeCell="N9" sqref="N9"/>
    </sheetView>
  </sheetViews>
  <sheetFormatPr defaultColWidth="9.08984375" defaultRowHeight="14.5" x14ac:dyDescent="0.35"/>
  <cols>
    <col min="1" max="1" width="13.6328125" style="31" customWidth="1"/>
    <col min="2" max="2" width="9.6328125" style="31" customWidth="1"/>
    <col min="3" max="3" width="21.453125" style="31" customWidth="1"/>
    <col min="4" max="4" width="10.90625" style="31" bestFit="1" customWidth="1"/>
    <col min="5" max="5" width="9.08984375" style="31"/>
    <col min="6" max="6" width="28.08984375" style="31" customWidth="1"/>
    <col min="7" max="7" width="9.08984375" style="31"/>
    <col min="8" max="8" width="5" style="31" customWidth="1"/>
    <col min="9" max="9" width="46" style="31" customWidth="1"/>
    <col min="10" max="16384" width="9.08984375" style="31"/>
  </cols>
  <sheetData>
    <row r="1" spans="1:20" s="26" customFormat="1" ht="26.5" x14ac:dyDescent="0.65">
      <c r="A1" s="23" t="s">
        <v>1420</v>
      </c>
      <c r="B1" s="23"/>
      <c r="C1" s="24"/>
      <c r="D1" s="25"/>
      <c r="E1" s="25"/>
      <c r="F1" s="25"/>
      <c r="G1" s="25"/>
      <c r="H1" s="25"/>
      <c r="I1" s="25"/>
      <c r="J1" s="25"/>
      <c r="K1" s="25"/>
    </row>
    <row r="2" spans="1:20" s="26" customFormat="1" ht="26" x14ac:dyDescent="0.6">
      <c r="A2" s="27" t="s">
        <v>8843</v>
      </c>
      <c r="B2" s="23"/>
      <c r="C2" s="24"/>
      <c r="D2" s="25"/>
      <c r="E2" s="25"/>
      <c r="F2" s="25"/>
      <c r="G2" s="25"/>
      <c r="H2" s="25"/>
      <c r="I2" s="25"/>
      <c r="J2" s="25"/>
      <c r="K2" s="25"/>
    </row>
    <row r="3" spans="1:20" s="30" customFormat="1" ht="15" thickBot="1" x14ac:dyDescent="0.4">
      <c r="A3" s="28"/>
      <c r="B3" s="28"/>
      <c r="C3" s="28"/>
      <c r="D3" s="29"/>
      <c r="E3" s="29"/>
      <c r="F3" s="29"/>
      <c r="G3" s="28"/>
      <c r="H3" s="28"/>
      <c r="I3" s="28"/>
      <c r="J3" s="28"/>
      <c r="K3" s="28"/>
    </row>
    <row r="4" spans="1:20" ht="18.5" x14ac:dyDescent="0.45">
      <c r="A4" s="97"/>
      <c r="B4" s="98"/>
      <c r="C4" s="98"/>
      <c r="D4" s="98"/>
      <c r="E4" s="99"/>
      <c r="F4" s="99"/>
      <c r="G4" s="99"/>
      <c r="H4" s="99"/>
      <c r="I4" s="99"/>
      <c r="J4" s="99"/>
      <c r="K4" s="99"/>
    </row>
    <row r="5" spans="1:20" s="127" customFormat="1" ht="18.75" customHeight="1" x14ac:dyDescent="0.35">
      <c r="A5" s="128" t="s">
        <v>6603</v>
      </c>
      <c r="B5" s="129" t="s">
        <v>6604</v>
      </c>
      <c r="C5" s="360" t="s">
        <v>6605</v>
      </c>
      <c r="D5" s="360"/>
      <c r="E5" s="360"/>
      <c r="F5" s="360"/>
      <c r="G5" s="360"/>
      <c r="H5" s="360"/>
      <c r="I5" s="360"/>
      <c r="J5" s="360"/>
      <c r="K5" s="360"/>
      <c r="O5" s="167"/>
    </row>
    <row r="6" spans="1:20" s="133" customFormat="1" ht="15" customHeight="1" x14ac:dyDescent="0.35">
      <c r="A6" s="134"/>
      <c r="B6" s="135"/>
      <c r="C6" s="136"/>
      <c r="D6" s="136"/>
      <c r="E6" s="136"/>
      <c r="F6" s="136"/>
      <c r="G6" s="136"/>
      <c r="H6" s="136"/>
      <c r="I6" s="136"/>
      <c r="J6" s="136"/>
      <c r="K6" s="136"/>
      <c r="O6" s="167"/>
    </row>
    <row r="7" spans="1:20" s="165" customFormat="1" ht="24.75" customHeight="1" x14ac:dyDescent="0.35">
      <c r="A7" s="322">
        <v>44428</v>
      </c>
      <c r="B7" s="323">
        <v>41.5</v>
      </c>
      <c r="C7" s="344" t="s">
        <v>26401</v>
      </c>
      <c r="D7" s="345"/>
      <c r="E7" s="345"/>
      <c r="F7" s="345"/>
      <c r="G7" s="345"/>
      <c r="H7" s="345"/>
      <c r="I7" s="345"/>
      <c r="J7" s="345"/>
      <c r="K7" s="346"/>
      <c r="N7" s="164"/>
      <c r="O7" s="103"/>
      <c r="P7" s="20"/>
      <c r="Q7" s="20"/>
      <c r="R7" s="20"/>
      <c r="S7" s="20"/>
      <c r="T7" s="193"/>
    </row>
    <row r="8" spans="1:20" s="133" customFormat="1" ht="15" customHeight="1" x14ac:dyDescent="0.35">
      <c r="A8" s="134"/>
      <c r="B8" s="135"/>
      <c r="C8" s="136"/>
      <c r="D8" s="136"/>
      <c r="E8" s="136"/>
      <c r="F8" s="136"/>
      <c r="G8" s="136"/>
      <c r="H8" s="136"/>
      <c r="I8" s="136"/>
      <c r="J8" s="136"/>
      <c r="K8" s="136"/>
      <c r="O8" s="167"/>
    </row>
    <row r="9" spans="1:20" s="165" customFormat="1" ht="24.75" customHeight="1" x14ac:dyDescent="0.35">
      <c r="A9" s="320">
        <v>44426</v>
      </c>
      <c r="B9" s="321">
        <v>41.4</v>
      </c>
      <c r="C9" s="344" t="s">
        <v>26397</v>
      </c>
      <c r="D9" s="345"/>
      <c r="E9" s="345"/>
      <c r="F9" s="345"/>
      <c r="G9" s="345"/>
      <c r="H9" s="345"/>
      <c r="I9" s="345"/>
      <c r="J9" s="345"/>
      <c r="K9" s="346"/>
      <c r="N9" s="164"/>
      <c r="O9" s="103"/>
      <c r="P9" s="20"/>
      <c r="Q9" s="20"/>
      <c r="R9" s="20"/>
      <c r="S9" s="20"/>
      <c r="T9" s="193"/>
    </row>
    <row r="10" spans="1:20" s="133" customFormat="1" ht="15" customHeight="1" x14ac:dyDescent="0.35">
      <c r="A10" s="134"/>
      <c r="B10" s="135"/>
      <c r="C10" s="136"/>
      <c r="D10" s="136"/>
      <c r="E10" s="136"/>
      <c r="F10" s="136"/>
      <c r="G10" s="136"/>
      <c r="H10" s="136"/>
      <c r="I10" s="136"/>
      <c r="J10" s="136"/>
      <c r="K10" s="136"/>
      <c r="O10" s="167"/>
    </row>
    <row r="11" spans="1:20" s="165" customFormat="1" ht="24.75" customHeight="1" x14ac:dyDescent="0.35">
      <c r="A11" s="318">
        <v>44419</v>
      </c>
      <c r="B11" s="319">
        <v>41.3</v>
      </c>
      <c r="C11" s="344" t="s">
        <v>26393</v>
      </c>
      <c r="D11" s="345"/>
      <c r="E11" s="345"/>
      <c r="F11" s="345"/>
      <c r="G11" s="345"/>
      <c r="H11" s="345"/>
      <c r="I11" s="345"/>
      <c r="J11" s="345"/>
      <c r="K11" s="346"/>
      <c r="N11" s="164"/>
      <c r="O11" s="103"/>
      <c r="P11" s="20"/>
      <c r="Q11" s="20"/>
      <c r="R11" s="20"/>
      <c r="S11" s="20"/>
      <c r="T11" s="193"/>
    </row>
    <row r="12" spans="1:20" s="133" customFormat="1" ht="15" customHeight="1" x14ac:dyDescent="0.35">
      <c r="A12" s="134"/>
      <c r="B12" s="135"/>
      <c r="C12" s="136"/>
      <c r="D12" s="136"/>
      <c r="E12" s="136"/>
      <c r="F12" s="136"/>
      <c r="G12" s="136"/>
      <c r="H12" s="136"/>
      <c r="I12" s="136"/>
      <c r="J12" s="136"/>
      <c r="K12" s="136"/>
      <c r="O12" s="167"/>
    </row>
    <row r="13" spans="1:20" s="165" customFormat="1" ht="24.75" customHeight="1" x14ac:dyDescent="0.35">
      <c r="A13" s="316">
        <v>44411</v>
      </c>
      <c r="B13" s="317">
        <v>41.2</v>
      </c>
      <c r="C13" s="344" t="s">
        <v>26391</v>
      </c>
      <c r="D13" s="345"/>
      <c r="E13" s="345"/>
      <c r="F13" s="345"/>
      <c r="G13" s="345"/>
      <c r="H13" s="345"/>
      <c r="I13" s="345"/>
      <c r="J13" s="345"/>
      <c r="K13" s="346"/>
      <c r="N13" s="164"/>
      <c r="O13" s="103"/>
      <c r="P13" s="20"/>
      <c r="Q13" s="20"/>
      <c r="R13" s="20"/>
      <c r="S13" s="20"/>
      <c r="T13" s="193"/>
    </row>
    <row r="14" spans="1:20" s="133" customFormat="1" ht="15" customHeight="1" x14ac:dyDescent="0.35">
      <c r="A14" s="134"/>
      <c r="B14" s="135"/>
      <c r="C14" s="136"/>
      <c r="D14" s="136"/>
      <c r="E14" s="136"/>
      <c r="F14" s="136"/>
      <c r="G14" s="136"/>
      <c r="H14" s="136"/>
      <c r="I14" s="136"/>
      <c r="J14" s="136"/>
      <c r="K14" s="136"/>
      <c r="O14" s="167"/>
    </row>
    <row r="15" spans="1:20" s="165" customFormat="1" ht="24.75" customHeight="1" x14ac:dyDescent="0.35">
      <c r="A15" s="306">
        <v>44411</v>
      </c>
      <c r="B15" s="307">
        <v>41.1</v>
      </c>
      <c r="C15" s="344" t="s">
        <v>26390</v>
      </c>
      <c r="D15" s="345"/>
      <c r="E15" s="345"/>
      <c r="F15" s="345"/>
      <c r="G15" s="345"/>
      <c r="H15" s="345"/>
      <c r="I15" s="345"/>
      <c r="J15" s="345"/>
      <c r="K15" s="346"/>
      <c r="N15" s="164"/>
      <c r="O15" s="103"/>
      <c r="P15" s="20"/>
      <c r="Q15" s="20"/>
      <c r="R15" s="20"/>
      <c r="S15" s="20"/>
      <c r="T15" s="193"/>
    </row>
    <row r="16" spans="1:20" s="133" customFormat="1" ht="15" customHeight="1" x14ac:dyDescent="0.35">
      <c r="A16" s="134"/>
      <c r="B16" s="135"/>
      <c r="C16" s="136"/>
      <c r="D16" s="136"/>
      <c r="E16" s="136"/>
      <c r="F16" s="136"/>
      <c r="G16" s="136"/>
      <c r="H16" s="136"/>
      <c r="I16" s="136"/>
      <c r="J16" s="136"/>
      <c r="K16" s="136"/>
      <c r="O16" s="167"/>
    </row>
    <row r="17" spans="1:20" s="165" customFormat="1" ht="24.75" customHeight="1" x14ac:dyDescent="0.35">
      <c r="A17" s="304">
        <v>44376</v>
      </c>
      <c r="B17" s="305">
        <v>41</v>
      </c>
      <c r="C17" s="345" t="s">
        <v>26380</v>
      </c>
      <c r="D17" s="345"/>
      <c r="E17" s="345"/>
      <c r="F17" s="345"/>
      <c r="G17" s="345"/>
      <c r="H17" s="345"/>
      <c r="I17" s="345"/>
      <c r="J17" s="345"/>
      <c r="K17" s="346"/>
      <c r="N17" s="164"/>
      <c r="O17" s="103"/>
      <c r="P17" s="20"/>
      <c r="Q17" s="20"/>
      <c r="R17" s="20"/>
      <c r="S17" s="20"/>
      <c r="T17" s="193"/>
    </row>
    <row r="18" spans="1:20" s="133" customFormat="1" ht="15" customHeight="1" x14ac:dyDescent="0.35">
      <c r="A18" s="134"/>
      <c r="B18" s="135"/>
      <c r="C18" s="136"/>
      <c r="D18" s="136"/>
      <c r="E18" s="136"/>
      <c r="F18" s="136"/>
      <c r="G18" s="136"/>
      <c r="H18" s="136"/>
      <c r="I18" s="136"/>
      <c r="J18" s="136"/>
      <c r="K18" s="136"/>
      <c r="O18" s="167"/>
    </row>
    <row r="19" spans="1:20" s="165" customFormat="1" ht="24.75" customHeight="1" x14ac:dyDescent="0.35">
      <c r="A19" s="302">
        <v>44375</v>
      </c>
      <c r="B19" s="303">
        <v>40.799999999999997</v>
      </c>
      <c r="C19" s="344" t="s">
        <v>26376</v>
      </c>
      <c r="D19" s="345"/>
      <c r="E19" s="345"/>
      <c r="F19" s="345"/>
      <c r="G19" s="345"/>
      <c r="H19" s="345"/>
      <c r="I19" s="345"/>
      <c r="J19" s="345"/>
      <c r="K19" s="346"/>
      <c r="N19" s="164"/>
      <c r="O19" s="103"/>
      <c r="P19" s="20"/>
      <c r="Q19" s="20"/>
      <c r="R19" s="20"/>
      <c r="S19" s="20"/>
      <c r="T19" s="193"/>
    </row>
    <row r="20" spans="1:20" s="133" customFormat="1" ht="15" customHeight="1" x14ac:dyDescent="0.35">
      <c r="A20" s="134"/>
      <c r="B20" s="135"/>
      <c r="C20" s="136"/>
      <c r="D20" s="136"/>
      <c r="E20" s="136"/>
      <c r="F20" s="136"/>
      <c r="G20" s="136"/>
      <c r="H20" s="136"/>
      <c r="I20" s="136"/>
      <c r="J20" s="136"/>
      <c r="K20" s="136"/>
      <c r="O20" s="167"/>
    </row>
    <row r="21" spans="1:20" s="165" customFormat="1" ht="24.75" customHeight="1" x14ac:dyDescent="0.35">
      <c r="A21" s="298">
        <v>44371</v>
      </c>
      <c r="B21" s="299">
        <v>40.700000000000003</v>
      </c>
      <c r="C21" s="344" t="s">
        <v>26372</v>
      </c>
      <c r="D21" s="345"/>
      <c r="E21" s="345"/>
      <c r="F21" s="345"/>
      <c r="G21" s="345"/>
      <c r="H21" s="345"/>
      <c r="I21" s="345"/>
      <c r="J21" s="345"/>
      <c r="K21" s="346"/>
      <c r="N21" s="164"/>
      <c r="O21" s="103"/>
      <c r="P21" s="20"/>
      <c r="Q21" s="20"/>
      <c r="R21" s="20"/>
      <c r="S21" s="20"/>
      <c r="T21" s="193"/>
    </row>
    <row r="22" spans="1:20" s="133" customFormat="1" ht="15" customHeight="1" x14ac:dyDescent="0.35">
      <c r="A22" s="134"/>
      <c r="B22" s="135"/>
      <c r="C22" s="136"/>
      <c r="D22" s="136"/>
      <c r="E22" s="136"/>
      <c r="F22" s="136"/>
      <c r="G22" s="136"/>
      <c r="H22" s="136"/>
      <c r="I22" s="136"/>
      <c r="J22" s="136"/>
      <c r="K22" s="136"/>
      <c r="O22" s="167"/>
    </row>
    <row r="23" spans="1:20" s="165" customFormat="1" ht="24.75" customHeight="1" x14ac:dyDescent="0.35">
      <c r="A23" s="296">
        <v>44370</v>
      </c>
      <c r="B23" s="297">
        <v>40.6</v>
      </c>
      <c r="C23" s="344" t="s">
        <v>26368</v>
      </c>
      <c r="D23" s="345"/>
      <c r="E23" s="345"/>
      <c r="F23" s="345"/>
      <c r="G23" s="345"/>
      <c r="H23" s="345"/>
      <c r="I23" s="345"/>
      <c r="J23" s="345"/>
      <c r="K23" s="346"/>
      <c r="N23" s="164"/>
      <c r="O23" s="103"/>
      <c r="P23" s="20"/>
      <c r="Q23" s="20"/>
      <c r="R23" s="20"/>
      <c r="S23" s="20"/>
      <c r="T23" s="193"/>
    </row>
    <row r="24" spans="1:20" s="133" customFormat="1" ht="15" customHeight="1" x14ac:dyDescent="0.35">
      <c r="A24" s="134"/>
      <c r="B24" s="135"/>
      <c r="C24" s="136"/>
      <c r="D24" s="136"/>
      <c r="E24" s="136"/>
      <c r="F24" s="136"/>
      <c r="G24" s="136"/>
      <c r="H24" s="136"/>
      <c r="I24" s="136"/>
      <c r="J24" s="136"/>
      <c r="K24" s="136"/>
      <c r="O24" s="167"/>
    </row>
    <row r="25" spans="1:20" s="165" customFormat="1" ht="24.75" customHeight="1" x14ac:dyDescent="0.35">
      <c r="A25" s="294">
        <v>44369</v>
      </c>
      <c r="B25" s="295">
        <v>40.5</v>
      </c>
      <c r="C25" s="344" t="s">
        <v>26364</v>
      </c>
      <c r="D25" s="345"/>
      <c r="E25" s="345"/>
      <c r="F25" s="345"/>
      <c r="G25" s="345"/>
      <c r="H25" s="345"/>
      <c r="I25" s="345"/>
      <c r="J25" s="345"/>
      <c r="K25" s="346"/>
      <c r="N25" s="164"/>
      <c r="O25" s="103"/>
      <c r="P25" s="20"/>
      <c r="Q25" s="20"/>
      <c r="R25" s="20"/>
      <c r="S25" s="20"/>
      <c r="T25" s="193"/>
    </row>
    <row r="26" spans="1:20" s="133" customFormat="1" ht="15" customHeight="1" x14ac:dyDescent="0.35">
      <c r="A26" s="134"/>
      <c r="B26" s="135"/>
      <c r="C26" s="136"/>
      <c r="D26" s="136"/>
      <c r="E26" s="136"/>
      <c r="F26" s="136"/>
      <c r="G26" s="136"/>
      <c r="H26" s="136"/>
      <c r="I26" s="136"/>
      <c r="J26" s="136"/>
      <c r="K26" s="136"/>
      <c r="O26" s="167"/>
    </row>
    <row r="27" spans="1:20" s="165" customFormat="1" ht="24.75" customHeight="1" x14ac:dyDescent="0.35">
      <c r="A27" s="289">
        <v>44368</v>
      </c>
      <c r="B27" s="290">
        <v>40.4</v>
      </c>
      <c r="C27" s="344" t="s">
        <v>26360</v>
      </c>
      <c r="D27" s="345"/>
      <c r="E27" s="345"/>
      <c r="F27" s="345"/>
      <c r="G27" s="345"/>
      <c r="H27" s="345"/>
      <c r="I27" s="345"/>
      <c r="J27" s="345"/>
      <c r="K27" s="346"/>
      <c r="N27" s="164"/>
      <c r="O27" s="103"/>
      <c r="P27" s="20"/>
      <c r="Q27" s="20"/>
      <c r="R27" s="20"/>
      <c r="S27" s="20"/>
      <c r="T27" s="193"/>
    </row>
    <row r="28" spans="1:20" s="133" customFormat="1" ht="15" customHeight="1" x14ac:dyDescent="0.35">
      <c r="A28" s="134"/>
      <c r="B28" s="135"/>
      <c r="C28" s="136"/>
      <c r="D28" s="136"/>
      <c r="E28" s="136"/>
      <c r="F28" s="136"/>
      <c r="G28" s="136"/>
      <c r="H28" s="136"/>
      <c r="I28" s="136"/>
      <c r="J28" s="136"/>
      <c r="K28" s="136"/>
      <c r="O28" s="167"/>
    </row>
    <row r="29" spans="1:20" s="165" customFormat="1" ht="24.75" customHeight="1" x14ac:dyDescent="0.35">
      <c r="A29" s="283">
        <v>44368</v>
      </c>
      <c r="B29" s="284">
        <v>40.299999999999997</v>
      </c>
      <c r="C29" s="344" t="s">
        <v>26356</v>
      </c>
      <c r="D29" s="345"/>
      <c r="E29" s="345"/>
      <c r="F29" s="345"/>
      <c r="G29" s="345"/>
      <c r="H29" s="345"/>
      <c r="I29" s="345"/>
      <c r="J29" s="345"/>
      <c r="K29" s="346"/>
      <c r="N29" s="164"/>
      <c r="O29" s="103"/>
      <c r="P29" s="20"/>
      <c r="Q29" s="20"/>
      <c r="R29" s="20"/>
      <c r="S29" s="20"/>
      <c r="T29" s="193"/>
    </row>
    <row r="30" spans="1:20" s="133" customFormat="1" ht="15" customHeight="1" x14ac:dyDescent="0.35">
      <c r="A30" s="134"/>
      <c r="B30" s="135"/>
      <c r="C30" s="136"/>
      <c r="D30" s="136"/>
      <c r="E30" s="136"/>
      <c r="F30" s="136"/>
      <c r="G30" s="136"/>
      <c r="H30" s="136"/>
      <c r="I30" s="136"/>
      <c r="J30" s="136"/>
      <c r="K30" s="136"/>
      <c r="O30" s="167"/>
    </row>
    <row r="31" spans="1:20" s="165" customFormat="1" ht="24.75" customHeight="1" x14ac:dyDescent="0.35">
      <c r="A31" s="281">
        <v>44363</v>
      </c>
      <c r="B31" s="282">
        <v>40.200000000000003</v>
      </c>
      <c r="C31" s="344" t="s">
        <v>26355</v>
      </c>
      <c r="D31" s="345"/>
      <c r="E31" s="345"/>
      <c r="F31" s="345"/>
      <c r="G31" s="345"/>
      <c r="H31" s="345"/>
      <c r="I31" s="345"/>
      <c r="J31" s="345"/>
      <c r="K31" s="346"/>
      <c r="N31" s="164"/>
      <c r="O31" s="103"/>
      <c r="P31" s="20"/>
      <c r="Q31" s="20"/>
      <c r="R31" s="20"/>
      <c r="S31" s="20"/>
      <c r="T31" s="193"/>
    </row>
    <row r="32" spans="1:20" s="133" customFormat="1" ht="15" customHeight="1" x14ac:dyDescent="0.35">
      <c r="A32" s="134"/>
      <c r="B32" s="135"/>
      <c r="C32" s="136"/>
      <c r="D32" s="136"/>
      <c r="E32" s="136"/>
      <c r="F32" s="136"/>
      <c r="G32" s="136"/>
      <c r="H32" s="136"/>
      <c r="I32" s="136"/>
      <c r="J32" s="136"/>
      <c r="K32" s="136"/>
      <c r="O32" s="167"/>
    </row>
    <row r="33" spans="1:20" s="165" customFormat="1" ht="24.75" customHeight="1" x14ac:dyDescent="0.35">
      <c r="A33" s="279">
        <v>44356</v>
      </c>
      <c r="B33" s="280">
        <v>40.1</v>
      </c>
      <c r="C33" s="344" t="s">
        <v>26351</v>
      </c>
      <c r="D33" s="345"/>
      <c r="E33" s="345"/>
      <c r="F33" s="345"/>
      <c r="G33" s="345"/>
      <c r="H33" s="345"/>
      <c r="I33" s="345"/>
      <c r="J33" s="345"/>
      <c r="K33" s="346"/>
      <c r="N33" s="164"/>
      <c r="O33" s="103"/>
      <c r="P33" s="20"/>
      <c r="Q33" s="20"/>
      <c r="R33" s="20"/>
      <c r="S33" s="20"/>
      <c r="T33" s="193"/>
    </row>
    <row r="34" spans="1:20" s="133" customFormat="1" ht="15" customHeight="1" x14ac:dyDescent="0.35">
      <c r="A34" s="134"/>
      <c r="B34" s="135"/>
      <c r="C34" s="136"/>
      <c r="D34" s="136"/>
      <c r="E34" s="136"/>
      <c r="F34" s="136"/>
      <c r="G34" s="136"/>
      <c r="H34" s="136"/>
      <c r="I34" s="136"/>
      <c r="J34" s="136"/>
      <c r="K34" s="136"/>
      <c r="O34" s="167"/>
    </row>
    <row r="35" spans="1:20" s="165" customFormat="1" ht="24.75" customHeight="1" x14ac:dyDescent="0.35">
      <c r="A35" s="276">
        <v>44354</v>
      </c>
      <c r="B35" s="277">
        <v>40</v>
      </c>
      <c r="C35" s="344" t="s">
        <v>26345</v>
      </c>
      <c r="D35" s="345"/>
      <c r="E35" s="345"/>
      <c r="F35" s="345"/>
      <c r="G35" s="345"/>
      <c r="H35" s="345"/>
      <c r="I35" s="345"/>
      <c r="J35" s="345"/>
      <c r="K35" s="346"/>
      <c r="N35" s="164"/>
      <c r="O35" s="103"/>
      <c r="P35" s="20"/>
      <c r="Q35" s="20"/>
      <c r="R35" s="20"/>
      <c r="S35" s="20"/>
      <c r="T35" s="193"/>
    </row>
    <row r="36" spans="1:20" s="133" customFormat="1" ht="15" customHeight="1" x14ac:dyDescent="0.35">
      <c r="A36" s="134"/>
      <c r="B36" s="135"/>
      <c r="C36" s="136"/>
      <c r="D36" s="136"/>
      <c r="E36" s="136"/>
      <c r="F36" s="136"/>
      <c r="G36" s="136"/>
      <c r="H36" s="136"/>
      <c r="I36" s="136"/>
      <c r="J36" s="136"/>
      <c r="K36" s="136"/>
      <c r="O36" s="167"/>
    </row>
    <row r="37" spans="1:20" s="165" customFormat="1" ht="24.75" customHeight="1" x14ac:dyDescent="0.35">
      <c r="A37" s="274">
        <v>44354</v>
      </c>
      <c r="B37" s="275">
        <v>39.5</v>
      </c>
      <c r="C37" s="344" t="s">
        <v>26343</v>
      </c>
      <c r="D37" s="345"/>
      <c r="E37" s="345"/>
      <c r="F37" s="345"/>
      <c r="G37" s="345"/>
      <c r="H37" s="345"/>
      <c r="I37" s="345"/>
      <c r="J37" s="345"/>
      <c r="K37" s="346"/>
      <c r="N37" s="164"/>
      <c r="O37" s="103"/>
      <c r="P37" s="20"/>
      <c r="Q37" s="20"/>
      <c r="R37" s="20"/>
      <c r="S37" s="20"/>
      <c r="T37" s="193"/>
    </row>
    <row r="38" spans="1:20" s="133" customFormat="1" ht="15" customHeight="1" x14ac:dyDescent="0.35">
      <c r="A38" s="134"/>
      <c r="B38" s="135"/>
      <c r="C38" s="136"/>
      <c r="D38" s="136"/>
      <c r="E38" s="136"/>
      <c r="F38" s="136"/>
      <c r="G38" s="136"/>
      <c r="H38" s="136"/>
      <c r="I38" s="136"/>
      <c r="J38" s="136"/>
      <c r="K38" s="136"/>
      <c r="O38" s="167"/>
    </row>
    <row r="39" spans="1:20" s="165" customFormat="1" ht="33.75" customHeight="1" x14ac:dyDescent="0.35">
      <c r="A39" s="272">
        <v>44349</v>
      </c>
      <c r="B39" s="273">
        <v>39.4</v>
      </c>
      <c r="C39" s="344" t="s">
        <v>26342</v>
      </c>
      <c r="D39" s="345"/>
      <c r="E39" s="345"/>
      <c r="F39" s="345"/>
      <c r="G39" s="345"/>
      <c r="H39" s="345"/>
      <c r="I39" s="345"/>
      <c r="J39" s="345"/>
      <c r="K39" s="346"/>
      <c r="N39" s="164"/>
      <c r="O39" s="103"/>
      <c r="P39" s="20"/>
      <c r="Q39" s="20"/>
      <c r="R39" s="20"/>
      <c r="S39" s="20"/>
      <c r="T39" s="193"/>
    </row>
    <row r="40" spans="1:20" s="133" customFormat="1" ht="15" customHeight="1" x14ac:dyDescent="0.35">
      <c r="A40" s="134"/>
      <c r="B40" s="135"/>
      <c r="C40" s="136"/>
      <c r="D40" s="136"/>
      <c r="E40" s="136"/>
      <c r="F40" s="136"/>
      <c r="G40" s="136"/>
      <c r="H40" s="136"/>
      <c r="I40" s="136"/>
      <c r="J40" s="136"/>
      <c r="K40" s="136"/>
      <c r="O40" s="167"/>
    </row>
    <row r="41" spans="1:20" s="165" customFormat="1" ht="24.75" customHeight="1" x14ac:dyDescent="0.35">
      <c r="A41" s="347">
        <v>44342</v>
      </c>
      <c r="B41" s="348">
        <v>39.299999999999997</v>
      </c>
      <c r="C41" s="344" t="s">
        <v>26330</v>
      </c>
      <c r="D41" s="345"/>
      <c r="E41" s="345"/>
      <c r="F41" s="345"/>
      <c r="G41" s="345"/>
      <c r="H41" s="345"/>
      <c r="I41" s="345"/>
      <c r="J41" s="345"/>
      <c r="K41" s="346"/>
      <c r="N41" s="164"/>
      <c r="O41" s="103"/>
      <c r="P41" s="20"/>
      <c r="Q41" s="20"/>
      <c r="R41" s="20"/>
      <c r="S41" s="20"/>
      <c r="T41" s="193"/>
    </row>
    <row r="42" spans="1:20" s="165" customFormat="1" ht="24.75" customHeight="1" x14ac:dyDescent="0.35">
      <c r="A42" s="347"/>
      <c r="B42" s="348"/>
      <c r="C42" s="344" t="s">
        <v>26332</v>
      </c>
      <c r="D42" s="345"/>
      <c r="E42" s="345"/>
      <c r="F42" s="345"/>
      <c r="G42" s="345"/>
      <c r="H42" s="345"/>
      <c r="I42" s="345"/>
      <c r="J42" s="345"/>
      <c r="K42" s="346"/>
      <c r="N42" s="164"/>
      <c r="O42" s="103"/>
      <c r="P42" s="20"/>
      <c r="Q42" s="20"/>
      <c r="R42" s="20"/>
      <c r="S42" s="20"/>
      <c r="T42" s="193"/>
    </row>
    <row r="43" spans="1:20" s="133" customFormat="1" ht="15" customHeight="1" x14ac:dyDescent="0.35">
      <c r="A43" s="134"/>
      <c r="B43" s="135"/>
      <c r="C43" s="136"/>
      <c r="D43" s="136"/>
      <c r="E43" s="136"/>
      <c r="F43" s="136"/>
      <c r="G43" s="136"/>
      <c r="H43" s="136"/>
      <c r="I43" s="136"/>
      <c r="J43" s="136"/>
      <c r="K43" s="136"/>
      <c r="O43" s="167"/>
    </row>
    <row r="44" spans="1:20" s="165" customFormat="1" ht="24.75" customHeight="1" x14ac:dyDescent="0.35">
      <c r="A44" s="269">
        <v>44342</v>
      </c>
      <c r="B44" s="270">
        <v>39.200000000000003</v>
      </c>
      <c r="C44" s="344" t="s">
        <v>26328</v>
      </c>
      <c r="D44" s="345"/>
      <c r="E44" s="345"/>
      <c r="F44" s="345"/>
      <c r="G44" s="345"/>
      <c r="H44" s="345"/>
      <c r="I44" s="345"/>
      <c r="J44" s="345"/>
      <c r="K44" s="346"/>
      <c r="N44" s="164"/>
      <c r="O44" s="103"/>
      <c r="P44" s="20"/>
      <c r="Q44" s="20"/>
      <c r="R44" s="20"/>
      <c r="S44" s="20"/>
      <c r="T44" s="193"/>
    </row>
    <row r="45" spans="1:20" s="133" customFormat="1" ht="15" customHeight="1" x14ac:dyDescent="0.35">
      <c r="A45" s="134"/>
      <c r="B45" s="135"/>
      <c r="C45" s="136"/>
      <c r="D45" s="136"/>
      <c r="E45" s="136"/>
      <c r="F45" s="136"/>
      <c r="G45" s="136"/>
      <c r="H45" s="136"/>
      <c r="I45" s="136"/>
      <c r="J45" s="136"/>
      <c r="K45" s="136"/>
      <c r="O45" s="167"/>
    </row>
    <row r="46" spans="1:20" s="165" customFormat="1" ht="24.75" customHeight="1" x14ac:dyDescent="0.35">
      <c r="A46" s="267">
        <v>44341</v>
      </c>
      <c r="B46" s="268">
        <v>39.1</v>
      </c>
      <c r="C46" s="344" t="s">
        <v>26318</v>
      </c>
      <c r="D46" s="345"/>
      <c r="E46" s="345"/>
      <c r="F46" s="345"/>
      <c r="G46" s="345"/>
      <c r="H46" s="345"/>
      <c r="I46" s="345"/>
      <c r="J46" s="345"/>
      <c r="K46" s="346"/>
      <c r="N46" s="164"/>
      <c r="O46" s="103"/>
      <c r="P46" s="20"/>
      <c r="Q46" s="20"/>
      <c r="R46" s="20"/>
      <c r="S46" s="20"/>
      <c r="T46" s="193"/>
    </row>
    <row r="47" spans="1:20" s="133" customFormat="1" ht="15" customHeight="1" x14ac:dyDescent="0.35">
      <c r="A47" s="134"/>
      <c r="B47" s="135"/>
      <c r="C47" s="136"/>
      <c r="D47" s="136"/>
      <c r="E47" s="136"/>
      <c r="F47" s="136"/>
      <c r="G47" s="136"/>
      <c r="H47" s="136"/>
      <c r="I47" s="136"/>
      <c r="J47" s="136"/>
      <c r="K47" s="136"/>
      <c r="O47" s="167"/>
    </row>
    <row r="48" spans="1:20" s="165" customFormat="1" ht="24.75" customHeight="1" x14ac:dyDescent="0.35">
      <c r="A48" s="265">
        <v>44341</v>
      </c>
      <c r="B48" s="266">
        <v>39</v>
      </c>
      <c r="C48" s="344" t="s">
        <v>26315</v>
      </c>
      <c r="D48" s="345"/>
      <c r="E48" s="345"/>
      <c r="F48" s="345"/>
      <c r="G48" s="345"/>
      <c r="H48" s="345"/>
      <c r="I48" s="345"/>
      <c r="J48" s="345"/>
      <c r="K48" s="346"/>
      <c r="N48" s="164"/>
      <c r="O48" s="103"/>
      <c r="P48" s="20"/>
      <c r="Q48" s="20"/>
      <c r="R48" s="20"/>
      <c r="S48" s="20"/>
      <c r="T48" s="193"/>
    </row>
    <row r="49" spans="1:20" s="133" customFormat="1" ht="15" customHeight="1" x14ac:dyDescent="0.35">
      <c r="A49" s="134"/>
      <c r="B49" s="135"/>
      <c r="C49" s="136"/>
      <c r="D49" s="136"/>
      <c r="E49" s="136"/>
      <c r="F49" s="136"/>
      <c r="G49" s="136"/>
      <c r="H49" s="136"/>
      <c r="I49" s="136"/>
      <c r="J49" s="136"/>
      <c r="K49" s="136"/>
      <c r="O49" s="167"/>
    </row>
    <row r="50" spans="1:20" s="165" customFormat="1" ht="24.75" customHeight="1" x14ac:dyDescent="0.35">
      <c r="A50" s="263">
        <v>44335</v>
      </c>
      <c r="B50" s="264">
        <v>38.9</v>
      </c>
      <c r="C50" s="344" t="s">
        <v>26313</v>
      </c>
      <c r="D50" s="345"/>
      <c r="E50" s="345"/>
      <c r="F50" s="345"/>
      <c r="G50" s="345"/>
      <c r="H50" s="345"/>
      <c r="I50" s="345"/>
      <c r="J50" s="345"/>
      <c r="K50" s="346"/>
      <c r="N50" s="164"/>
      <c r="O50" s="103"/>
      <c r="P50" s="20"/>
      <c r="Q50" s="20"/>
      <c r="R50" s="20"/>
      <c r="S50" s="20"/>
      <c r="T50" s="193"/>
    </row>
    <row r="51" spans="1:20" s="133" customFormat="1" ht="15" customHeight="1" x14ac:dyDescent="0.35">
      <c r="A51" s="134"/>
      <c r="B51" s="135"/>
      <c r="C51" s="136"/>
      <c r="D51" s="136"/>
      <c r="E51" s="136"/>
      <c r="F51" s="136"/>
      <c r="G51" s="136"/>
      <c r="H51" s="136"/>
      <c r="I51" s="136"/>
      <c r="J51" s="136"/>
      <c r="K51" s="136"/>
      <c r="O51" s="167"/>
    </row>
    <row r="52" spans="1:20" s="165" customFormat="1" ht="24.75" customHeight="1" x14ac:dyDescent="0.35">
      <c r="A52" s="261">
        <v>44334</v>
      </c>
      <c r="B52" s="262">
        <v>38.799999999999997</v>
      </c>
      <c r="C52" s="344" t="s">
        <v>26312</v>
      </c>
      <c r="D52" s="345"/>
      <c r="E52" s="345"/>
      <c r="F52" s="345"/>
      <c r="G52" s="345"/>
      <c r="H52" s="345"/>
      <c r="I52" s="345"/>
      <c r="J52" s="345"/>
      <c r="K52" s="346"/>
      <c r="N52" s="164"/>
      <c r="O52" s="103"/>
      <c r="P52" s="20"/>
      <c r="Q52" s="20"/>
      <c r="R52" s="20"/>
      <c r="S52" s="20"/>
      <c r="T52" s="193"/>
    </row>
    <row r="53" spans="1:20" s="133" customFormat="1" ht="15" customHeight="1" x14ac:dyDescent="0.35">
      <c r="A53" s="134"/>
      <c r="B53" s="135"/>
      <c r="C53" s="136"/>
      <c r="D53" s="136"/>
      <c r="E53" s="136"/>
      <c r="F53" s="136"/>
      <c r="G53" s="136"/>
      <c r="H53" s="136"/>
      <c r="I53" s="136"/>
      <c r="J53" s="136"/>
      <c r="K53" s="136"/>
      <c r="O53" s="167"/>
    </row>
    <row r="54" spans="1:20" s="165" customFormat="1" ht="24.75" customHeight="1" x14ac:dyDescent="0.35">
      <c r="A54" s="259">
        <v>44329</v>
      </c>
      <c r="B54" s="260">
        <v>38.700000000000003</v>
      </c>
      <c r="C54" s="345" t="s">
        <v>26310</v>
      </c>
      <c r="D54" s="345"/>
      <c r="E54" s="345"/>
      <c r="F54" s="345"/>
      <c r="G54" s="345"/>
      <c r="H54" s="345"/>
      <c r="I54" s="345"/>
      <c r="J54" s="345"/>
      <c r="K54" s="346"/>
      <c r="N54" s="164"/>
      <c r="O54" s="193"/>
      <c r="P54" s="20"/>
      <c r="Q54" s="20"/>
      <c r="R54" s="20"/>
      <c r="S54" s="20"/>
      <c r="T54" s="193"/>
    </row>
    <row r="55" spans="1:20" s="133" customFormat="1" ht="15" customHeight="1" x14ac:dyDescent="0.35">
      <c r="A55" s="134"/>
      <c r="B55" s="135"/>
      <c r="C55" s="136"/>
      <c r="D55" s="136"/>
      <c r="E55" s="136"/>
      <c r="F55" s="136"/>
      <c r="G55" s="136"/>
      <c r="H55" s="136"/>
      <c r="I55" s="136"/>
      <c r="J55" s="136"/>
      <c r="K55" s="136"/>
      <c r="O55" s="167"/>
    </row>
    <row r="56" spans="1:20" s="165" customFormat="1" ht="24.75" customHeight="1" x14ac:dyDescent="0.35">
      <c r="A56" s="257">
        <v>44328</v>
      </c>
      <c r="B56" s="258">
        <v>38.6</v>
      </c>
      <c r="C56" s="344" t="s">
        <v>26307</v>
      </c>
      <c r="D56" s="345"/>
      <c r="E56" s="345"/>
      <c r="F56" s="345"/>
      <c r="G56" s="345"/>
      <c r="H56" s="345"/>
      <c r="I56" s="345"/>
      <c r="J56" s="345"/>
      <c r="K56" s="346"/>
      <c r="N56" s="164"/>
      <c r="O56" s="193"/>
      <c r="P56" s="20"/>
      <c r="Q56" s="20"/>
      <c r="R56" s="20"/>
      <c r="S56" s="20"/>
      <c r="T56" s="193"/>
    </row>
    <row r="57" spans="1:20" s="133" customFormat="1" ht="15" customHeight="1" x14ac:dyDescent="0.35">
      <c r="A57" s="134"/>
      <c r="B57" s="135"/>
      <c r="C57" s="136"/>
      <c r="D57" s="136"/>
      <c r="E57" s="136"/>
      <c r="F57" s="136"/>
      <c r="G57" s="136"/>
      <c r="H57" s="136"/>
      <c r="I57" s="136"/>
      <c r="J57" s="136"/>
      <c r="K57" s="136"/>
      <c r="O57" s="167"/>
    </row>
    <row r="58" spans="1:20" s="165" customFormat="1" ht="24.75" customHeight="1" x14ac:dyDescent="0.35">
      <c r="A58" s="255">
        <v>44327</v>
      </c>
      <c r="B58" s="256">
        <v>38.5</v>
      </c>
      <c r="C58" s="344" t="s">
        <v>26305</v>
      </c>
      <c r="D58" s="345"/>
      <c r="E58" s="345"/>
      <c r="F58" s="345"/>
      <c r="G58" s="345"/>
      <c r="H58" s="345"/>
      <c r="I58" s="345"/>
      <c r="J58" s="345"/>
      <c r="K58" s="346"/>
      <c r="N58" s="164"/>
      <c r="O58" s="193"/>
      <c r="P58" s="20"/>
      <c r="Q58" s="20"/>
      <c r="R58" s="20"/>
      <c r="S58" s="20"/>
      <c r="T58" s="193"/>
    </row>
    <row r="59" spans="1:20" s="133" customFormat="1" ht="15" customHeight="1" x14ac:dyDescent="0.35">
      <c r="A59" s="134"/>
      <c r="B59" s="135"/>
      <c r="C59" s="136"/>
      <c r="D59" s="136"/>
      <c r="E59" s="136"/>
      <c r="F59" s="136"/>
      <c r="G59" s="136"/>
      <c r="H59" s="136"/>
      <c r="I59" s="136"/>
      <c r="J59" s="136"/>
      <c r="K59" s="136"/>
      <c r="O59" s="167"/>
    </row>
    <row r="60" spans="1:20" s="165" customFormat="1" ht="24.75" customHeight="1" x14ac:dyDescent="0.35">
      <c r="A60" s="253">
        <v>44323</v>
      </c>
      <c r="B60" s="254">
        <v>38.4</v>
      </c>
      <c r="C60" s="344" t="s">
        <v>26303</v>
      </c>
      <c r="D60" s="345"/>
      <c r="E60" s="345"/>
      <c r="F60" s="345"/>
      <c r="G60" s="345"/>
      <c r="H60" s="345"/>
      <c r="I60" s="345"/>
      <c r="J60" s="345"/>
      <c r="K60" s="346"/>
      <c r="N60" s="164"/>
      <c r="O60" s="103"/>
      <c r="P60" s="20"/>
      <c r="Q60" s="20"/>
      <c r="R60" s="20"/>
      <c r="S60" s="20"/>
      <c r="T60" s="193"/>
    </row>
    <row r="61" spans="1:20" s="133" customFormat="1" ht="15" customHeight="1" x14ac:dyDescent="0.35">
      <c r="A61" s="134"/>
      <c r="B61" s="135"/>
      <c r="C61" s="136"/>
      <c r="D61" s="136"/>
      <c r="E61" s="136"/>
      <c r="F61" s="136"/>
      <c r="G61" s="136"/>
      <c r="H61" s="136"/>
      <c r="I61" s="136"/>
      <c r="J61" s="136"/>
      <c r="K61" s="136"/>
      <c r="O61" s="167"/>
    </row>
    <row r="62" spans="1:20" s="165" customFormat="1" ht="24.75" customHeight="1" x14ac:dyDescent="0.35">
      <c r="A62" s="251">
        <v>44322</v>
      </c>
      <c r="B62" s="252">
        <v>38.299999999999997</v>
      </c>
      <c r="C62" s="344" t="s">
        <v>26301</v>
      </c>
      <c r="D62" s="345"/>
      <c r="E62" s="345"/>
      <c r="F62" s="345"/>
      <c r="G62" s="345"/>
      <c r="H62" s="345"/>
      <c r="I62" s="345"/>
      <c r="J62" s="345"/>
      <c r="K62" s="346"/>
      <c r="N62" s="164"/>
      <c r="O62" s="193"/>
      <c r="P62" s="20"/>
      <c r="Q62" s="20"/>
      <c r="R62" s="20"/>
      <c r="S62" s="20"/>
      <c r="T62" s="193"/>
    </row>
    <row r="63" spans="1:20" s="133" customFormat="1" ht="15" customHeight="1" x14ac:dyDescent="0.35">
      <c r="A63" s="134"/>
      <c r="B63" s="135"/>
      <c r="C63" s="136"/>
      <c r="D63" s="136"/>
      <c r="E63" s="136"/>
      <c r="F63" s="136"/>
      <c r="G63" s="136"/>
      <c r="H63" s="136"/>
      <c r="I63" s="136"/>
      <c r="J63" s="136"/>
      <c r="K63" s="136"/>
      <c r="O63" s="167"/>
    </row>
    <row r="64" spans="1:20" s="165" customFormat="1" ht="24.75" customHeight="1" x14ac:dyDescent="0.35">
      <c r="A64" s="248">
        <v>44320</v>
      </c>
      <c r="B64" s="249">
        <v>38.200000000000003</v>
      </c>
      <c r="C64" s="344" t="s">
        <v>26299</v>
      </c>
      <c r="D64" s="345"/>
      <c r="E64" s="345"/>
      <c r="F64" s="345"/>
      <c r="G64" s="345"/>
      <c r="H64" s="345"/>
      <c r="I64" s="345"/>
      <c r="J64" s="345"/>
      <c r="K64" s="346"/>
      <c r="N64" s="164"/>
      <c r="O64" s="193"/>
      <c r="P64" s="20"/>
      <c r="Q64" s="20"/>
      <c r="R64" s="20"/>
      <c r="S64" s="20"/>
      <c r="T64" s="193"/>
    </row>
    <row r="65" spans="1:20" s="133" customFormat="1" ht="15" customHeight="1" x14ac:dyDescent="0.35">
      <c r="A65" s="134"/>
      <c r="B65" s="135"/>
      <c r="C65" s="136"/>
      <c r="D65" s="136"/>
      <c r="E65" s="136"/>
      <c r="F65" s="136"/>
      <c r="G65" s="136"/>
      <c r="H65" s="136"/>
      <c r="I65" s="136"/>
      <c r="J65" s="136"/>
      <c r="K65" s="136"/>
      <c r="O65" s="167"/>
    </row>
    <row r="66" spans="1:20" s="165" customFormat="1" ht="24.75" customHeight="1" x14ac:dyDescent="0.35">
      <c r="A66" s="246">
        <v>44320</v>
      </c>
      <c r="B66" s="247">
        <v>38.1</v>
      </c>
      <c r="C66" s="344" t="s">
        <v>26294</v>
      </c>
      <c r="D66" s="345"/>
      <c r="E66" s="345"/>
      <c r="F66" s="345"/>
      <c r="G66" s="345"/>
      <c r="H66" s="345"/>
      <c r="I66" s="345"/>
      <c r="J66" s="345"/>
      <c r="K66" s="346"/>
      <c r="N66" s="164"/>
      <c r="O66" s="193"/>
      <c r="P66" s="20"/>
      <c r="Q66" s="20"/>
      <c r="R66" s="20"/>
      <c r="S66" s="20"/>
      <c r="T66" s="193"/>
    </row>
    <row r="67" spans="1:20" s="133" customFormat="1" ht="15" customHeight="1" x14ac:dyDescent="0.35">
      <c r="A67" s="134"/>
      <c r="B67" s="135"/>
      <c r="C67" s="136"/>
      <c r="D67" s="136"/>
      <c r="E67" s="136"/>
      <c r="F67" s="136"/>
      <c r="G67" s="136"/>
      <c r="H67" s="136"/>
      <c r="I67" s="136"/>
      <c r="J67" s="136"/>
      <c r="K67" s="136"/>
      <c r="O67" s="167"/>
    </row>
    <row r="68" spans="1:20" s="165" customFormat="1" ht="24.75" customHeight="1" x14ac:dyDescent="0.35">
      <c r="A68" s="242">
        <v>44316</v>
      </c>
      <c r="B68" s="243">
        <v>38</v>
      </c>
      <c r="C68" s="344" t="s">
        <v>26292</v>
      </c>
      <c r="D68" s="345"/>
      <c r="E68" s="345"/>
      <c r="F68" s="345"/>
      <c r="G68" s="345"/>
      <c r="H68" s="345"/>
      <c r="I68" s="345"/>
      <c r="J68" s="345"/>
      <c r="K68" s="346"/>
      <c r="N68" s="164"/>
      <c r="O68" s="193"/>
      <c r="P68" s="20"/>
      <c r="Q68" s="20"/>
      <c r="R68" s="20"/>
      <c r="S68" s="20"/>
      <c r="T68" s="193"/>
    </row>
    <row r="69" spans="1:20" s="133" customFormat="1" ht="15" customHeight="1" x14ac:dyDescent="0.35">
      <c r="A69" s="134"/>
      <c r="B69" s="135"/>
      <c r="C69" s="136"/>
      <c r="D69" s="136"/>
      <c r="E69" s="136"/>
      <c r="F69" s="136"/>
      <c r="G69" s="136"/>
      <c r="H69" s="136"/>
      <c r="I69" s="136"/>
      <c r="J69" s="136"/>
      <c r="K69" s="136"/>
      <c r="O69" s="167"/>
    </row>
    <row r="70" spans="1:20" s="165" customFormat="1" ht="24.75" customHeight="1" x14ac:dyDescent="0.35">
      <c r="A70" s="240">
        <v>44316</v>
      </c>
      <c r="B70" s="241">
        <v>37.9</v>
      </c>
      <c r="C70" s="344" t="s">
        <v>26290</v>
      </c>
      <c r="D70" s="345"/>
      <c r="E70" s="345"/>
      <c r="F70" s="345"/>
      <c r="G70" s="345"/>
      <c r="H70" s="345"/>
      <c r="I70" s="345"/>
      <c r="J70" s="345"/>
      <c r="K70" s="346"/>
      <c r="N70" s="164"/>
      <c r="O70" s="193"/>
      <c r="P70" s="20"/>
      <c r="Q70" s="20"/>
      <c r="R70" s="20"/>
      <c r="S70" s="20"/>
      <c r="T70" s="193"/>
    </row>
    <row r="71" spans="1:20" s="133" customFormat="1" ht="15" customHeight="1" x14ac:dyDescent="0.35">
      <c r="A71" s="134"/>
      <c r="B71" s="135"/>
      <c r="C71" s="136"/>
      <c r="D71" s="136"/>
      <c r="E71" s="136"/>
      <c r="F71" s="136"/>
      <c r="G71" s="136"/>
      <c r="H71" s="136"/>
      <c r="I71" s="136"/>
      <c r="J71" s="136"/>
      <c r="K71" s="136"/>
      <c r="O71" s="167"/>
    </row>
    <row r="72" spans="1:20" s="165" customFormat="1" ht="24.75" customHeight="1" x14ac:dyDescent="0.35">
      <c r="A72" s="240">
        <v>44315</v>
      </c>
      <c r="B72" s="241">
        <v>37.799999999999997</v>
      </c>
      <c r="C72" s="344" t="s">
        <v>26288</v>
      </c>
      <c r="D72" s="345"/>
      <c r="E72" s="345"/>
      <c r="F72" s="345"/>
      <c r="G72" s="345"/>
      <c r="H72" s="345"/>
      <c r="I72" s="345"/>
      <c r="J72" s="345"/>
      <c r="K72" s="346"/>
      <c r="N72" s="164"/>
      <c r="O72" s="193"/>
      <c r="P72" s="20"/>
      <c r="Q72" s="20"/>
      <c r="R72" s="20"/>
      <c r="S72" s="20"/>
      <c r="T72" s="193"/>
    </row>
    <row r="73" spans="1:20" s="133" customFormat="1" ht="15" customHeight="1" x14ac:dyDescent="0.35">
      <c r="A73" s="134"/>
      <c r="B73" s="135"/>
      <c r="C73" s="136"/>
      <c r="D73" s="136"/>
      <c r="E73" s="136"/>
      <c r="F73" s="136"/>
      <c r="G73" s="136"/>
      <c r="H73" s="136"/>
      <c r="I73" s="136"/>
      <c r="J73" s="136"/>
      <c r="K73" s="136"/>
      <c r="O73" s="167"/>
    </row>
    <row r="74" spans="1:20" s="165" customFormat="1" ht="24.75" customHeight="1" x14ac:dyDescent="0.35">
      <c r="A74" s="234">
        <v>44305</v>
      </c>
      <c r="B74" s="235">
        <v>37.700000000000003</v>
      </c>
      <c r="C74" s="344" t="s">
        <v>26280</v>
      </c>
      <c r="D74" s="345"/>
      <c r="E74" s="345"/>
      <c r="F74" s="345"/>
      <c r="G74" s="345"/>
      <c r="H74" s="345"/>
      <c r="I74" s="345"/>
      <c r="J74" s="345"/>
      <c r="K74" s="346"/>
      <c r="N74" s="164"/>
      <c r="O74" s="193"/>
      <c r="P74" s="20"/>
      <c r="Q74" s="20"/>
      <c r="R74" s="20"/>
      <c r="S74" s="20"/>
      <c r="T74" s="193"/>
    </row>
    <row r="75" spans="1:20" s="133" customFormat="1" ht="15" customHeight="1" x14ac:dyDescent="0.35">
      <c r="A75" s="134"/>
      <c r="B75" s="135"/>
      <c r="C75" s="136"/>
      <c r="D75" s="136"/>
      <c r="E75" s="136"/>
      <c r="F75" s="136"/>
      <c r="G75" s="136"/>
      <c r="H75" s="136"/>
      <c r="I75" s="136"/>
      <c r="J75" s="136"/>
      <c r="K75" s="136"/>
      <c r="O75" s="167"/>
    </row>
    <row r="76" spans="1:20" s="165" customFormat="1" ht="24.75" customHeight="1" x14ac:dyDescent="0.35">
      <c r="A76" s="232">
        <v>44302</v>
      </c>
      <c r="B76" s="233">
        <v>37.6</v>
      </c>
      <c r="C76" s="344" t="s">
        <v>26289</v>
      </c>
      <c r="D76" s="345"/>
      <c r="E76" s="345"/>
      <c r="F76" s="345"/>
      <c r="G76" s="345"/>
      <c r="H76" s="345"/>
      <c r="I76" s="345"/>
      <c r="J76" s="345"/>
      <c r="K76" s="346"/>
      <c r="N76" s="164"/>
      <c r="O76" s="193"/>
      <c r="P76" s="20"/>
      <c r="Q76" s="20"/>
      <c r="R76" s="20"/>
      <c r="S76" s="20"/>
      <c r="T76" s="193"/>
    </row>
    <row r="77" spans="1:20" s="133" customFormat="1" ht="15" customHeight="1" x14ac:dyDescent="0.35">
      <c r="A77" s="134"/>
      <c r="B77" s="135"/>
      <c r="C77" s="136"/>
      <c r="D77" s="136"/>
      <c r="E77" s="136"/>
      <c r="F77" s="136"/>
      <c r="G77" s="136"/>
      <c r="H77" s="136"/>
      <c r="I77" s="136"/>
      <c r="J77" s="136"/>
      <c r="K77" s="136"/>
      <c r="O77" s="167"/>
    </row>
    <row r="78" spans="1:20" s="165" customFormat="1" ht="24.75" customHeight="1" x14ac:dyDescent="0.35">
      <c r="A78" s="232">
        <v>44302</v>
      </c>
      <c r="B78" s="233">
        <v>37.5</v>
      </c>
      <c r="C78" s="344" t="s">
        <v>26260</v>
      </c>
      <c r="D78" s="345"/>
      <c r="E78" s="345"/>
      <c r="F78" s="345"/>
      <c r="G78" s="345"/>
      <c r="H78" s="345"/>
      <c r="I78" s="345"/>
      <c r="J78" s="345"/>
      <c r="K78" s="346"/>
      <c r="N78" s="164"/>
      <c r="O78" s="193"/>
      <c r="P78" s="20"/>
      <c r="Q78" s="20"/>
      <c r="R78" s="20"/>
      <c r="S78" s="20"/>
      <c r="T78" s="193"/>
    </row>
    <row r="79" spans="1:20" s="133" customFormat="1" ht="15" customHeight="1" x14ac:dyDescent="0.35">
      <c r="A79" s="134"/>
      <c r="B79" s="135"/>
      <c r="C79" s="136"/>
      <c r="D79" s="136"/>
      <c r="E79" s="136"/>
      <c r="F79" s="136"/>
      <c r="G79" s="136"/>
      <c r="H79" s="136"/>
      <c r="I79" s="136"/>
      <c r="J79" s="136"/>
      <c r="K79" s="136"/>
      <c r="O79" s="167"/>
    </row>
    <row r="80" spans="1:20" s="165" customFormat="1" ht="24.75" customHeight="1" x14ac:dyDescent="0.35">
      <c r="A80" s="347">
        <v>44300</v>
      </c>
      <c r="B80" s="348">
        <v>37.4</v>
      </c>
      <c r="C80" s="344" t="s">
        <v>26257</v>
      </c>
      <c r="D80" s="345"/>
      <c r="E80" s="345"/>
      <c r="F80" s="345"/>
      <c r="G80" s="345"/>
      <c r="H80" s="345"/>
      <c r="I80" s="345"/>
      <c r="J80" s="345"/>
      <c r="K80" s="346"/>
      <c r="N80" s="164"/>
      <c r="O80" s="193"/>
      <c r="P80" s="20"/>
      <c r="Q80" s="20"/>
      <c r="R80" s="20"/>
      <c r="S80" s="20"/>
      <c r="T80" s="193"/>
    </row>
    <row r="81" spans="1:20" s="165" customFormat="1" ht="24.75" customHeight="1" x14ac:dyDescent="0.35">
      <c r="A81" s="347"/>
      <c r="B81" s="348"/>
      <c r="C81" s="344" t="s">
        <v>26258</v>
      </c>
      <c r="D81" s="345"/>
      <c r="E81" s="345"/>
      <c r="F81" s="345"/>
      <c r="G81" s="345"/>
      <c r="H81" s="345"/>
      <c r="I81" s="345"/>
      <c r="J81" s="345"/>
      <c r="K81" s="346"/>
      <c r="N81" s="164"/>
      <c r="O81" s="193"/>
      <c r="P81" s="20"/>
      <c r="Q81" s="20"/>
      <c r="R81" s="20"/>
      <c r="S81" s="20"/>
      <c r="T81" s="193"/>
    </row>
    <row r="82" spans="1:20" s="133" customFormat="1" ht="15" customHeight="1" x14ac:dyDescent="0.35">
      <c r="A82" s="134"/>
      <c r="B82" s="135"/>
      <c r="C82" s="136"/>
      <c r="D82" s="136"/>
      <c r="E82" s="136"/>
      <c r="F82" s="136"/>
      <c r="G82" s="136"/>
      <c r="H82" s="136"/>
      <c r="I82" s="136"/>
      <c r="J82" s="136"/>
      <c r="K82" s="136"/>
      <c r="O82" s="167"/>
    </row>
    <row r="83" spans="1:20" s="165" customFormat="1" ht="24.75" customHeight="1" x14ac:dyDescent="0.35">
      <c r="A83" s="227">
        <v>44298</v>
      </c>
      <c r="B83" s="228">
        <v>37.299999999999997</v>
      </c>
      <c r="C83" s="344" t="s">
        <v>26254</v>
      </c>
      <c r="D83" s="345"/>
      <c r="E83" s="345"/>
      <c r="F83" s="345"/>
      <c r="G83" s="345"/>
      <c r="H83" s="345"/>
      <c r="I83" s="345"/>
      <c r="J83" s="345"/>
      <c r="K83" s="346"/>
      <c r="N83" s="164"/>
      <c r="O83" s="193"/>
      <c r="P83" s="20"/>
      <c r="Q83" s="20"/>
      <c r="R83" s="20"/>
      <c r="S83" s="20"/>
      <c r="T83" s="193"/>
    </row>
    <row r="84" spans="1:20" s="133" customFormat="1" ht="15" customHeight="1" x14ac:dyDescent="0.35">
      <c r="A84" s="134"/>
      <c r="B84" s="135"/>
      <c r="C84" s="136"/>
      <c r="D84" s="136"/>
      <c r="E84" s="136"/>
      <c r="F84" s="136"/>
      <c r="G84" s="136"/>
      <c r="H84" s="136"/>
      <c r="I84" s="136"/>
      <c r="J84" s="136"/>
      <c r="K84" s="136"/>
      <c r="O84" s="167"/>
    </row>
    <row r="85" spans="1:20" s="165" customFormat="1" ht="24.75" customHeight="1" x14ac:dyDescent="0.35">
      <c r="A85" s="226">
        <v>44293</v>
      </c>
      <c r="B85" s="225">
        <v>37.200000000000003</v>
      </c>
      <c r="C85" s="344" t="s">
        <v>26211</v>
      </c>
      <c r="D85" s="345"/>
      <c r="E85" s="345"/>
      <c r="F85" s="345"/>
      <c r="G85" s="345"/>
      <c r="H85" s="345"/>
      <c r="I85" s="345"/>
      <c r="J85" s="345"/>
      <c r="K85" s="346"/>
      <c r="N85" s="164"/>
      <c r="O85" s="193"/>
      <c r="P85" s="20"/>
      <c r="Q85" s="20"/>
      <c r="R85" s="20"/>
      <c r="S85" s="20"/>
      <c r="T85" s="193"/>
    </row>
    <row r="86" spans="1:20" s="133" customFormat="1" ht="15" customHeight="1" x14ac:dyDescent="0.35">
      <c r="A86" s="134"/>
      <c r="B86" s="135"/>
      <c r="C86" s="136"/>
      <c r="D86" s="136"/>
      <c r="E86" s="136"/>
      <c r="F86" s="136"/>
      <c r="G86" s="136"/>
      <c r="H86" s="136"/>
      <c r="I86" s="136"/>
      <c r="J86" s="136"/>
      <c r="K86" s="136"/>
      <c r="O86" s="167"/>
    </row>
    <row r="87" spans="1:20" s="165" customFormat="1" ht="24.75" customHeight="1" x14ac:dyDescent="0.35">
      <c r="A87" s="223">
        <v>44284</v>
      </c>
      <c r="B87" s="224">
        <v>37.1</v>
      </c>
      <c r="C87" s="344" t="s">
        <v>26210</v>
      </c>
      <c r="D87" s="345"/>
      <c r="E87" s="345"/>
      <c r="F87" s="345"/>
      <c r="G87" s="345"/>
      <c r="H87" s="345"/>
      <c r="I87" s="345"/>
      <c r="J87" s="345"/>
      <c r="K87" s="346"/>
      <c r="N87" s="164"/>
      <c r="O87" s="193"/>
      <c r="P87" s="20"/>
      <c r="Q87" s="20"/>
      <c r="R87" s="20"/>
      <c r="S87" s="20"/>
      <c r="T87" s="193"/>
    </row>
    <row r="88" spans="1:20" s="133" customFormat="1" ht="15" customHeight="1" x14ac:dyDescent="0.35">
      <c r="A88" s="134"/>
      <c r="B88" s="135"/>
      <c r="C88" s="136"/>
      <c r="D88" s="136"/>
      <c r="E88" s="136"/>
      <c r="F88" s="136"/>
      <c r="G88" s="136"/>
      <c r="H88" s="136"/>
      <c r="I88" s="136"/>
      <c r="J88" s="136"/>
      <c r="K88" s="136"/>
      <c r="O88" s="167"/>
    </row>
    <row r="89" spans="1:20" s="165" customFormat="1" ht="24.75" customHeight="1" x14ac:dyDescent="0.35">
      <c r="A89" s="365">
        <v>44284</v>
      </c>
      <c r="B89" s="363">
        <v>37</v>
      </c>
      <c r="C89" s="344" t="s">
        <v>26139</v>
      </c>
      <c r="D89" s="345"/>
      <c r="E89" s="345"/>
      <c r="F89" s="345"/>
      <c r="G89" s="345"/>
      <c r="H89" s="345"/>
      <c r="I89" s="345"/>
      <c r="J89" s="345"/>
      <c r="K89" s="346"/>
      <c r="N89" s="164"/>
      <c r="O89" s="193"/>
      <c r="P89" s="20"/>
      <c r="Q89" s="20"/>
      <c r="R89" s="20"/>
      <c r="S89" s="20"/>
      <c r="T89" s="193"/>
    </row>
    <row r="90" spans="1:20" s="165" customFormat="1" ht="24.75" customHeight="1" x14ac:dyDescent="0.35">
      <c r="A90" s="366"/>
      <c r="B90" s="368"/>
      <c r="C90" s="344" t="s">
        <v>26143</v>
      </c>
      <c r="D90" s="345"/>
      <c r="E90" s="345"/>
      <c r="F90" s="345"/>
      <c r="G90" s="345"/>
      <c r="H90" s="345"/>
      <c r="I90" s="345"/>
      <c r="J90" s="345"/>
      <c r="K90" s="346"/>
      <c r="N90" s="164"/>
      <c r="O90" s="193"/>
      <c r="P90" s="20"/>
      <c r="Q90" s="20"/>
      <c r="R90" s="20"/>
      <c r="S90" s="20"/>
      <c r="T90" s="193"/>
    </row>
    <row r="91" spans="1:20" s="165" customFormat="1" ht="24.75" customHeight="1" x14ac:dyDescent="0.35">
      <c r="A91" s="367"/>
      <c r="B91" s="364"/>
      <c r="C91" s="344" t="s">
        <v>26208</v>
      </c>
      <c r="D91" s="345"/>
      <c r="E91" s="345"/>
      <c r="F91" s="345"/>
      <c r="G91" s="345"/>
      <c r="H91" s="345"/>
      <c r="I91" s="345"/>
      <c r="J91" s="345"/>
      <c r="K91" s="346"/>
      <c r="N91" s="164"/>
      <c r="O91" s="193"/>
      <c r="P91" s="20"/>
      <c r="Q91" s="20"/>
      <c r="R91" s="20"/>
      <c r="S91" s="20"/>
      <c r="T91" s="193"/>
    </row>
    <row r="92" spans="1:20" s="133" customFormat="1" ht="15" customHeight="1" x14ac:dyDescent="0.35">
      <c r="A92" s="134"/>
      <c r="B92" s="135"/>
      <c r="C92" s="136"/>
      <c r="D92" s="136"/>
      <c r="E92" s="136"/>
      <c r="F92" s="136"/>
      <c r="G92" s="136"/>
      <c r="H92" s="136"/>
      <c r="I92" s="136"/>
      <c r="J92" s="136"/>
      <c r="K92" s="136"/>
      <c r="O92" s="167"/>
    </row>
    <row r="93" spans="1:20" s="165" customFormat="1" ht="24.75" customHeight="1" x14ac:dyDescent="0.35">
      <c r="A93" s="347">
        <v>44277</v>
      </c>
      <c r="B93" s="348">
        <v>36</v>
      </c>
      <c r="C93" s="359" t="s">
        <v>26135</v>
      </c>
      <c r="D93" s="353"/>
      <c r="E93" s="353"/>
      <c r="F93" s="353"/>
      <c r="G93" s="353"/>
      <c r="H93" s="353"/>
      <c r="I93" s="353"/>
      <c r="J93" s="353"/>
      <c r="K93" s="353"/>
      <c r="N93" s="164"/>
      <c r="O93" s="193"/>
      <c r="P93" s="20"/>
      <c r="Q93" s="20"/>
      <c r="R93" s="20"/>
      <c r="S93" s="20"/>
      <c r="T93" s="193"/>
    </row>
    <row r="94" spans="1:20" s="165" customFormat="1" ht="24.75" customHeight="1" x14ac:dyDescent="0.35">
      <c r="A94" s="347"/>
      <c r="B94" s="348"/>
      <c r="C94" s="359" t="s">
        <v>26136</v>
      </c>
      <c r="D94" s="353"/>
      <c r="E94" s="353"/>
      <c r="F94" s="353"/>
      <c r="G94" s="353"/>
      <c r="H94" s="353"/>
      <c r="I94" s="353"/>
      <c r="J94" s="353"/>
      <c r="K94" s="353"/>
      <c r="N94" s="164"/>
      <c r="O94" s="193"/>
      <c r="P94" s="20"/>
      <c r="Q94" s="20"/>
      <c r="R94" s="20"/>
      <c r="S94" s="20"/>
      <c r="T94" s="193"/>
    </row>
    <row r="95" spans="1:20" s="165" customFormat="1" ht="24.75" customHeight="1" x14ac:dyDescent="0.35">
      <c r="A95" s="347"/>
      <c r="B95" s="348"/>
      <c r="C95" s="359" t="s">
        <v>26138</v>
      </c>
      <c r="D95" s="353"/>
      <c r="E95" s="353"/>
      <c r="F95" s="353"/>
      <c r="G95" s="353"/>
      <c r="H95" s="353"/>
      <c r="I95" s="353"/>
      <c r="J95" s="353"/>
      <c r="K95" s="353"/>
      <c r="N95" s="164"/>
      <c r="O95" s="193"/>
      <c r="P95" s="20"/>
      <c r="Q95" s="20"/>
      <c r="R95" s="20"/>
      <c r="S95" s="20"/>
      <c r="T95" s="193"/>
    </row>
    <row r="96" spans="1:20" s="133" customFormat="1" ht="15" customHeight="1" x14ac:dyDescent="0.35">
      <c r="A96" s="134"/>
      <c r="B96" s="135"/>
      <c r="C96" s="136"/>
      <c r="D96" s="136"/>
      <c r="E96" s="136"/>
      <c r="F96" s="136"/>
      <c r="G96" s="136"/>
      <c r="H96" s="136"/>
      <c r="I96" s="136"/>
      <c r="J96" s="136"/>
      <c r="K96" s="136"/>
      <c r="O96" s="167"/>
    </row>
    <row r="97" spans="1:20" s="165" customFormat="1" ht="24.75" customHeight="1" x14ac:dyDescent="0.35">
      <c r="A97" s="192">
        <v>44262</v>
      </c>
      <c r="B97" s="199">
        <v>35.5</v>
      </c>
      <c r="C97" s="344" t="s">
        <v>8842</v>
      </c>
      <c r="D97" s="345"/>
      <c r="E97" s="345"/>
      <c r="F97" s="345"/>
      <c r="G97" s="345"/>
      <c r="H97" s="345"/>
      <c r="I97" s="345"/>
      <c r="J97" s="345"/>
      <c r="K97" s="346"/>
      <c r="N97" s="164"/>
      <c r="O97" s="193"/>
      <c r="P97" s="20"/>
      <c r="Q97" s="20"/>
      <c r="R97" s="20"/>
      <c r="S97" s="20"/>
      <c r="T97" s="193"/>
    </row>
    <row r="98" spans="1:20" s="133" customFormat="1" ht="15" customHeight="1" x14ac:dyDescent="0.35">
      <c r="A98" s="134"/>
      <c r="B98" s="135"/>
      <c r="C98" s="136"/>
      <c r="D98" s="136"/>
      <c r="E98" s="136"/>
      <c r="F98" s="136"/>
      <c r="G98" s="136"/>
      <c r="H98" s="136"/>
      <c r="I98" s="136"/>
      <c r="J98" s="136"/>
      <c r="K98" s="136"/>
      <c r="O98" s="167"/>
    </row>
    <row r="99" spans="1:20" s="165" customFormat="1" ht="24.75" customHeight="1" x14ac:dyDescent="0.35">
      <c r="A99" s="192">
        <v>44262</v>
      </c>
      <c r="B99" s="199">
        <v>35.4</v>
      </c>
      <c r="C99" s="344" t="s">
        <v>8841</v>
      </c>
      <c r="D99" s="345"/>
      <c r="E99" s="345"/>
      <c r="F99" s="345"/>
      <c r="G99" s="345"/>
      <c r="H99" s="345"/>
      <c r="I99" s="345"/>
      <c r="J99" s="345"/>
      <c r="K99" s="346"/>
      <c r="N99" s="164"/>
      <c r="O99" s="193"/>
      <c r="P99" s="20"/>
      <c r="Q99" s="20"/>
      <c r="R99" s="20"/>
      <c r="S99" s="20"/>
      <c r="T99" s="193"/>
    </row>
    <row r="100" spans="1:20" s="133" customFormat="1" ht="15" customHeight="1" x14ac:dyDescent="0.35">
      <c r="A100" s="134"/>
      <c r="B100" s="135"/>
      <c r="C100" s="136"/>
      <c r="D100" s="136"/>
      <c r="E100" s="136"/>
      <c r="F100" s="136"/>
      <c r="G100" s="136"/>
      <c r="H100" s="136"/>
      <c r="I100" s="136"/>
      <c r="J100" s="136"/>
      <c r="K100" s="136"/>
      <c r="O100" s="167"/>
    </row>
    <row r="101" spans="1:20" s="165" customFormat="1" ht="24.75" customHeight="1" x14ac:dyDescent="0.35">
      <c r="A101" s="192">
        <v>44262</v>
      </c>
      <c r="B101" s="198">
        <v>35.299999999999997</v>
      </c>
      <c r="C101" s="344" t="s">
        <v>8155</v>
      </c>
      <c r="D101" s="345"/>
      <c r="E101" s="345"/>
      <c r="F101" s="345"/>
      <c r="G101" s="345"/>
      <c r="H101" s="345"/>
      <c r="I101" s="345"/>
      <c r="J101" s="345"/>
      <c r="K101" s="346"/>
      <c r="N101" s="164"/>
      <c r="O101" s="193"/>
      <c r="P101" s="20"/>
      <c r="Q101" s="20"/>
      <c r="R101" s="20"/>
      <c r="S101" s="20"/>
      <c r="T101" s="193"/>
    </row>
    <row r="102" spans="1:20" s="133" customFormat="1" ht="15" customHeight="1" x14ac:dyDescent="0.35">
      <c r="A102" s="134"/>
      <c r="B102" s="135"/>
      <c r="C102" s="136"/>
      <c r="D102" s="136"/>
      <c r="E102" s="136"/>
      <c r="F102" s="136"/>
      <c r="G102" s="136"/>
      <c r="H102" s="136"/>
      <c r="I102" s="136"/>
      <c r="J102" s="136"/>
      <c r="K102" s="136"/>
      <c r="O102" s="167"/>
    </row>
    <row r="103" spans="1:20" s="165" customFormat="1" ht="24.75" customHeight="1" x14ac:dyDescent="0.35">
      <c r="A103" s="192">
        <v>44258</v>
      </c>
      <c r="B103" s="197">
        <v>35.200000000000003</v>
      </c>
      <c r="C103" s="344" t="s">
        <v>7510</v>
      </c>
      <c r="D103" s="345"/>
      <c r="E103" s="345"/>
      <c r="F103" s="345"/>
      <c r="G103" s="345"/>
      <c r="H103" s="345"/>
      <c r="I103" s="345"/>
      <c r="J103" s="345"/>
      <c r="K103" s="346"/>
      <c r="N103" s="164"/>
      <c r="O103" s="193"/>
      <c r="P103" s="20"/>
      <c r="Q103" s="20"/>
      <c r="R103" s="20"/>
      <c r="S103" s="20"/>
      <c r="T103" s="193"/>
    </row>
    <row r="104" spans="1:20" s="133" customFormat="1" ht="15" customHeight="1" x14ac:dyDescent="0.35">
      <c r="A104" s="134"/>
      <c r="B104" s="135"/>
      <c r="C104" s="136"/>
      <c r="D104" s="136"/>
      <c r="E104" s="136"/>
      <c r="F104" s="136"/>
      <c r="G104" s="136"/>
      <c r="H104" s="136"/>
      <c r="I104" s="136"/>
      <c r="J104" s="136"/>
      <c r="K104" s="136"/>
      <c r="O104" s="167"/>
    </row>
    <row r="105" spans="1:20" s="165" customFormat="1" ht="24.75" customHeight="1" x14ac:dyDescent="0.35">
      <c r="A105" s="192">
        <v>44254</v>
      </c>
      <c r="B105" s="196">
        <v>35.1</v>
      </c>
      <c r="C105" s="344" t="s">
        <v>7507</v>
      </c>
      <c r="D105" s="345"/>
      <c r="E105" s="345"/>
      <c r="F105" s="345"/>
      <c r="G105" s="345"/>
      <c r="H105" s="345"/>
      <c r="I105" s="345"/>
      <c r="J105" s="345"/>
      <c r="K105" s="346"/>
      <c r="N105" s="164"/>
      <c r="O105" s="193"/>
      <c r="P105" s="20"/>
      <c r="Q105" s="20"/>
      <c r="R105" s="20"/>
      <c r="S105" s="20"/>
      <c r="T105" s="193"/>
    </row>
    <row r="106" spans="1:20" s="133" customFormat="1" ht="15" customHeight="1" x14ac:dyDescent="0.35">
      <c r="A106" s="134"/>
      <c r="B106" s="135"/>
      <c r="C106" s="136"/>
      <c r="D106" s="136"/>
      <c r="E106" s="136"/>
      <c r="F106" s="136"/>
      <c r="G106" s="136"/>
      <c r="H106" s="136"/>
      <c r="I106" s="136"/>
      <c r="J106" s="136"/>
      <c r="K106" s="136"/>
      <c r="O106" s="167"/>
    </row>
    <row r="107" spans="1:20" s="165" customFormat="1" ht="62.25" customHeight="1" x14ac:dyDescent="0.35">
      <c r="A107" s="192">
        <v>44253</v>
      </c>
      <c r="B107" s="195">
        <v>35</v>
      </c>
      <c r="C107" s="345" t="s">
        <v>7506</v>
      </c>
      <c r="D107" s="345"/>
      <c r="E107" s="345"/>
      <c r="F107" s="345"/>
      <c r="G107" s="345"/>
      <c r="H107" s="345"/>
      <c r="I107" s="345"/>
      <c r="J107" s="345"/>
      <c r="K107" s="346"/>
      <c r="N107" s="164"/>
      <c r="O107" s="193"/>
      <c r="P107" s="20"/>
      <c r="Q107" s="20"/>
      <c r="R107" s="20"/>
      <c r="S107" s="20"/>
      <c r="T107" s="193"/>
    </row>
    <row r="108" spans="1:20" s="133" customFormat="1" ht="15" customHeight="1" x14ac:dyDescent="0.35">
      <c r="A108" s="134"/>
      <c r="B108" s="135"/>
      <c r="C108" s="136"/>
      <c r="D108" s="136"/>
      <c r="E108" s="136"/>
      <c r="F108" s="136"/>
      <c r="G108" s="136"/>
      <c r="H108" s="136"/>
      <c r="I108" s="136"/>
      <c r="J108" s="136"/>
      <c r="K108" s="136"/>
      <c r="O108" s="167"/>
    </row>
    <row r="109" spans="1:20" s="165" customFormat="1" ht="69.75" customHeight="1" x14ac:dyDescent="0.35">
      <c r="A109" s="192">
        <v>44251</v>
      </c>
      <c r="B109" s="194">
        <v>34.799999999999997</v>
      </c>
      <c r="C109" s="345" t="s">
        <v>7499</v>
      </c>
      <c r="D109" s="345"/>
      <c r="E109" s="345"/>
      <c r="F109" s="345"/>
      <c r="G109" s="345"/>
      <c r="H109" s="345"/>
      <c r="I109" s="345"/>
      <c r="J109" s="345"/>
      <c r="K109" s="346"/>
      <c r="N109" s="164"/>
      <c r="O109" s="193"/>
      <c r="P109" s="20"/>
      <c r="Q109" s="20"/>
      <c r="R109" s="20"/>
      <c r="S109" s="20"/>
      <c r="T109" s="193"/>
    </row>
    <row r="110" spans="1:20" s="133" customFormat="1" ht="15" customHeight="1" x14ac:dyDescent="0.35">
      <c r="A110" s="134"/>
      <c r="B110" s="135"/>
      <c r="C110" s="136"/>
      <c r="D110" s="136"/>
      <c r="E110" s="136"/>
      <c r="F110" s="136"/>
      <c r="G110" s="136"/>
      <c r="H110" s="136"/>
      <c r="I110" s="136"/>
      <c r="J110" s="136"/>
      <c r="K110" s="136"/>
      <c r="O110" s="167"/>
    </row>
    <row r="111" spans="1:20" s="165" customFormat="1" ht="93.75" customHeight="1" x14ac:dyDescent="0.35">
      <c r="A111" s="192">
        <v>44250</v>
      </c>
      <c r="B111" s="191">
        <v>34.700000000000003</v>
      </c>
      <c r="C111" s="345" t="s">
        <v>7415</v>
      </c>
      <c r="D111" s="345"/>
      <c r="E111" s="345"/>
      <c r="F111" s="345"/>
      <c r="G111" s="345"/>
      <c r="H111" s="345"/>
      <c r="I111" s="345"/>
      <c r="J111" s="345"/>
      <c r="K111" s="346"/>
      <c r="N111" s="164"/>
      <c r="O111" s="193"/>
      <c r="P111" s="20"/>
      <c r="Q111" s="20"/>
      <c r="R111" s="20"/>
      <c r="S111" s="20"/>
      <c r="T111" s="193"/>
    </row>
    <row r="112" spans="1:20" s="133" customFormat="1" ht="15" customHeight="1" x14ac:dyDescent="0.35">
      <c r="A112" s="134"/>
      <c r="B112" s="135"/>
      <c r="C112" s="136"/>
      <c r="D112" s="136"/>
      <c r="E112" s="136"/>
      <c r="F112" s="136"/>
      <c r="G112" s="136"/>
      <c r="H112" s="136"/>
      <c r="I112" s="136"/>
      <c r="J112" s="136"/>
      <c r="K112" s="136"/>
      <c r="O112" s="193"/>
      <c r="P112" s="20"/>
      <c r="Q112" s="20"/>
      <c r="R112" s="20"/>
      <c r="S112" s="20"/>
      <c r="T112" s="193"/>
    </row>
    <row r="113" spans="1:20" s="165" customFormat="1" ht="85.5" customHeight="1" x14ac:dyDescent="0.35">
      <c r="A113" s="192">
        <v>44249</v>
      </c>
      <c r="B113" s="190">
        <v>34.6</v>
      </c>
      <c r="C113" s="345" t="s">
        <v>7331</v>
      </c>
      <c r="D113" s="345"/>
      <c r="E113" s="345"/>
      <c r="F113" s="345"/>
      <c r="G113" s="345"/>
      <c r="H113" s="345"/>
      <c r="I113" s="345"/>
      <c r="J113" s="345"/>
      <c r="K113" s="346"/>
      <c r="N113" s="164"/>
      <c r="O113" s="193"/>
      <c r="P113" s="20"/>
      <c r="Q113" s="20"/>
      <c r="R113" s="20"/>
      <c r="S113" s="20"/>
      <c r="T113" s="193"/>
    </row>
    <row r="114" spans="1:20" s="133" customFormat="1" ht="15" customHeight="1" x14ac:dyDescent="0.35">
      <c r="A114" s="134"/>
      <c r="B114" s="135"/>
      <c r="C114" s="136"/>
      <c r="D114" s="136"/>
      <c r="E114" s="136"/>
      <c r="F114" s="136"/>
      <c r="G114" s="136"/>
      <c r="H114" s="136"/>
      <c r="I114" s="136"/>
      <c r="J114" s="136"/>
      <c r="K114" s="136"/>
      <c r="O114" s="193"/>
      <c r="P114" s="20"/>
      <c r="Q114" s="20"/>
      <c r="R114" s="20"/>
      <c r="S114" s="20"/>
      <c r="T114" s="193"/>
    </row>
    <row r="115" spans="1:20" customFormat="1" ht="89.25" customHeight="1" x14ac:dyDescent="0.35">
      <c r="A115" s="352">
        <v>44247</v>
      </c>
      <c r="B115" s="348">
        <v>34.5</v>
      </c>
      <c r="C115" s="345" t="s">
        <v>7282</v>
      </c>
      <c r="D115" s="345"/>
      <c r="E115" s="345"/>
      <c r="F115" s="345"/>
      <c r="G115" s="345"/>
      <c r="H115" s="345"/>
      <c r="I115" s="345"/>
      <c r="J115" s="345"/>
      <c r="K115" s="346"/>
      <c r="N115" s="164"/>
      <c r="O115" s="193"/>
      <c r="P115" s="20"/>
      <c r="Q115" s="20"/>
      <c r="R115" s="20"/>
      <c r="S115" s="20"/>
      <c r="T115" s="193"/>
    </row>
    <row r="116" spans="1:20" s="165" customFormat="1" x14ac:dyDescent="0.35">
      <c r="A116" s="352"/>
      <c r="B116" s="348"/>
      <c r="C116" s="346" t="s">
        <v>7284</v>
      </c>
      <c r="D116" s="353"/>
      <c r="E116" s="353"/>
      <c r="F116" s="353"/>
      <c r="G116" s="353"/>
      <c r="H116" s="353"/>
      <c r="I116" s="353"/>
      <c r="J116" s="353"/>
      <c r="K116" s="353"/>
      <c r="N116" s="164"/>
      <c r="O116" s="193"/>
      <c r="P116" s="20"/>
      <c r="Q116" s="20"/>
      <c r="R116" s="20"/>
      <c r="S116" s="20"/>
      <c r="T116" s="193"/>
    </row>
    <row r="117" spans="1:20" s="165" customFormat="1" x14ac:dyDescent="0.35">
      <c r="A117" s="352"/>
      <c r="B117" s="348"/>
      <c r="C117" s="346" t="s">
        <v>7285</v>
      </c>
      <c r="D117" s="353"/>
      <c r="E117" s="353"/>
      <c r="F117" s="353"/>
      <c r="G117" s="353"/>
      <c r="H117" s="353"/>
      <c r="I117" s="353"/>
      <c r="J117" s="353"/>
      <c r="K117" s="353"/>
      <c r="N117" s="164"/>
      <c r="O117" s="193"/>
      <c r="P117" s="20"/>
      <c r="Q117" s="20"/>
      <c r="R117" s="20"/>
      <c r="S117" s="20"/>
      <c r="T117" s="193"/>
    </row>
    <row r="118" spans="1:20" s="133" customFormat="1" ht="15" customHeight="1" x14ac:dyDescent="0.35">
      <c r="A118" s="134"/>
      <c r="B118" s="135"/>
      <c r="C118" s="136"/>
      <c r="D118" s="136"/>
      <c r="E118" s="136"/>
      <c r="F118" s="136"/>
      <c r="G118" s="136"/>
      <c r="H118" s="136"/>
      <c r="I118" s="136"/>
      <c r="J118" s="136"/>
      <c r="K118" s="136"/>
      <c r="O118" s="193"/>
      <c r="P118" s="20"/>
      <c r="Q118" s="20"/>
      <c r="R118" s="20"/>
      <c r="S118" s="20"/>
      <c r="T118" s="193"/>
    </row>
    <row r="119" spans="1:20" customFormat="1" ht="161.25" customHeight="1" x14ac:dyDescent="0.35">
      <c r="A119" s="158">
        <v>44246</v>
      </c>
      <c r="B119" s="159">
        <v>34.4</v>
      </c>
      <c r="C119" s="354" t="s">
        <v>7259</v>
      </c>
      <c r="D119" s="345"/>
      <c r="E119" s="345"/>
      <c r="F119" s="345"/>
      <c r="G119" s="345"/>
      <c r="H119" s="345"/>
      <c r="I119" s="345"/>
      <c r="J119" s="345"/>
      <c r="K119" s="346"/>
      <c r="N119" s="164"/>
      <c r="O119" s="193"/>
      <c r="P119" s="20"/>
      <c r="Q119" s="20"/>
      <c r="R119" s="20"/>
      <c r="S119" s="20"/>
      <c r="T119" s="193"/>
    </row>
    <row r="120" spans="1:20" s="133" customFormat="1" ht="15" customHeight="1" x14ac:dyDescent="0.35">
      <c r="A120" s="134"/>
      <c r="B120" s="135"/>
      <c r="C120" s="136"/>
      <c r="D120" s="136"/>
      <c r="E120" s="136"/>
      <c r="F120" s="136"/>
      <c r="G120" s="136"/>
      <c r="H120" s="136"/>
      <c r="I120" s="136"/>
      <c r="J120" s="136"/>
      <c r="K120" s="136"/>
      <c r="O120" s="193"/>
      <c r="P120" s="20"/>
      <c r="Q120" s="20"/>
      <c r="R120" s="20"/>
      <c r="S120" s="20"/>
      <c r="T120" s="193"/>
    </row>
    <row r="121" spans="1:20" customFormat="1" ht="79.5" customHeight="1" x14ac:dyDescent="0.35">
      <c r="A121" s="352">
        <v>44246</v>
      </c>
      <c r="B121" s="348">
        <v>34.299999999999997</v>
      </c>
      <c r="C121" s="353" t="s">
        <v>7283</v>
      </c>
      <c r="D121" s="353"/>
      <c r="E121" s="353"/>
      <c r="F121" s="353"/>
      <c r="G121" s="353"/>
      <c r="H121" s="353"/>
      <c r="I121" s="353"/>
      <c r="J121" s="353"/>
      <c r="K121" s="353"/>
      <c r="O121" s="193"/>
      <c r="P121" s="20"/>
      <c r="Q121" s="20"/>
      <c r="R121" s="20"/>
      <c r="S121" s="20"/>
      <c r="T121" s="193"/>
    </row>
    <row r="122" spans="1:20" s="165" customFormat="1" x14ac:dyDescent="0.35">
      <c r="A122" s="352"/>
      <c r="B122" s="348"/>
      <c r="C122" s="353" t="s">
        <v>7055</v>
      </c>
      <c r="D122" s="353"/>
      <c r="E122" s="353"/>
      <c r="F122" s="353"/>
      <c r="G122" s="353"/>
      <c r="H122" s="353"/>
      <c r="I122" s="353"/>
      <c r="J122" s="353"/>
      <c r="K122" s="353"/>
      <c r="O122" s="193"/>
      <c r="P122" s="20"/>
      <c r="Q122" s="20"/>
      <c r="R122" s="20"/>
      <c r="S122" s="20"/>
      <c r="T122" s="193"/>
    </row>
    <row r="123" spans="1:20" s="133" customFormat="1" ht="15" customHeight="1" x14ac:dyDescent="0.35">
      <c r="A123" s="134"/>
      <c r="B123" s="135"/>
      <c r="C123" s="136"/>
      <c r="D123" s="136"/>
      <c r="E123" s="136"/>
      <c r="F123" s="136"/>
      <c r="G123" s="136"/>
      <c r="H123" s="136"/>
      <c r="I123" s="136"/>
      <c r="J123" s="136"/>
      <c r="K123" s="136"/>
      <c r="O123" s="167"/>
      <c r="P123" s="166"/>
      <c r="Q123" s="166"/>
      <c r="R123" s="166"/>
      <c r="S123" s="166"/>
      <c r="T123" s="167"/>
    </row>
    <row r="124" spans="1:20" customFormat="1" ht="72.75" customHeight="1" x14ac:dyDescent="0.35">
      <c r="A124" s="162">
        <v>44245</v>
      </c>
      <c r="B124" s="163">
        <v>34.200000000000003</v>
      </c>
      <c r="C124" s="345" t="s">
        <v>7054</v>
      </c>
      <c r="D124" s="345"/>
      <c r="E124" s="345"/>
      <c r="F124" s="345"/>
      <c r="G124" s="345"/>
      <c r="H124" s="345"/>
      <c r="I124" s="345"/>
      <c r="J124" s="345"/>
      <c r="K124" s="346"/>
      <c r="O124" s="167"/>
      <c r="P124" s="166"/>
      <c r="Q124" s="166"/>
      <c r="R124" s="166"/>
      <c r="S124" s="166"/>
      <c r="T124" s="31"/>
    </row>
    <row r="125" spans="1:20" s="133" customFormat="1" ht="15" customHeight="1" x14ac:dyDescent="0.35">
      <c r="A125" s="134"/>
      <c r="B125" s="135"/>
      <c r="C125" s="136"/>
      <c r="D125" s="136"/>
      <c r="E125" s="136"/>
      <c r="F125" s="136"/>
      <c r="G125" s="136"/>
      <c r="H125" s="136"/>
      <c r="I125" s="136"/>
      <c r="J125" s="136"/>
      <c r="K125" s="136"/>
      <c r="O125" s="167"/>
      <c r="P125" s="166"/>
      <c r="Q125" s="166"/>
      <c r="R125" s="166"/>
      <c r="S125" s="166"/>
    </row>
    <row r="126" spans="1:20" customFormat="1" x14ac:dyDescent="0.35">
      <c r="A126" s="156">
        <v>44243</v>
      </c>
      <c r="B126" s="157">
        <v>34.1</v>
      </c>
      <c r="C126" s="354" t="s">
        <v>7000</v>
      </c>
      <c r="D126" s="345"/>
      <c r="E126" s="345"/>
      <c r="F126" s="345"/>
      <c r="G126" s="345"/>
      <c r="H126" s="345"/>
      <c r="I126" s="345"/>
      <c r="J126" s="345"/>
      <c r="K126" s="346"/>
      <c r="O126" s="167"/>
      <c r="P126" s="166"/>
      <c r="Q126" s="166"/>
      <c r="R126" s="166"/>
      <c r="S126" s="166"/>
      <c r="T126" s="31"/>
    </row>
    <row r="127" spans="1:20" s="133" customFormat="1" ht="15" customHeight="1" x14ac:dyDescent="0.35">
      <c r="A127" s="134"/>
      <c r="B127" s="135"/>
      <c r="C127" s="136"/>
      <c r="D127" s="136"/>
      <c r="E127" s="136"/>
      <c r="F127" s="136"/>
      <c r="G127" s="136"/>
      <c r="H127" s="136"/>
      <c r="I127" s="136"/>
      <c r="J127" s="136"/>
      <c r="K127" s="136"/>
      <c r="O127" s="167"/>
      <c r="P127" s="166"/>
      <c r="Q127" s="166"/>
      <c r="R127" s="166"/>
      <c r="S127" s="166"/>
    </row>
    <row r="128" spans="1:20" customFormat="1" ht="135" customHeight="1" x14ac:dyDescent="0.35">
      <c r="A128" s="352">
        <v>44239</v>
      </c>
      <c r="B128" s="348" t="s">
        <v>6799</v>
      </c>
      <c r="C128" s="354" t="s">
        <v>6978</v>
      </c>
      <c r="D128" s="345"/>
      <c r="E128" s="345"/>
      <c r="F128" s="345"/>
      <c r="G128" s="345"/>
      <c r="H128" s="345"/>
      <c r="I128" s="345"/>
      <c r="J128" s="345"/>
      <c r="K128" s="346"/>
      <c r="O128" s="166"/>
      <c r="P128" s="166"/>
      <c r="Q128" s="166"/>
      <c r="R128" s="166"/>
      <c r="S128" s="166"/>
      <c r="T128" s="166"/>
    </row>
    <row r="129" spans="1:20" customFormat="1" x14ac:dyDescent="0.35">
      <c r="A129" s="352"/>
      <c r="B129" s="348"/>
      <c r="C129" s="353" t="s">
        <v>6979</v>
      </c>
      <c r="D129" s="353"/>
      <c r="E129" s="353"/>
      <c r="F129" s="353"/>
      <c r="G129" s="353"/>
      <c r="H129" s="353"/>
      <c r="I129" s="353"/>
      <c r="J129" s="353"/>
      <c r="K129" s="353"/>
      <c r="O129" s="166"/>
      <c r="P129" s="166"/>
      <c r="Q129" s="166"/>
      <c r="R129" s="166"/>
      <c r="S129" s="166"/>
      <c r="T129" s="166"/>
    </row>
    <row r="130" spans="1:20" customFormat="1" x14ac:dyDescent="0.35">
      <c r="A130" s="352"/>
      <c r="B130" s="348"/>
      <c r="C130" s="354" t="s">
        <v>6983</v>
      </c>
      <c r="D130" s="345"/>
      <c r="E130" s="345"/>
      <c r="F130" s="345"/>
      <c r="G130" s="345"/>
      <c r="H130" s="345"/>
      <c r="I130" s="345"/>
      <c r="J130" s="345"/>
      <c r="K130" s="346"/>
    </row>
    <row r="131" spans="1:20" customFormat="1" x14ac:dyDescent="0.35">
      <c r="A131" s="352"/>
      <c r="B131" s="348"/>
      <c r="C131" s="354" t="s">
        <v>6980</v>
      </c>
      <c r="D131" s="345"/>
      <c r="E131" s="345"/>
      <c r="F131" s="345"/>
      <c r="G131" s="345"/>
      <c r="H131" s="345"/>
      <c r="I131" s="345"/>
      <c r="J131" s="345"/>
      <c r="K131" s="346"/>
    </row>
    <row r="132" spans="1:20" customFormat="1" x14ac:dyDescent="0.35">
      <c r="A132" s="352"/>
      <c r="B132" s="348"/>
      <c r="C132" s="354" t="s">
        <v>6984</v>
      </c>
      <c r="D132" s="345"/>
      <c r="E132" s="345"/>
      <c r="F132" s="345"/>
      <c r="G132" s="345"/>
      <c r="H132" s="345"/>
      <c r="I132" s="345"/>
      <c r="J132" s="345"/>
      <c r="K132" s="346"/>
    </row>
    <row r="133" spans="1:20" customFormat="1" x14ac:dyDescent="0.35">
      <c r="A133" s="352"/>
      <c r="B133" s="348"/>
      <c r="C133" s="354" t="s">
        <v>6982</v>
      </c>
      <c r="D133" s="345"/>
      <c r="E133" s="345"/>
      <c r="F133" s="345"/>
      <c r="G133" s="345"/>
      <c r="H133" s="345"/>
      <c r="I133" s="345"/>
      <c r="J133" s="345"/>
      <c r="K133" s="346"/>
    </row>
    <row r="134" spans="1:20" s="133" customFormat="1" ht="15" customHeight="1" x14ac:dyDescent="0.35">
      <c r="A134" s="134"/>
      <c r="B134" s="135"/>
      <c r="C134" s="136"/>
      <c r="D134" s="136"/>
      <c r="E134" s="136"/>
      <c r="F134" s="136"/>
      <c r="G134" s="136"/>
      <c r="H134" s="136"/>
      <c r="I134" s="136"/>
      <c r="J134" s="136"/>
      <c r="K134" s="136"/>
    </row>
    <row r="135" spans="1:20" customFormat="1" ht="40.5" customHeight="1" x14ac:dyDescent="0.35">
      <c r="A135" s="149">
        <v>44234</v>
      </c>
      <c r="B135" s="150">
        <v>33.1</v>
      </c>
      <c r="C135" s="354" t="s">
        <v>6798</v>
      </c>
      <c r="D135" s="345"/>
      <c r="E135" s="345"/>
      <c r="F135" s="345"/>
      <c r="G135" s="345"/>
      <c r="H135" s="345"/>
      <c r="I135" s="345"/>
      <c r="J135" s="345"/>
      <c r="K135" s="346"/>
    </row>
    <row r="136" spans="1:20" s="133" customFormat="1" ht="15" customHeight="1" x14ac:dyDescent="0.35">
      <c r="A136" s="134"/>
      <c r="B136" s="135"/>
      <c r="C136" s="136"/>
      <c r="D136" s="136"/>
      <c r="E136" s="136"/>
      <c r="F136" s="136"/>
      <c r="G136" s="136"/>
      <c r="H136" s="136"/>
      <c r="I136" s="136"/>
      <c r="J136" s="136"/>
      <c r="K136" s="136"/>
    </row>
    <row r="137" spans="1:20" customFormat="1" ht="36.75" customHeight="1" x14ac:dyDescent="0.35">
      <c r="A137" s="352">
        <v>44230</v>
      </c>
      <c r="B137" s="348">
        <v>33</v>
      </c>
      <c r="C137" s="345" t="s">
        <v>6753</v>
      </c>
      <c r="D137" s="345"/>
      <c r="E137" s="345"/>
      <c r="F137" s="345"/>
      <c r="G137" s="345"/>
      <c r="H137" s="345"/>
      <c r="I137" s="345"/>
      <c r="J137" s="345"/>
      <c r="K137" s="346"/>
    </row>
    <row r="138" spans="1:20" customFormat="1" x14ac:dyDescent="0.35">
      <c r="A138" s="352"/>
      <c r="B138" s="348"/>
      <c r="C138" s="345" t="s">
        <v>6783</v>
      </c>
      <c r="D138" s="345"/>
      <c r="E138" s="345"/>
      <c r="F138" s="345"/>
      <c r="G138" s="345"/>
      <c r="H138" s="345"/>
      <c r="I138" s="345"/>
      <c r="J138" s="345"/>
      <c r="K138" s="346"/>
    </row>
    <row r="139" spans="1:20" customFormat="1" ht="36.75" customHeight="1" x14ac:dyDescent="0.35">
      <c r="A139" s="352"/>
      <c r="B139" s="348"/>
      <c r="C139" s="354" t="s">
        <v>6785</v>
      </c>
      <c r="D139" s="345"/>
      <c r="E139" s="345"/>
      <c r="F139" s="345"/>
      <c r="G139" s="345"/>
      <c r="H139" s="345"/>
      <c r="I139" s="345"/>
      <c r="J139" s="345"/>
      <c r="K139" s="346"/>
    </row>
    <row r="140" spans="1:20" s="133" customFormat="1" ht="15" customHeight="1" x14ac:dyDescent="0.35">
      <c r="A140" s="134"/>
      <c r="B140" s="135"/>
      <c r="C140" s="136"/>
      <c r="D140" s="136"/>
      <c r="E140" s="136"/>
      <c r="F140" s="136"/>
      <c r="G140" s="136"/>
      <c r="H140" s="136"/>
      <c r="I140" s="136"/>
      <c r="J140" s="136"/>
      <c r="K140" s="136"/>
    </row>
    <row r="141" spans="1:20" customFormat="1" ht="15" customHeight="1" x14ac:dyDescent="0.35">
      <c r="A141" s="148">
        <v>44229</v>
      </c>
      <c r="B141" s="147">
        <v>32.799999999999997</v>
      </c>
      <c r="C141" s="356" t="s">
        <v>6754</v>
      </c>
      <c r="D141" s="357"/>
      <c r="E141" s="357"/>
      <c r="F141" s="357"/>
      <c r="G141" s="357"/>
      <c r="H141" s="357"/>
      <c r="I141" s="357"/>
      <c r="J141" s="357"/>
      <c r="K141" s="358"/>
    </row>
    <row r="142" spans="1:20" s="133" customFormat="1" ht="15" customHeight="1" x14ac:dyDescent="0.35">
      <c r="A142" s="134"/>
      <c r="B142" s="135"/>
      <c r="C142" s="136"/>
      <c r="D142" s="136"/>
      <c r="E142" s="136"/>
      <c r="F142" s="136"/>
      <c r="G142" s="136"/>
      <c r="H142" s="136"/>
      <c r="I142" s="136"/>
      <c r="J142" s="136"/>
      <c r="K142" s="136"/>
    </row>
    <row r="143" spans="1:20" customFormat="1" ht="66" customHeight="1" x14ac:dyDescent="0.35">
      <c r="A143" s="352">
        <v>44227</v>
      </c>
      <c r="B143" s="348">
        <v>32.700000000000003</v>
      </c>
      <c r="C143" s="353" t="s">
        <v>6784</v>
      </c>
      <c r="D143" s="353"/>
      <c r="E143" s="353"/>
      <c r="F143" s="353"/>
      <c r="G143" s="353"/>
      <c r="H143" s="353"/>
      <c r="I143" s="353"/>
      <c r="J143" s="353"/>
      <c r="K143" s="353"/>
    </row>
    <row r="144" spans="1:20" customFormat="1" x14ac:dyDescent="0.35">
      <c r="A144" s="352"/>
      <c r="B144" s="348"/>
      <c r="C144" s="353" t="s">
        <v>6708</v>
      </c>
      <c r="D144" s="353"/>
      <c r="E144" s="353"/>
      <c r="F144" s="353"/>
      <c r="G144" s="353"/>
      <c r="H144" s="353"/>
      <c r="I144" s="353"/>
      <c r="J144" s="353"/>
      <c r="K144" s="353"/>
    </row>
    <row r="145" spans="1:11" customFormat="1" x14ac:dyDescent="0.35">
      <c r="A145" s="352"/>
      <c r="B145" s="348"/>
      <c r="C145" s="353" t="s">
        <v>6744</v>
      </c>
      <c r="D145" s="353"/>
      <c r="E145" s="353"/>
      <c r="F145" s="353"/>
      <c r="G145" s="353"/>
      <c r="H145" s="353"/>
      <c r="I145" s="353"/>
      <c r="J145" s="353"/>
      <c r="K145" s="353"/>
    </row>
    <row r="146" spans="1:11" s="133" customFormat="1" ht="15" customHeight="1" x14ac:dyDescent="0.35">
      <c r="A146" s="134"/>
      <c r="B146" s="135"/>
      <c r="C146" s="136"/>
      <c r="D146" s="136"/>
      <c r="E146" s="136"/>
      <c r="F146" s="136"/>
      <c r="G146" s="136"/>
      <c r="H146" s="136"/>
      <c r="I146" s="136"/>
      <c r="J146" s="136"/>
      <c r="K146" s="136"/>
    </row>
    <row r="147" spans="1:11" ht="15" customHeight="1" x14ac:dyDescent="0.35">
      <c r="A147" s="145">
        <v>44225</v>
      </c>
      <c r="B147" s="146">
        <v>32.6</v>
      </c>
      <c r="C147" s="356" t="s">
        <v>6700</v>
      </c>
      <c r="D147" s="357"/>
      <c r="E147" s="357"/>
      <c r="F147" s="357"/>
      <c r="G147" s="357"/>
      <c r="H147" s="357"/>
      <c r="I147" s="357"/>
      <c r="J147" s="357"/>
      <c r="K147" s="358"/>
    </row>
    <row r="148" spans="1:11" s="133" customFormat="1" ht="15" customHeight="1" x14ac:dyDescent="0.35">
      <c r="A148" s="134"/>
      <c r="B148" s="135"/>
      <c r="C148" s="136"/>
      <c r="D148" s="136"/>
      <c r="E148" s="136"/>
      <c r="F148" s="136"/>
      <c r="G148" s="136"/>
      <c r="H148" s="136"/>
      <c r="I148" s="136"/>
      <c r="J148" s="136"/>
      <c r="K148" s="136"/>
    </row>
    <row r="149" spans="1:11" ht="30.75" customHeight="1" x14ac:dyDescent="0.35">
      <c r="A149" s="137">
        <v>44224</v>
      </c>
      <c r="B149" s="138">
        <v>32.5</v>
      </c>
      <c r="C149" s="354" t="s">
        <v>6701</v>
      </c>
      <c r="D149" s="345"/>
      <c r="E149" s="345"/>
      <c r="F149" s="345"/>
      <c r="G149" s="345"/>
      <c r="H149" s="345"/>
      <c r="I149" s="345"/>
      <c r="J149" s="345"/>
      <c r="K149" s="346"/>
    </row>
    <row r="150" spans="1:11" s="133" customFormat="1" ht="15" customHeight="1" x14ac:dyDescent="0.35">
      <c r="A150" s="134"/>
      <c r="B150" s="135"/>
      <c r="C150" s="136"/>
      <c r="D150" s="136"/>
      <c r="E150" s="136"/>
      <c r="F150" s="136"/>
      <c r="G150" s="136"/>
      <c r="H150" s="136"/>
      <c r="I150" s="136"/>
      <c r="J150" s="136"/>
      <c r="K150" s="136"/>
    </row>
    <row r="151" spans="1:11" ht="15" customHeight="1" x14ac:dyDescent="0.35">
      <c r="A151" s="349">
        <v>44222</v>
      </c>
      <c r="B151" s="350">
        <v>32.4</v>
      </c>
      <c r="C151" s="355" t="s">
        <v>6702</v>
      </c>
      <c r="D151" s="355"/>
      <c r="E151" s="355"/>
      <c r="F151" s="355"/>
      <c r="G151" s="355"/>
      <c r="H151" s="355"/>
      <c r="I151" s="355"/>
      <c r="J151" s="355"/>
      <c r="K151" s="355"/>
    </row>
    <row r="152" spans="1:11" ht="15" customHeight="1" x14ac:dyDescent="0.35">
      <c r="A152" s="349"/>
      <c r="B152" s="351"/>
      <c r="C152" s="139" t="s">
        <v>6637</v>
      </c>
      <c r="D152" s="140"/>
      <c r="E152" s="140"/>
      <c r="F152" s="140"/>
      <c r="G152" s="140"/>
      <c r="H152" s="140"/>
      <c r="I152" s="140"/>
      <c r="J152" s="140"/>
      <c r="K152" s="141"/>
    </row>
    <row r="153" spans="1:11" s="133" customFormat="1" ht="15" customHeight="1" x14ac:dyDescent="0.35">
      <c r="A153" s="142"/>
      <c r="B153" s="143"/>
      <c r="C153" s="144"/>
      <c r="D153" s="144"/>
      <c r="E153" s="144"/>
      <c r="F153" s="144"/>
      <c r="G153" s="144"/>
      <c r="H153" s="144"/>
      <c r="I153" s="144"/>
      <c r="J153" s="144"/>
      <c r="K153" s="144"/>
    </row>
    <row r="154" spans="1:11" ht="30.75" customHeight="1" x14ac:dyDescent="0.35">
      <c r="A154" s="131">
        <v>44221</v>
      </c>
      <c r="B154" s="132">
        <v>32.299999999999997</v>
      </c>
      <c r="C154" s="354" t="s">
        <v>6703</v>
      </c>
      <c r="D154" s="345"/>
      <c r="E154" s="345"/>
      <c r="F154" s="345"/>
      <c r="G154" s="345"/>
      <c r="H154" s="345"/>
      <c r="I154" s="345"/>
      <c r="J154" s="345"/>
      <c r="K154" s="346"/>
    </row>
    <row r="155" spans="1:11" s="133" customFormat="1" ht="15" customHeight="1" x14ac:dyDescent="0.35">
      <c r="A155" s="142"/>
      <c r="B155" s="143"/>
      <c r="C155" s="144"/>
      <c r="D155" s="144"/>
      <c r="E155" s="144"/>
      <c r="F155" s="144"/>
      <c r="G155" s="144"/>
      <c r="H155" s="144"/>
      <c r="I155" s="144"/>
      <c r="J155" s="144"/>
      <c r="K155" s="144"/>
    </row>
    <row r="156" spans="1:11" ht="15" customHeight="1" x14ac:dyDescent="0.35">
      <c r="A156" s="131">
        <v>44221</v>
      </c>
      <c r="B156" s="132">
        <v>32.200000000000003</v>
      </c>
      <c r="C156" s="356" t="s">
        <v>6704</v>
      </c>
      <c r="D156" s="357"/>
      <c r="E156" s="357"/>
      <c r="F156" s="357"/>
      <c r="G156" s="357"/>
      <c r="H156" s="357"/>
      <c r="I156" s="357"/>
      <c r="J156" s="357"/>
      <c r="K156" s="358"/>
    </row>
    <row r="157" spans="1:11" s="133" customFormat="1" ht="15" customHeight="1" x14ac:dyDescent="0.35">
      <c r="A157" s="142"/>
      <c r="B157" s="143"/>
      <c r="C157" s="144"/>
      <c r="D157" s="144"/>
      <c r="E157" s="144"/>
      <c r="F157" s="144"/>
      <c r="G157" s="144"/>
      <c r="H157" s="144"/>
      <c r="I157" s="144"/>
      <c r="J157" s="144"/>
      <c r="K157" s="144"/>
    </row>
    <row r="158" spans="1:11" ht="15" customHeight="1" x14ac:dyDescent="0.35">
      <c r="A158" s="131">
        <v>44221</v>
      </c>
      <c r="B158" s="132">
        <v>32.1</v>
      </c>
      <c r="C158" s="356" t="s">
        <v>6706</v>
      </c>
      <c r="D158" s="357"/>
      <c r="E158" s="357"/>
      <c r="F158" s="357"/>
      <c r="G158" s="357"/>
      <c r="H158" s="357"/>
      <c r="I158" s="357"/>
      <c r="J158" s="357"/>
      <c r="K158" s="358"/>
    </row>
    <row r="159" spans="1:11" s="130" customFormat="1" ht="15" customHeight="1" x14ac:dyDescent="0.35">
      <c r="A159" s="142"/>
      <c r="B159" s="143"/>
      <c r="C159" s="144"/>
      <c r="D159" s="144"/>
      <c r="E159" s="144"/>
      <c r="F159" s="144"/>
      <c r="G159" s="144"/>
      <c r="H159" s="144"/>
      <c r="I159" s="144"/>
      <c r="J159" s="144"/>
      <c r="K159" s="144"/>
    </row>
    <row r="160" spans="1:11" ht="15" customHeight="1" x14ac:dyDescent="0.35">
      <c r="A160" s="131">
        <v>44220</v>
      </c>
      <c r="B160" s="132">
        <v>32</v>
      </c>
      <c r="C160" s="356" t="s">
        <v>6705</v>
      </c>
      <c r="D160" s="357"/>
      <c r="E160" s="357"/>
      <c r="F160" s="357"/>
      <c r="G160" s="357"/>
      <c r="H160" s="357"/>
      <c r="I160" s="357"/>
      <c r="J160" s="357"/>
      <c r="K160" s="358"/>
    </row>
    <row r="161" spans="1:11" s="130" customFormat="1" ht="15" customHeight="1" x14ac:dyDescent="0.35">
      <c r="A161" s="142"/>
      <c r="B161" s="143"/>
      <c r="C161" s="144"/>
      <c r="D161" s="144"/>
      <c r="E161" s="144"/>
      <c r="F161" s="144"/>
      <c r="G161" s="144"/>
      <c r="H161" s="144"/>
      <c r="I161" s="144"/>
      <c r="J161" s="144"/>
      <c r="K161" s="144"/>
    </row>
    <row r="162" spans="1:11" x14ac:dyDescent="0.35">
      <c r="A162" s="361">
        <v>44218</v>
      </c>
      <c r="B162" s="363">
        <v>31</v>
      </c>
      <c r="C162" s="356" t="s">
        <v>6707</v>
      </c>
      <c r="D162" s="357"/>
      <c r="E162" s="357"/>
      <c r="F162" s="357"/>
      <c r="G162" s="357"/>
      <c r="H162" s="357"/>
      <c r="I162" s="357"/>
      <c r="J162" s="357"/>
      <c r="K162" s="358"/>
    </row>
    <row r="163" spans="1:11" x14ac:dyDescent="0.35">
      <c r="A163" s="362"/>
      <c r="B163" s="364"/>
      <c r="C163" s="356" t="s">
        <v>6606</v>
      </c>
      <c r="D163" s="357"/>
      <c r="E163" s="357"/>
      <c r="F163" s="357"/>
      <c r="G163" s="357"/>
      <c r="H163" s="357"/>
      <c r="I163" s="357"/>
      <c r="J163" s="357"/>
      <c r="K163" s="358"/>
    </row>
    <row r="164" spans="1:11" x14ac:dyDescent="0.35">
      <c r="A164" s="112"/>
      <c r="B164" s="112"/>
      <c r="C164" s="112"/>
      <c r="D164" s="112"/>
      <c r="E164" s="112"/>
      <c r="F164" s="112"/>
      <c r="G164" s="112"/>
      <c r="H164" s="112"/>
      <c r="I164" s="112"/>
      <c r="J164" s="112"/>
      <c r="K164" s="112"/>
    </row>
  </sheetData>
  <sheetProtection sheet="1" selectLockedCells="1"/>
  <mergeCells count="111">
    <mergeCell ref="C158:K158"/>
    <mergeCell ref="C156:K156"/>
    <mergeCell ref="C145:K145"/>
    <mergeCell ref="C144:K144"/>
    <mergeCell ref="C154:K154"/>
    <mergeCell ref="C21:K21"/>
    <mergeCell ref="C126:K126"/>
    <mergeCell ref="C121:K121"/>
    <mergeCell ref="C124:K124"/>
    <mergeCell ref="C131:K131"/>
    <mergeCell ref="C132:K132"/>
    <mergeCell ref="A162:A163"/>
    <mergeCell ref="B162:B163"/>
    <mergeCell ref="C74:K74"/>
    <mergeCell ref="C95:K95"/>
    <mergeCell ref="C97:K97"/>
    <mergeCell ref="C94:K94"/>
    <mergeCell ref="C78:K78"/>
    <mergeCell ref="C76:K76"/>
    <mergeCell ref="C85:K85"/>
    <mergeCell ref="C87:K87"/>
    <mergeCell ref="C80:K80"/>
    <mergeCell ref="C81:K81"/>
    <mergeCell ref="C83:K83"/>
    <mergeCell ref="C163:K163"/>
    <mergeCell ref="C101:K101"/>
    <mergeCell ref="C162:K162"/>
    <mergeCell ref="C141:K141"/>
    <mergeCell ref="C143:K143"/>
    <mergeCell ref="C160:K160"/>
    <mergeCell ref="A93:A95"/>
    <mergeCell ref="B93:B95"/>
    <mergeCell ref="A89:A91"/>
    <mergeCell ref="B89:B91"/>
    <mergeCell ref="B115:B117"/>
    <mergeCell ref="C5:K5"/>
    <mergeCell ref="C99:K99"/>
    <mergeCell ref="C37:K37"/>
    <mergeCell ref="C33:K33"/>
    <mergeCell ref="C35:K35"/>
    <mergeCell ref="C39:K39"/>
    <mergeCell ref="C50:K50"/>
    <mergeCell ref="C58:K58"/>
    <mergeCell ref="C54:K54"/>
    <mergeCell ref="C44:K44"/>
    <mergeCell ref="C48:K48"/>
    <mergeCell ref="C52:K52"/>
    <mergeCell ref="C29:K29"/>
    <mergeCell ref="C25:K25"/>
    <mergeCell ref="C27:K27"/>
    <mergeCell ref="C31:K31"/>
    <mergeCell ref="C56:K56"/>
    <mergeCell ref="C60:K60"/>
    <mergeCell ref="C23:K23"/>
    <mergeCell ref="C46:K46"/>
    <mergeCell ref="C41:K41"/>
    <mergeCell ref="C42:K42"/>
    <mergeCell ref="C19:K19"/>
    <mergeCell ref="C17:K17"/>
    <mergeCell ref="A121:A122"/>
    <mergeCell ref="B121:B122"/>
    <mergeCell ref="A115:A117"/>
    <mergeCell ref="C107:K107"/>
    <mergeCell ref="C122:K122"/>
    <mergeCell ref="C105:K105"/>
    <mergeCell ref="C109:K109"/>
    <mergeCell ref="C93:K93"/>
    <mergeCell ref="C89:K89"/>
    <mergeCell ref="C91:K91"/>
    <mergeCell ref="C90:K90"/>
    <mergeCell ref="C103:K103"/>
    <mergeCell ref="C116:K116"/>
    <mergeCell ref="C119:K119"/>
    <mergeCell ref="C111:K111"/>
    <mergeCell ref="C113:K113"/>
    <mergeCell ref="C115:K115"/>
    <mergeCell ref="C117:K117"/>
    <mergeCell ref="A151:A152"/>
    <mergeCell ref="B151:B152"/>
    <mergeCell ref="A143:A145"/>
    <mergeCell ref="B143:B145"/>
    <mergeCell ref="A128:A133"/>
    <mergeCell ref="B128:B133"/>
    <mergeCell ref="A137:A139"/>
    <mergeCell ref="B137:B139"/>
    <mergeCell ref="C138:K138"/>
    <mergeCell ref="C129:K129"/>
    <mergeCell ref="C130:K130"/>
    <mergeCell ref="C137:K137"/>
    <mergeCell ref="C135:K135"/>
    <mergeCell ref="C128:K128"/>
    <mergeCell ref="C151:K151"/>
    <mergeCell ref="C149:K149"/>
    <mergeCell ref="C147:K147"/>
    <mergeCell ref="C139:K139"/>
    <mergeCell ref="C133:K133"/>
    <mergeCell ref="C7:K7"/>
    <mergeCell ref="A80:A81"/>
    <mergeCell ref="B80:B81"/>
    <mergeCell ref="C62:K62"/>
    <mergeCell ref="C66:K66"/>
    <mergeCell ref="C72:K72"/>
    <mergeCell ref="C70:K70"/>
    <mergeCell ref="C64:K64"/>
    <mergeCell ref="C68:K68"/>
    <mergeCell ref="A41:A42"/>
    <mergeCell ref="B41:B42"/>
    <mergeCell ref="C9:K9"/>
    <mergeCell ref="C11:K11"/>
    <mergeCell ref="C13:K13"/>
    <mergeCell ref="C15:K15"/>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1"/>
  <dimension ref="A1:R4774"/>
  <sheetViews>
    <sheetView showGridLines="0" zoomScaleNormal="100" workbookViewId="0">
      <pane ySplit="1" topLeftCell="A2" activePane="bottomLeft" state="frozen"/>
      <selection activeCell="C1" sqref="C1"/>
      <selection pane="bottomLeft" activeCell="A2" sqref="A2"/>
    </sheetView>
  </sheetViews>
  <sheetFormatPr defaultRowHeight="14.5" x14ac:dyDescent="0.35"/>
  <cols>
    <col min="1" max="1" width="53.36328125" style="1" bestFit="1" customWidth="1"/>
    <col min="2" max="2" width="4.36328125" customWidth="1"/>
    <col min="3" max="3" width="54.6328125" style="94" customWidth="1"/>
    <col min="4" max="4" width="25.08984375" style="94" customWidth="1"/>
    <col min="5" max="5" width="13.90625" style="94" customWidth="1"/>
    <col min="6" max="6" width="13.08984375" style="95" customWidth="1"/>
    <col min="7" max="7" width="23" style="94" customWidth="1"/>
    <col min="8" max="8" width="14.90625" style="94" customWidth="1"/>
    <col min="9" max="9" width="13.08984375" style="95" customWidth="1"/>
    <col min="11" max="11" width="70.08984375" style="154" customWidth="1"/>
    <col min="12" max="12" width="18.453125" style="154" bestFit="1" customWidth="1"/>
    <col min="13" max="13" width="22.36328125" style="154" customWidth="1"/>
    <col min="14" max="14" width="16.08984375" style="154" customWidth="1"/>
    <col min="15" max="15" width="10.6328125" style="154" customWidth="1"/>
    <col min="16" max="16" width="14.08984375" style="154" bestFit="1" customWidth="1"/>
  </cols>
  <sheetData>
    <row r="1" spans="1:16" x14ac:dyDescent="0.35">
      <c r="A1" s="3" t="s">
        <v>1431</v>
      </c>
      <c r="C1" s="168" t="s">
        <v>6384</v>
      </c>
      <c r="D1" s="168" t="s">
        <v>1445</v>
      </c>
      <c r="E1" s="168" t="s">
        <v>1446</v>
      </c>
      <c r="F1" s="169" t="s">
        <v>1447</v>
      </c>
      <c r="G1" s="169" t="s">
        <v>1448</v>
      </c>
      <c r="H1" s="168" t="s">
        <v>1449</v>
      </c>
      <c r="I1" s="169" t="s">
        <v>1450</v>
      </c>
      <c r="K1" s="151" t="s">
        <v>6863</v>
      </c>
      <c r="L1" s="151" t="s">
        <v>1446</v>
      </c>
      <c r="M1" s="151" t="s">
        <v>8156</v>
      </c>
      <c r="N1" s="151" t="s">
        <v>8157</v>
      </c>
      <c r="O1" s="151" t="s">
        <v>8158</v>
      </c>
      <c r="P1" s="151" t="s">
        <v>6864</v>
      </c>
    </row>
    <row r="2" spans="1:16" s="19" customFormat="1" x14ac:dyDescent="0.35">
      <c r="A2" s="189" t="s">
        <v>26142</v>
      </c>
      <c r="C2" s="170" t="s">
        <v>1451</v>
      </c>
      <c r="D2" s="170"/>
      <c r="E2" s="170"/>
      <c r="F2" s="171"/>
      <c r="G2" s="172"/>
      <c r="H2" s="170"/>
      <c r="I2" s="171"/>
      <c r="K2" s="229" t="s">
        <v>6802</v>
      </c>
      <c r="L2" s="153" t="s">
        <v>35</v>
      </c>
      <c r="M2" s="153"/>
      <c r="N2" s="153"/>
      <c r="O2" s="153"/>
      <c r="P2" s="152">
        <v>966</v>
      </c>
    </row>
    <row r="3" spans="1:16" s="19" customFormat="1" x14ac:dyDescent="0.35">
      <c r="A3" s="189" t="s">
        <v>26209</v>
      </c>
      <c r="C3" s="173" t="s">
        <v>1452</v>
      </c>
      <c r="D3" s="174"/>
      <c r="E3" s="174"/>
      <c r="F3" s="175"/>
      <c r="G3" s="176"/>
      <c r="H3" s="174"/>
      <c r="I3" s="175"/>
      <c r="K3" s="229" t="s">
        <v>6803</v>
      </c>
      <c r="L3" s="153" t="s">
        <v>35</v>
      </c>
      <c r="M3" s="153"/>
      <c r="N3" s="153"/>
      <c r="O3" s="153"/>
      <c r="P3" s="152">
        <v>970</v>
      </c>
    </row>
    <row r="4" spans="1:16" s="19" customFormat="1" x14ac:dyDescent="0.35">
      <c r="A4" s="189" t="s">
        <v>26348</v>
      </c>
      <c r="C4" s="170" t="s">
        <v>1451</v>
      </c>
      <c r="D4" s="170"/>
      <c r="E4" s="170"/>
      <c r="F4" s="171"/>
      <c r="G4" s="172"/>
      <c r="H4" s="170"/>
      <c r="I4" s="171"/>
      <c r="K4" s="229" t="s">
        <v>5807</v>
      </c>
      <c r="L4" s="153" t="s">
        <v>35</v>
      </c>
      <c r="M4" s="153"/>
      <c r="N4" s="153"/>
      <c r="O4" s="153"/>
      <c r="P4" s="152">
        <v>619</v>
      </c>
    </row>
    <row r="5" spans="1:16" s="19" customFormat="1" x14ac:dyDescent="0.35">
      <c r="A5" s="20"/>
      <c r="C5" s="189" t="s">
        <v>5787</v>
      </c>
      <c r="D5" s="189" t="s">
        <v>6162</v>
      </c>
      <c r="E5" s="188" t="s">
        <v>35</v>
      </c>
      <c r="F5" s="177">
        <v>4058</v>
      </c>
      <c r="G5" s="178" t="s">
        <v>5788</v>
      </c>
      <c r="H5" s="188" t="s">
        <v>35</v>
      </c>
      <c r="I5" s="177">
        <v>4058</v>
      </c>
      <c r="K5" s="229" t="s">
        <v>6805</v>
      </c>
      <c r="L5" s="153" t="s">
        <v>35</v>
      </c>
      <c r="M5" s="153"/>
      <c r="N5" s="153"/>
      <c r="O5" s="153"/>
      <c r="P5" s="152">
        <v>948</v>
      </c>
    </row>
    <row r="6" spans="1:16" s="19" customFormat="1" x14ac:dyDescent="0.35">
      <c r="A6" s="20"/>
      <c r="C6" s="189" t="s">
        <v>5789</v>
      </c>
      <c r="D6" s="189" t="s">
        <v>6163</v>
      </c>
      <c r="E6" s="188" t="s">
        <v>35</v>
      </c>
      <c r="F6" s="177">
        <v>4082</v>
      </c>
      <c r="G6" s="178" t="s">
        <v>5790</v>
      </c>
      <c r="H6" s="188" t="s">
        <v>35</v>
      </c>
      <c r="I6" s="177">
        <v>4082</v>
      </c>
      <c r="K6" s="230" t="s">
        <v>6806</v>
      </c>
      <c r="L6" s="153" t="s">
        <v>35</v>
      </c>
      <c r="M6" s="153"/>
      <c r="N6" s="153"/>
      <c r="O6" s="153"/>
      <c r="P6" s="153">
        <v>981</v>
      </c>
    </row>
    <row r="7" spans="1:16" s="19" customFormat="1" x14ac:dyDescent="0.35">
      <c r="A7" s="20"/>
      <c r="C7" s="189" t="s">
        <v>5791</v>
      </c>
      <c r="D7" s="189" t="s">
        <v>6164</v>
      </c>
      <c r="E7" s="188" t="s">
        <v>35</v>
      </c>
      <c r="F7" s="177">
        <v>4163</v>
      </c>
      <c r="G7" s="178" t="s">
        <v>5792</v>
      </c>
      <c r="H7" s="188" t="s">
        <v>35</v>
      </c>
      <c r="I7" s="177">
        <v>4163</v>
      </c>
      <c r="K7" s="229" t="s">
        <v>5827</v>
      </c>
      <c r="L7" s="153" t="s">
        <v>35</v>
      </c>
      <c r="M7" s="153"/>
      <c r="N7" s="153"/>
      <c r="O7" s="153"/>
      <c r="P7" s="152">
        <v>967</v>
      </c>
    </row>
    <row r="8" spans="1:16" s="19" customFormat="1" x14ac:dyDescent="0.35">
      <c r="A8" s="20"/>
      <c r="C8" s="189" t="s">
        <v>5793</v>
      </c>
      <c r="D8" s="189" t="s">
        <v>6165</v>
      </c>
      <c r="E8" s="188" t="s">
        <v>35</v>
      </c>
      <c r="F8" s="177">
        <v>4270</v>
      </c>
      <c r="G8" s="178" t="s">
        <v>5794</v>
      </c>
      <c r="H8" s="188" t="s">
        <v>35</v>
      </c>
      <c r="I8" s="177">
        <v>4270</v>
      </c>
      <c r="K8" s="229" t="s">
        <v>6811</v>
      </c>
      <c r="L8" s="153" t="s">
        <v>35</v>
      </c>
      <c r="M8" s="153"/>
      <c r="N8" s="153"/>
      <c r="O8" s="153"/>
      <c r="P8" s="152">
        <v>930</v>
      </c>
    </row>
    <row r="9" spans="1:16" s="19" customFormat="1" x14ac:dyDescent="0.35">
      <c r="A9" s="20"/>
      <c r="C9" s="189" t="s">
        <v>5795</v>
      </c>
      <c r="D9" s="189" t="s">
        <v>6166</v>
      </c>
      <c r="E9" s="188" t="s">
        <v>35</v>
      </c>
      <c r="F9" s="177">
        <v>4198</v>
      </c>
      <c r="G9" s="178" t="s">
        <v>5796</v>
      </c>
      <c r="H9" s="188" t="s">
        <v>35</v>
      </c>
      <c r="I9" s="177">
        <v>4198</v>
      </c>
      <c r="K9" s="229" t="s">
        <v>6815</v>
      </c>
      <c r="L9" s="153" t="s">
        <v>35</v>
      </c>
      <c r="M9" s="153"/>
      <c r="N9" s="153"/>
      <c r="O9" s="153"/>
      <c r="P9" s="152">
        <v>950</v>
      </c>
    </row>
    <row r="10" spans="1:16" s="19" customFormat="1" x14ac:dyDescent="0.35">
      <c r="A10" s="20"/>
      <c r="C10" s="189" t="s">
        <v>5797</v>
      </c>
      <c r="D10" s="189" t="s">
        <v>6167</v>
      </c>
      <c r="E10" s="188" t="s">
        <v>35</v>
      </c>
      <c r="F10" s="177">
        <v>4101</v>
      </c>
      <c r="G10" s="178" t="s">
        <v>5798</v>
      </c>
      <c r="H10" s="188" t="s">
        <v>35</v>
      </c>
      <c r="I10" s="177">
        <v>4101</v>
      </c>
      <c r="K10" s="229" t="s">
        <v>6817</v>
      </c>
      <c r="L10" s="153" t="s">
        <v>35</v>
      </c>
      <c r="M10" s="153"/>
      <c r="N10" s="153"/>
      <c r="O10" s="153"/>
      <c r="P10" s="152">
        <v>942</v>
      </c>
    </row>
    <row r="11" spans="1:16" s="19" customFormat="1" x14ac:dyDescent="0.35">
      <c r="A11" s="20"/>
      <c r="C11" s="189" t="s">
        <v>6385</v>
      </c>
      <c r="D11" s="189" t="s">
        <v>6386</v>
      </c>
      <c r="E11" s="188" t="s">
        <v>35</v>
      </c>
      <c r="F11" s="177">
        <v>1315</v>
      </c>
      <c r="G11" s="178" t="s">
        <v>6387</v>
      </c>
      <c r="H11" s="188" t="s">
        <v>35</v>
      </c>
      <c r="I11" s="177">
        <v>1315</v>
      </c>
      <c r="K11" s="229" t="s">
        <v>6819</v>
      </c>
      <c r="L11" s="153" t="s">
        <v>35</v>
      </c>
      <c r="M11" s="153"/>
      <c r="N11" s="153"/>
      <c r="O11" s="153"/>
      <c r="P11" s="152">
        <v>800</v>
      </c>
    </row>
    <row r="12" spans="1:16" s="19" customFormat="1" x14ac:dyDescent="0.35">
      <c r="A12" s="20"/>
      <c r="C12" s="189" t="s">
        <v>6388</v>
      </c>
      <c r="D12" s="189" t="s">
        <v>6389</v>
      </c>
      <c r="E12" s="188" t="s">
        <v>35</v>
      </c>
      <c r="F12" s="177">
        <v>3438</v>
      </c>
      <c r="G12" s="178" t="s">
        <v>6390</v>
      </c>
      <c r="H12" s="188" t="s">
        <v>35</v>
      </c>
      <c r="I12" s="177">
        <v>3438</v>
      </c>
      <c r="K12" s="229" t="s">
        <v>6820</v>
      </c>
      <c r="L12" s="153" t="s">
        <v>35</v>
      </c>
      <c r="M12" s="153"/>
      <c r="N12" s="153"/>
      <c r="O12" s="153"/>
      <c r="P12" s="152">
        <v>959</v>
      </c>
    </row>
    <row r="13" spans="1:16" s="19" customFormat="1" x14ac:dyDescent="0.35">
      <c r="A13" s="20"/>
      <c r="C13" s="189" t="s">
        <v>5799</v>
      </c>
      <c r="D13" s="189" t="s">
        <v>6168</v>
      </c>
      <c r="E13" s="188" t="s">
        <v>35</v>
      </c>
      <c r="F13" s="177">
        <v>4206</v>
      </c>
      <c r="G13" s="178" t="s">
        <v>5800</v>
      </c>
      <c r="H13" s="188" t="s">
        <v>35</v>
      </c>
      <c r="I13" s="177">
        <v>4206</v>
      </c>
      <c r="K13" s="229" t="s">
        <v>1</v>
      </c>
      <c r="L13" s="153" t="s">
        <v>35</v>
      </c>
      <c r="M13" s="153"/>
      <c r="N13" s="153"/>
      <c r="O13" s="153"/>
      <c r="P13" s="152">
        <v>941</v>
      </c>
    </row>
    <row r="14" spans="1:16" s="19" customFormat="1" x14ac:dyDescent="0.35">
      <c r="A14" s="20"/>
      <c r="C14" s="189" t="s">
        <v>5801</v>
      </c>
      <c r="D14" s="189" t="s">
        <v>6169</v>
      </c>
      <c r="E14" s="188" t="s">
        <v>35</v>
      </c>
      <c r="F14" s="177">
        <v>4256</v>
      </c>
      <c r="G14" s="178" t="s">
        <v>5802</v>
      </c>
      <c r="H14" s="188" t="s">
        <v>35</v>
      </c>
      <c r="I14" s="177">
        <v>4256</v>
      </c>
      <c r="K14" s="229" t="s">
        <v>6821</v>
      </c>
      <c r="L14" s="153" t="s">
        <v>35</v>
      </c>
      <c r="M14" s="153"/>
      <c r="N14" s="153"/>
      <c r="O14" s="153"/>
      <c r="P14" s="152">
        <v>978</v>
      </c>
    </row>
    <row r="15" spans="1:16" s="19" customFormat="1" x14ac:dyDescent="0.35">
      <c r="A15" s="20"/>
      <c r="C15" s="189" t="s">
        <v>5803</v>
      </c>
      <c r="D15" s="189" t="s">
        <v>6170</v>
      </c>
      <c r="E15" s="188" t="s">
        <v>35</v>
      </c>
      <c r="F15" s="177">
        <v>4109</v>
      </c>
      <c r="G15" s="178" t="s">
        <v>5804</v>
      </c>
      <c r="H15" s="188" t="s">
        <v>35</v>
      </c>
      <c r="I15" s="177">
        <v>4109</v>
      </c>
      <c r="K15" s="229" t="s">
        <v>6823</v>
      </c>
      <c r="L15" s="153" t="s">
        <v>35</v>
      </c>
      <c r="M15" s="153"/>
      <c r="N15" s="153"/>
      <c r="O15" s="153"/>
      <c r="P15" s="152">
        <v>952</v>
      </c>
    </row>
    <row r="16" spans="1:16" s="19" customFormat="1" x14ac:dyDescent="0.35">
      <c r="A16" s="20"/>
      <c r="C16" s="189" t="s">
        <v>1453</v>
      </c>
      <c r="D16" s="189" t="s">
        <v>5749</v>
      </c>
      <c r="E16" s="188" t="s">
        <v>35</v>
      </c>
      <c r="F16" s="177">
        <v>4679</v>
      </c>
      <c r="G16" s="179" t="s">
        <v>4311</v>
      </c>
      <c r="H16" s="188" t="s">
        <v>35</v>
      </c>
      <c r="I16" s="177">
        <v>4679</v>
      </c>
      <c r="K16" s="229" t="s">
        <v>6826</v>
      </c>
      <c r="L16" s="153" t="s">
        <v>35</v>
      </c>
      <c r="M16" s="153"/>
      <c r="N16" s="153"/>
      <c r="O16" s="153"/>
      <c r="P16" s="152">
        <v>936</v>
      </c>
    </row>
    <row r="17" spans="1:16" s="19" customFormat="1" x14ac:dyDescent="0.35">
      <c r="A17" s="20"/>
      <c r="C17" s="189" t="s">
        <v>5805</v>
      </c>
      <c r="D17" s="189" t="s">
        <v>6171</v>
      </c>
      <c r="E17" s="188" t="s">
        <v>35</v>
      </c>
      <c r="F17" s="177">
        <v>4680</v>
      </c>
      <c r="G17" s="178" t="s">
        <v>5806</v>
      </c>
      <c r="H17" s="188" t="s">
        <v>35</v>
      </c>
      <c r="I17" s="177">
        <v>4680</v>
      </c>
      <c r="K17" s="229" t="s">
        <v>6827</v>
      </c>
      <c r="L17" s="153" t="s">
        <v>35</v>
      </c>
      <c r="M17" s="153"/>
      <c r="N17" s="153"/>
      <c r="O17" s="153"/>
      <c r="P17" s="152">
        <v>701</v>
      </c>
    </row>
    <row r="18" spans="1:16" s="19" customFormat="1" x14ac:dyDescent="0.35">
      <c r="A18" s="20"/>
      <c r="C18" s="189" t="s">
        <v>5807</v>
      </c>
      <c r="D18" s="189" t="s">
        <v>6172</v>
      </c>
      <c r="E18" s="188" t="s">
        <v>35</v>
      </c>
      <c r="F18" s="177">
        <v>4186</v>
      </c>
      <c r="G18" s="178" t="s">
        <v>5808</v>
      </c>
      <c r="H18" s="188" t="s">
        <v>35</v>
      </c>
      <c r="I18" s="177">
        <v>4186</v>
      </c>
      <c r="K18" s="229" t="s">
        <v>5953</v>
      </c>
      <c r="L18" s="153" t="s">
        <v>35</v>
      </c>
      <c r="M18" s="153"/>
      <c r="N18" s="153"/>
      <c r="O18" s="153"/>
      <c r="P18" s="152">
        <v>905</v>
      </c>
    </row>
    <row r="19" spans="1:16" s="19" customFormat="1" x14ac:dyDescent="0.35">
      <c r="A19" s="20"/>
      <c r="C19" s="189" t="s">
        <v>6391</v>
      </c>
      <c r="D19" s="189" t="s">
        <v>6392</v>
      </c>
      <c r="E19" s="188" t="s">
        <v>35</v>
      </c>
      <c r="F19" s="177">
        <v>4544</v>
      </c>
      <c r="G19" s="178" t="s">
        <v>6393</v>
      </c>
      <c r="H19" s="188" t="s">
        <v>35</v>
      </c>
      <c r="I19" s="177">
        <v>4544</v>
      </c>
      <c r="K19" s="229" t="s">
        <v>2</v>
      </c>
      <c r="L19" s="153" t="s">
        <v>35</v>
      </c>
      <c r="M19" s="153"/>
      <c r="N19" s="153"/>
      <c r="O19" s="153"/>
      <c r="P19" s="152">
        <v>858</v>
      </c>
    </row>
    <row r="20" spans="1:16" s="19" customFormat="1" x14ac:dyDescent="0.35">
      <c r="A20" s="20"/>
      <c r="C20" s="189" t="s">
        <v>6394</v>
      </c>
      <c r="D20" s="189" t="s">
        <v>6395</v>
      </c>
      <c r="E20" s="188" t="s">
        <v>35</v>
      </c>
      <c r="F20" s="177">
        <v>3781</v>
      </c>
      <c r="G20" s="178" t="s">
        <v>6396</v>
      </c>
      <c r="H20" s="188" t="s">
        <v>35</v>
      </c>
      <c r="I20" s="177">
        <v>3781</v>
      </c>
      <c r="K20" s="229" t="s">
        <v>6829</v>
      </c>
      <c r="L20" s="153" t="s">
        <v>35</v>
      </c>
      <c r="M20" s="153"/>
      <c r="N20" s="153"/>
      <c r="O20" s="153"/>
      <c r="P20" s="152">
        <v>962</v>
      </c>
    </row>
    <row r="21" spans="1:16" s="19" customFormat="1" x14ac:dyDescent="0.35">
      <c r="A21" s="20"/>
      <c r="C21" s="189" t="s">
        <v>6397</v>
      </c>
      <c r="D21" s="189" t="s">
        <v>6398</v>
      </c>
      <c r="E21" s="188" t="s">
        <v>35</v>
      </c>
      <c r="F21" s="177">
        <v>3782</v>
      </c>
      <c r="G21" s="178" t="s">
        <v>6399</v>
      </c>
      <c r="H21" s="188" t="s">
        <v>35</v>
      </c>
      <c r="I21" s="177">
        <v>3782</v>
      </c>
      <c r="K21" s="229" t="s">
        <v>5973</v>
      </c>
      <c r="L21" s="153" t="s">
        <v>35</v>
      </c>
      <c r="M21" s="153"/>
      <c r="N21" s="153"/>
      <c r="O21" s="153"/>
      <c r="P21" s="152">
        <v>804</v>
      </c>
    </row>
    <row r="22" spans="1:16" s="19" customFormat="1" x14ac:dyDescent="0.35">
      <c r="A22" s="20"/>
      <c r="C22" s="189" t="s">
        <v>5809</v>
      </c>
      <c r="D22" s="189" t="s">
        <v>6173</v>
      </c>
      <c r="E22" s="188" t="s">
        <v>35</v>
      </c>
      <c r="F22" s="177">
        <v>4103</v>
      </c>
      <c r="G22" s="178" t="s">
        <v>5810</v>
      </c>
      <c r="H22" s="188" t="s">
        <v>35</v>
      </c>
      <c r="I22" s="177">
        <v>4103</v>
      </c>
      <c r="K22" s="229" t="s">
        <v>5975</v>
      </c>
      <c r="L22" s="153" t="s">
        <v>35</v>
      </c>
      <c r="M22" s="153"/>
      <c r="N22" s="153"/>
      <c r="O22" s="153"/>
      <c r="P22" s="152">
        <v>974</v>
      </c>
    </row>
    <row r="23" spans="1:16" s="19" customFormat="1" x14ac:dyDescent="0.35">
      <c r="A23" s="20"/>
      <c r="C23" s="189" t="s">
        <v>5811</v>
      </c>
      <c r="D23" s="189" t="s">
        <v>6174</v>
      </c>
      <c r="E23" s="188" t="s">
        <v>35</v>
      </c>
      <c r="F23" s="177">
        <v>4077</v>
      </c>
      <c r="G23" s="178" t="s">
        <v>5812</v>
      </c>
      <c r="H23" s="188" t="s">
        <v>35</v>
      </c>
      <c r="I23" s="177">
        <v>4077</v>
      </c>
      <c r="K23" s="229" t="s">
        <v>6832</v>
      </c>
      <c r="L23" s="153" t="s">
        <v>35</v>
      </c>
      <c r="M23" s="153"/>
      <c r="N23" s="153"/>
      <c r="O23" s="153"/>
      <c r="P23" s="152">
        <v>632</v>
      </c>
    </row>
    <row r="24" spans="1:16" s="19" customFormat="1" x14ac:dyDescent="0.35">
      <c r="A24" s="20"/>
      <c r="C24" s="189" t="s">
        <v>5813</v>
      </c>
      <c r="D24" s="189" t="s">
        <v>6175</v>
      </c>
      <c r="E24" s="188" t="s">
        <v>35</v>
      </c>
      <c r="F24" s="177">
        <v>4188</v>
      </c>
      <c r="G24" s="178" t="s">
        <v>5814</v>
      </c>
      <c r="H24" s="188" t="s">
        <v>35</v>
      </c>
      <c r="I24" s="177">
        <v>4188</v>
      </c>
      <c r="K24" s="229" t="s">
        <v>5995</v>
      </c>
      <c r="L24" s="153" t="s">
        <v>35</v>
      </c>
      <c r="M24" s="153" t="s">
        <v>26349</v>
      </c>
      <c r="N24" s="153" t="s">
        <v>17423</v>
      </c>
      <c r="O24" s="153" t="s">
        <v>26350</v>
      </c>
      <c r="P24" s="152">
        <v>940</v>
      </c>
    </row>
    <row r="25" spans="1:16" s="19" customFormat="1" x14ac:dyDescent="0.35">
      <c r="A25" s="20"/>
      <c r="C25" s="189" t="s">
        <v>6400</v>
      </c>
      <c r="D25" s="189" t="s">
        <v>6401</v>
      </c>
      <c r="E25" s="188" t="s">
        <v>35</v>
      </c>
      <c r="F25" s="177">
        <v>3459</v>
      </c>
      <c r="G25" s="178" t="s">
        <v>6402</v>
      </c>
      <c r="H25" s="188" t="s">
        <v>35</v>
      </c>
      <c r="I25" s="177">
        <v>3459</v>
      </c>
      <c r="K25" s="229" t="s">
        <v>6836</v>
      </c>
      <c r="L25" s="153" t="s">
        <v>35</v>
      </c>
      <c r="M25" s="153"/>
      <c r="N25" s="153"/>
      <c r="O25" s="153"/>
      <c r="P25" s="152">
        <v>928</v>
      </c>
    </row>
    <row r="26" spans="1:16" s="19" customFormat="1" x14ac:dyDescent="0.35">
      <c r="A26" s="20"/>
      <c r="C26" s="189" t="s">
        <v>5815</v>
      </c>
      <c r="D26" s="189" t="s">
        <v>6176</v>
      </c>
      <c r="E26" s="188" t="s">
        <v>35</v>
      </c>
      <c r="F26" s="177">
        <v>4242</v>
      </c>
      <c r="G26" s="178" t="s">
        <v>5816</v>
      </c>
      <c r="H26" s="188" t="s">
        <v>35</v>
      </c>
      <c r="I26" s="177">
        <v>4242</v>
      </c>
      <c r="K26" s="229" t="s">
        <v>6009</v>
      </c>
      <c r="L26" s="153" t="s">
        <v>35</v>
      </c>
      <c r="M26" s="153"/>
      <c r="N26" s="153"/>
      <c r="O26" s="153"/>
      <c r="P26" s="152">
        <v>771</v>
      </c>
    </row>
    <row r="27" spans="1:16" s="19" customFormat="1" x14ac:dyDescent="0.35">
      <c r="A27" s="20"/>
      <c r="C27" s="189" t="s">
        <v>5817</v>
      </c>
      <c r="D27" s="189" t="s">
        <v>6177</v>
      </c>
      <c r="E27" s="188" t="s">
        <v>35</v>
      </c>
      <c r="F27" s="177">
        <v>4203</v>
      </c>
      <c r="G27" s="178" t="s">
        <v>5818</v>
      </c>
      <c r="H27" s="188" t="s">
        <v>35</v>
      </c>
      <c r="I27" s="177">
        <v>4203</v>
      </c>
      <c r="K27" s="229" t="s">
        <v>6013</v>
      </c>
      <c r="L27" s="153" t="s">
        <v>35</v>
      </c>
      <c r="M27" s="153"/>
      <c r="N27" s="153"/>
      <c r="O27" s="153"/>
      <c r="P27" s="152">
        <v>777</v>
      </c>
    </row>
    <row r="28" spans="1:16" s="19" customFormat="1" x14ac:dyDescent="0.35">
      <c r="A28" s="20"/>
      <c r="C28" s="189" t="s">
        <v>5819</v>
      </c>
      <c r="D28" s="189" t="s">
        <v>6178</v>
      </c>
      <c r="E28" s="188" t="s">
        <v>35</v>
      </c>
      <c r="F28" s="177">
        <v>4238</v>
      </c>
      <c r="G28" s="178" t="s">
        <v>5820</v>
      </c>
      <c r="H28" s="188" t="s">
        <v>35</v>
      </c>
      <c r="I28" s="177">
        <v>4238</v>
      </c>
      <c r="K28" s="229" t="s">
        <v>6840</v>
      </c>
      <c r="L28" s="153" t="s">
        <v>35</v>
      </c>
      <c r="M28" s="153"/>
      <c r="N28" s="153"/>
      <c r="O28" s="153"/>
      <c r="P28" s="152">
        <v>957</v>
      </c>
    </row>
    <row r="29" spans="1:16" s="19" customFormat="1" x14ac:dyDescent="0.35">
      <c r="A29" s="20"/>
      <c r="C29" s="189" t="s">
        <v>5821</v>
      </c>
      <c r="D29" s="189" t="s">
        <v>6179</v>
      </c>
      <c r="E29" s="188" t="s">
        <v>35</v>
      </c>
      <c r="F29" s="177">
        <v>4239</v>
      </c>
      <c r="G29" s="178" t="s">
        <v>5822</v>
      </c>
      <c r="H29" s="188" t="s">
        <v>35</v>
      </c>
      <c r="I29" s="177">
        <v>4239</v>
      </c>
      <c r="K29" s="229" t="s">
        <v>6033</v>
      </c>
      <c r="L29" s="153" t="s">
        <v>35</v>
      </c>
      <c r="M29" s="153"/>
      <c r="N29" s="153"/>
      <c r="O29" s="153"/>
      <c r="P29" s="152">
        <v>707</v>
      </c>
    </row>
    <row r="30" spans="1:16" s="19" customFormat="1" x14ac:dyDescent="0.35">
      <c r="A30" s="20"/>
      <c r="C30" s="189" t="s">
        <v>5823</v>
      </c>
      <c r="D30" s="189" t="s">
        <v>6180</v>
      </c>
      <c r="E30" s="188" t="s">
        <v>35</v>
      </c>
      <c r="F30" s="177">
        <v>4091</v>
      </c>
      <c r="G30" s="178" t="s">
        <v>5824</v>
      </c>
      <c r="H30" s="188" t="s">
        <v>35</v>
      </c>
      <c r="I30" s="177">
        <v>4091</v>
      </c>
      <c r="K30" s="229" t="s">
        <v>14</v>
      </c>
      <c r="L30" s="153" t="s">
        <v>35</v>
      </c>
      <c r="M30" s="153"/>
      <c r="N30" s="153"/>
      <c r="O30" s="153"/>
      <c r="P30" s="152">
        <v>606</v>
      </c>
    </row>
    <row r="31" spans="1:16" s="19" customFormat="1" x14ac:dyDescent="0.35">
      <c r="A31" s="20"/>
      <c r="C31" s="189" t="s">
        <v>5825</v>
      </c>
      <c r="D31" s="189" t="s">
        <v>6181</v>
      </c>
      <c r="E31" s="188" t="s">
        <v>35</v>
      </c>
      <c r="F31" s="177">
        <v>4197</v>
      </c>
      <c r="G31" s="178" t="s">
        <v>5826</v>
      </c>
      <c r="H31" s="188" t="s">
        <v>35</v>
      </c>
      <c r="I31" s="177">
        <v>4197</v>
      </c>
      <c r="K31" s="229" t="s">
        <v>6843</v>
      </c>
      <c r="L31" s="153" t="s">
        <v>35</v>
      </c>
      <c r="M31" s="153"/>
      <c r="N31" s="153"/>
      <c r="O31" s="153"/>
      <c r="P31" s="152">
        <v>965</v>
      </c>
    </row>
    <row r="32" spans="1:16" s="19" customFormat="1" x14ac:dyDescent="0.35">
      <c r="A32" s="20"/>
      <c r="C32" s="189" t="s">
        <v>5827</v>
      </c>
      <c r="D32" s="189" t="s">
        <v>6182</v>
      </c>
      <c r="E32" s="188" t="s">
        <v>35</v>
      </c>
      <c r="F32" s="177">
        <v>4452</v>
      </c>
      <c r="G32" s="178" t="s">
        <v>5828</v>
      </c>
      <c r="H32" s="188" t="s">
        <v>35</v>
      </c>
      <c r="I32" s="177">
        <v>4452</v>
      </c>
      <c r="K32" s="229" t="s">
        <v>6844</v>
      </c>
      <c r="L32" s="153" t="s">
        <v>35</v>
      </c>
      <c r="M32" s="153"/>
      <c r="N32" s="153"/>
      <c r="O32" s="153"/>
      <c r="P32" s="152">
        <v>979</v>
      </c>
    </row>
    <row r="33" spans="1:16" s="19" customFormat="1" x14ac:dyDescent="0.35">
      <c r="A33" s="20"/>
      <c r="C33" s="189" t="s">
        <v>5829</v>
      </c>
      <c r="D33" s="189" t="s">
        <v>6183</v>
      </c>
      <c r="E33" s="188" t="s">
        <v>35</v>
      </c>
      <c r="F33" s="177">
        <v>4181</v>
      </c>
      <c r="G33" s="178" t="s">
        <v>5830</v>
      </c>
      <c r="H33" s="188" t="s">
        <v>35</v>
      </c>
      <c r="I33" s="177">
        <v>4181</v>
      </c>
      <c r="K33" s="229" t="s">
        <v>6043</v>
      </c>
      <c r="L33" s="153" t="s">
        <v>35</v>
      </c>
      <c r="M33" s="153"/>
      <c r="N33" s="153"/>
      <c r="O33" s="153"/>
      <c r="P33" s="152">
        <v>687</v>
      </c>
    </row>
    <row r="34" spans="1:16" s="19" customFormat="1" x14ac:dyDescent="0.35">
      <c r="A34" s="20"/>
      <c r="C34" s="189" t="s">
        <v>5831</v>
      </c>
      <c r="D34" s="189" t="s">
        <v>6184</v>
      </c>
      <c r="E34" s="188" t="s">
        <v>35</v>
      </c>
      <c r="F34" s="177">
        <v>4448</v>
      </c>
      <c r="G34" s="178" t="s">
        <v>5832</v>
      </c>
      <c r="H34" s="188" t="s">
        <v>35</v>
      </c>
      <c r="I34" s="177">
        <v>4448</v>
      </c>
      <c r="K34" s="229" t="s">
        <v>3</v>
      </c>
      <c r="L34" s="153" t="s">
        <v>35</v>
      </c>
      <c r="M34" s="153"/>
      <c r="N34" s="153"/>
      <c r="O34" s="153"/>
      <c r="P34" s="152">
        <v>736</v>
      </c>
    </row>
    <row r="35" spans="1:16" s="19" customFormat="1" x14ac:dyDescent="0.35">
      <c r="A35" s="20"/>
      <c r="C35" s="189" t="s">
        <v>5833</v>
      </c>
      <c r="D35" s="189" t="s">
        <v>6185</v>
      </c>
      <c r="E35" s="188" t="s">
        <v>35</v>
      </c>
      <c r="F35" s="177">
        <v>4248</v>
      </c>
      <c r="G35" s="178" t="s">
        <v>5834</v>
      </c>
      <c r="H35" s="188" t="s">
        <v>35</v>
      </c>
      <c r="I35" s="177">
        <v>4248</v>
      </c>
      <c r="K35" s="229" t="s">
        <v>15</v>
      </c>
      <c r="L35" s="153" t="s">
        <v>35</v>
      </c>
      <c r="M35" s="153"/>
      <c r="N35" s="153"/>
      <c r="O35" s="153"/>
      <c r="P35" s="152">
        <v>953</v>
      </c>
    </row>
    <row r="36" spans="1:16" s="19" customFormat="1" x14ac:dyDescent="0.35">
      <c r="A36" s="20"/>
      <c r="C36" s="189" t="s">
        <v>5835</v>
      </c>
      <c r="D36" s="189" t="s">
        <v>6186</v>
      </c>
      <c r="E36" s="188" t="s">
        <v>35</v>
      </c>
      <c r="F36" s="177">
        <v>4178</v>
      </c>
      <c r="G36" s="178" t="s">
        <v>5836</v>
      </c>
      <c r="H36" s="188" t="s">
        <v>35</v>
      </c>
      <c r="I36" s="177">
        <v>4178</v>
      </c>
      <c r="K36" s="229" t="s">
        <v>6847</v>
      </c>
      <c r="L36" s="153" t="s">
        <v>35</v>
      </c>
      <c r="M36" s="153"/>
      <c r="N36" s="153"/>
      <c r="O36" s="153"/>
      <c r="P36" s="152">
        <v>958</v>
      </c>
    </row>
    <row r="37" spans="1:16" s="19" customFormat="1" x14ac:dyDescent="0.35">
      <c r="A37" s="20"/>
      <c r="C37" s="189" t="s">
        <v>5837</v>
      </c>
      <c r="D37" s="189" t="s">
        <v>6187</v>
      </c>
      <c r="E37" s="188" t="s">
        <v>35</v>
      </c>
      <c r="F37" s="177">
        <v>4104</v>
      </c>
      <c r="G37" s="178" t="s">
        <v>5838</v>
      </c>
      <c r="H37" s="188" t="s">
        <v>35</v>
      </c>
      <c r="I37" s="177">
        <v>4104</v>
      </c>
      <c r="K37" s="229" t="s">
        <v>12</v>
      </c>
      <c r="L37" s="153" t="s">
        <v>35</v>
      </c>
      <c r="M37" s="153"/>
      <c r="N37" s="153"/>
      <c r="O37" s="153"/>
      <c r="P37" s="152">
        <v>935</v>
      </c>
    </row>
    <row r="38" spans="1:16" s="19" customFormat="1" x14ac:dyDescent="0.35">
      <c r="A38" s="20"/>
      <c r="C38" s="189" t="s">
        <v>5839</v>
      </c>
      <c r="D38" s="189" t="s">
        <v>6188</v>
      </c>
      <c r="E38" s="188" t="s">
        <v>35</v>
      </c>
      <c r="F38" s="177">
        <v>4053</v>
      </c>
      <c r="G38" s="178" t="s">
        <v>5840</v>
      </c>
      <c r="H38" s="188" t="s">
        <v>35</v>
      </c>
      <c r="I38" s="177">
        <v>4053</v>
      </c>
      <c r="K38" s="229" t="s">
        <v>6850</v>
      </c>
      <c r="L38" s="153" t="s">
        <v>35</v>
      </c>
      <c r="M38" s="153"/>
      <c r="N38" s="153"/>
      <c r="O38" s="153"/>
      <c r="P38" s="152">
        <v>907</v>
      </c>
    </row>
    <row r="39" spans="1:16" s="19" customFormat="1" x14ac:dyDescent="0.35">
      <c r="A39" s="20"/>
      <c r="C39" s="189" t="s">
        <v>5841</v>
      </c>
      <c r="D39" s="189" t="s">
        <v>6189</v>
      </c>
      <c r="E39" s="188" t="s">
        <v>35</v>
      </c>
      <c r="F39" s="177">
        <v>4127</v>
      </c>
      <c r="G39" s="178" t="s">
        <v>5842</v>
      </c>
      <c r="H39" s="188" t="s">
        <v>35</v>
      </c>
      <c r="I39" s="177">
        <v>4127</v>
      </c>
      <c r="K39" s="229" t="s">
        <v>6852</v>
      </c>
      <c r="L39" s="153" t="s">
        <v>35</v>
      </c>
      <c r="M39" s="153"/>
      <c r="N39" s="153"/>
      <c r="O39" s="153"/>
      <c r="P39" s="152">
        <v>975</v>
      </c>
    </row>
    <row r="40" spans="1:16" s="19" customFormat="1" x14ac:dyDescent="0.35">
      <c r="A40" s="20"/>
      <c r="C40" s="189" t="s">
        <v>5843</v>
      </c>
      <c r="D40" s="189" t="s">
        <v>6190</v>
      </c>
      <c r="E40" s="188" t="s">
        <v>35</v>
      </c>
      <c r="F40" s="177">
        <v>4241</v>
      </c>
      <c r="G40" s="178" t="s">
        <v>5844</v>
      </c>
      <c r="H40" s="188" t="s">
        <v>35</v>
      </c>
      <c r="I40" s="177">
        <v>4241</v>
      </c>
      <c r="K40" s="229" t="s">
        <v>6853</v>
      </c>
      <c r="L40" s="153" t="s">
        <v>35</v>
      </c>
      <c r="M40" s="153"/>
      <c r="N40" s="153"/>
      <c r="O40" s="153"/>
      <c r="P40" s="152">
        <v>980</v>
      </c>
    </row>
    <row r="41" spans="1:16" s="19" customFormat="1" x14ac:dyDescent="0.35">
      <c r="A41" s="20"/>
      <c r="C41" s="189" t="s">
        <v>5845</v>
      </c>
      <c r="D41" s="189" t="s">
        <v>6191</v>
      </c>
      <c r="E41" s="188" t="s">
        <v>35</v>
      </c>
      <c r="F41" s="177">
        <v>4706</v>
      </c>
      <c r="G41" s="178" t="s">
        <v>5846</v>
      </c>
      <c r="H41" s="188" t="s">
        <v>35</v>
      </c>
      <c r="I41" s="177">
        <v>4706</v>
      </c>
      <c r="K41" s="229" t="s">
        <v>6854</v>
      </c>
      <c r="L41" s="153" t="s">
        <v>35</v>
      </c>
      <c r="M41" s="153"/>
      <c r="N41" s="153"/>
      <c r="O41" s="153"/>
      <c r="P41" s="152">
        <v>947</v>
      </c>
    </row>
    <row r="42" spans="1:16" s="19" customFormat="1" x14ac:dyDescent="0.35">
      <c r="A42" s="20"/>
      <c r="C42" s="189" t="s">
        <v>5847</v>
      </c>
      <c r="D42" s="189" t="s">
        <v>6192</v>
      </c>
      <c r="E42" s="188" t="s">
        <v>35</v>
      </c>
      <c r="F42" s="177">
        <v>4257</v>
      </c>
      <c r="G42" s="178" t="s">
        <v>5848</v>
      </c>
      <c r="H42" s="188" t="s">
        <v>35</v>
      </c>
      <c r="I42" s="177">
        <v>4257</v>
      </c>
      <c r="K42" s="231" t="s">
        <v>26293</v>
      </c>
      <c r="L42" s="153" t="s">
        <v>35</v>
      </c>
      <c r="M42" s="178"/>
      <c r="N42" s="178"/>
      <c r="O42" s="178"/>
      <c r="P42" s="200">
        <v>973</v>
      </c>
    </row>
    <row r="43" spans="1:16" s="19" customFormat="1" x14ac:dyDescent="0.35">
      <c r="A43" s="20"/>
      <c r="C43" s="189" t="s">
        <v>5849</v>
      </c>
      <c r="D43" s="189" t="s">
        <v>6193</v>
      </c>
      <c r="E43" s="188" t="s">
        <v>35</v>
      </c>
      <c r="F43" s="177">
        <v>4243</v>
      </c>
      <c r="G43" s="178" t="s">
        <v>5850</v>
      </c>
      <c r="H43" s="188" t="s">
        <v>35</v>
      </c>
      <c r="I43" s="177">
        <v>4243</v>
      </c>
      <c r="K43" s="229" t="s">
        <v>6856</v>
      </c>
      <c r="L43" s="153" t="s">
        <v>35</v>
      </c>
      <c r="M43" s="153"/>
      <c r="N43" s="153"/>
      <c r="O43" s="153"/>
      <c r="P43" s="152">
        <v>951</v>
      </c>
    </row>
    <row r="44" spans="1:16" s="19" customFormat="1" x14ac:dyDescent="0.35">
      <c r="A44" s="20"/>
      <c r="C44" s="189" t="s">
        <v>16</v>
      </c>
      <c r="D44" s="189" t="s">
        <v>5750</v>
      </c>
      <c r="E44" s="188" t="s">
        <v>35</v>
      </c>
      <c r="F44" s="177">
        <v>4107</v>
      </c>
      <c r="G44" s="179" t="s">
        <v>1454</v>
      </c>
      <c r="H44" s="188" t="s">
        <v>35</v>
      </c>
      <c r="I44" s="177">
        <v>4107</v>
      </c>
      <c r="K44" s="229" t="s">
        <v>4</v>
      </c>
      <c r="L44" s="153" t="s">
        <v>35</v>
      </c>
      <c r="M44" s="153"/>
      <c r="N44" s="153"/>
      <c r="O44" s="153"/>
      <c r="P44" s="152">
        <v>933</v>
      </c>
    </row>
    <row r="45" spans="1:16" s="19" customFormat="1" x14ac:dyDescent="0.35">
      <c r="A45" s="20"/>
      <c r="C45" s="189" t="s">
        <v>6403</v>
      </c>
      <c r="D45" s="189" t="s">
        <v>6404</v>
      </c>
      <c r="E45" s="188" t="s">
        <v>35</v>
      </c>
      <c r="F45" s="177">
        <v>3735</v>
      </c>
      <c r="G45" s="178" t="s">
        <v>6405</v>
      </c>
      <c r="H45" s="188" t="s">
        <v>35</v>
      </c>
      <c r="I45" s="177">
        <v>3735</v>
      </c>
      <c r="K45" s="229" t="s">
        <v>26323</v>
      </c>
      <c r="L45" s="153" t="s">
        <v>6154</v>
      </c>
      <c r="M45" s="153" t="s">
        <v>26325</v>
      </c>
      <c r="N45" s="153" t="s">
        <v>17948</v>
      </c>
      <c r="O45" s="153" t="s">
        <v>26324</v>
      </c>
      <c r="P45" s="152" t="s">
        <v>26327</v>
      </c>
    </row>
    <row r="46" spans="1:16" s="19" customFormat="1" x14ac:dyDescent="0.35">
      <c r="A46" s="20"/>
      <c r="C46" s="189" t="s">
        <v>5851</v>
      </c>
      <c r="D46" s="189" t="s">
        <v>6194</v>
      </c>
      <c r="E46" s="188" t="s">
        <v>35</v>
      </c>
      <c r="F46" s="177">
        <v>4377</v>
      </c>
      <c r="G46" s="178" t="s">
        <v>5852</v>
      </c>
      <c r="H46" s="188" t="s">
        <v>35</v>
      </c>
      <c r="I46" s="177">
        <v>4377</v>
      </c>
      <c r="K46" s="229" t="s">
        <v>26298</v>
      </c>
      <c r="L46" s="153" t="s">
        <v>6154</v>
      </c>
      <c r="M46" s="153"/>
      <c r="N46" s="153"/>
      <c r="O46" s="153"/>
      <c r="P46" s="152" t="s">
        <v>26295</v>
      </c>
    </row>
    <row r="47" spans="1:16" s="19" customFormat="1" x14ac:dyDescent="0.35">
      <c r="A47" s="20"/>
      <c r="C47" s="189" t="s">
        <v>5853</v>
      </c>
      <c r="D47" s="189" t="s">
        <v>6195</v>
      </c>
      <c r="E47" s="188" t="s">
        <v>35</v>
      </c>
      <c r="F47" s="177">
        <v>4132</v>
      </c>
      <c r="G47" s="178" t="s">
        <v>5854</v>
      </c>
      <c r="H47" s="188" t="s">
        <v>35</v>
      </c>
      <c r="I47" s="177">
        <v>4132</v>
      </c>
      <c r="K47" s="229" t="s">
        <v>26333</v>
      </c>
      <c r="L47" s="153" t="s">
        <v>6154</v>
      </c>
      <c r="M47" s="153" t="s">
        <v>26334</v>
      </c>
      <c r="N47" s="153" t="s">
        <v>17457</v>
      </c>
      <c r="O47" s="153" t="s">
        <v>26335</v>
      </c>
      <c r="P47" s="152" t="s">
        <v>26336</v>
      </c>
    </row>
    <row r="48" spans="1:16" s="19" customFormat="1" x14ac:dyDescent="0.35">
      <c r="A48" s="20"/>
      <c r="C48" s="189" t="s">
        <v>5855</v>
      </c>
      <c r="D48" s="189" t="s">
        <v>6196</v>
      </c>
      <c r="E48" s="188" t="s">
        <v>35</v>
      </c>
      <c r="F48" s="177">
        <v>4133</v>
      </c>
      <c r="G48" s="178" t="s">
        <v>5856</v>
      </c>
      <c r="H48" s="188" t="s">
        <v>35</v>
      </c>
      <c r="I48" s="177">
        <v>4133</v>
      </c>
      <c r="K48" s="229" t="s">
        <v>26297</v>
      </c>
      <c r="L48" s="153" t="s">
        <v>6154</v>
      </c>
      <c r="M48" s="153"/>
      <c r="N48" s="153"/>
      <c r="O48" s="153"/>
      <c r="P48" s="152" t="s">
        <v>26296</v>
      </c>
    </row>
    <row r="49" spans="1:16" s="19" customFormat="1" x14ac:dyDescent="0.35">
      <c r="A49" s="20"/>
      <c r="C49" s="189" t="s">
        <v>5857</v>
      </c>
      <c r="D49" s="189" t="s">
        <v>6197</v>
      </c>
      <c r="E49" s="188" t="s">
        <v>35</v>
      </c>
      <c r="F49" s="177">
        <v>4131</v>
      </c>
      <c r="G49" s="178" t="s">
        <v>5858</v>
      </c>
      <c r="H49" s="188" t="s">
        <v>35</v>
      </c>
      <c r="I49" s="177">
        <v>4131</v>
      </c>
      <c r="K49" s="229" t="s">
        <v>6860</v>
      </c>
      <c r="L49" s="153" t="s">
        <v>6154</v>
      </c>
      <c r="M49" s="153"/>
      <c r="N49" s="153"/>
      <c r="O49" s="153"/>
      <c r="P49" s="152" t="s">
        <v>6859</v>
      </c>
    </row>
    <row r="50" spans="1:16" s="19" customFormat="1" x14ac:dyDescent="0.35">
      <c r="A50" s="20"/>
      <c r="C50" s="189" t="s">
        <v>5859</v>
      </c>
      <c r="D50" s="189" t="s">
        <v>6198</v>
      </c>
      <c r="E50" s="188" t="s">
        <v>35</v>
      </c>
      <c r="F50" s="177">
        <v>4134</v>
      </c>
      <c r="G50" s="178" t="s">
        <v>5860</v>
      </c>
      <c r="H50" s="188" t="s">
        <v>35</v>
      </c>
      <c r="I50" s="177">
        <v>4134</v>
      </c>
      <c r="K50" s="229" t="s">
        <v>26259</v>
      </c>
      <c r="L50" s="153" t="s">
        <v>6154</v>
      </c>
      <c r="M50" s="153"/>
      <c r="N50" s="153"/>
      <c r="O50" s="153"/>
      <c r="P50" s="152">
        <v>3278</v>
      </c>
    </row>
    <row r="51" spans="1:16" s="19" customFormat="1" x14ac:dyDescent="0.35">
      <c r="A51" s="20"/>
      <c r="C51" s="189" t="s">
        <v>5861</v>
      </c>
      <c r="D51" s="189" t="s">
        <v>6199</v>
      </c>
      <c r="E51" s="188" t="s">
        <v>35</v>
      </c>
      <c r="F51" s="177">
        <v>4135</v>
      </c>
      <c r="G51" s="178" t="s">
        <v>5862</v>
      </c>
      <c r="H51" s="188" t="s">
        <v>35</v>
      </c>
      <c r="I51" s="177">
        <v>4135</v>
      </c>
      <c r="K51" s="229" t="s">
        <v>6862</v>
      </c>
      <c r="L51" s="153" t="s">
        <v>6154</v>
      </c>
      <c r="M51" s="153"/>
      <c r="N51" s="153"/>
      <c r="O51" s="153"/>
      <c r="P51" s="152" t="s">
        <v>6861</v>
      </c>
    </row>
    <row r="52" spans="1:16" s="19" customFormat="1" x14ac:dyDescent="0.35">
      <c r="A52" s="20"/>
      <c r="C52" s="189" t="s">
        <v>5863</v>
      </c>
      <c r="D52" s="189" t="s">
        <v>6200</v>
      </c>
      <c r="E52" s="188" t="s">
        <v>35</v>
      </c>
      <c r="F52" s="177">
        <v>4112</v>
      </c>
      <c r="G52" s="178" t="s">
        <v>5864</v>
      </c>
      <c r="H52" s="188" t="s">
        <v>35</v>
      </c>
      <c r="I52" s="177">
        <v>4112</v>
      </c>
      <c r="K52" s="229" t="s">
        <v>26319</v>
      </c>
      <c r="L52" s="153" t="s">
        <v>6154</v>
      </c>
      <c r="M52" s="153" t="s">
        <v>26320</v>
      </c>
      <c r="N52" s="153" t="s">
        <v>26321</v>
      </c>
      <c r="O52" s="153" t="s">
        <v>26322</v>
      </c>
      <c r="P52" s="152" t="s">
        <v>26326</v>
      </c>
    </row>
    <row r="53" spans="1:16" s="19" customFormat="1" x14ac:dyDescent="0.35">
      <c r="A53" s="20"/>
      <c r="C53" s="189" t="s">
        <v>5865</v>
      </c>
      <c r="D53" s="189" t="s">
        <v>6201</v>
      </c>
      <c r="E53" s="188" t="s">
        <v>35</v>
      </c>
      <c r="F53" s="177">
        <v>4044</v>
      </c>
      <c r="G53" s="178" t="s">
        <v>5866</v>
      </c>
      <c r="H53" s="188" t="s">
        <v>35</v>
      </c>
      <c r="I53" s="177">
        <v>4044</v>
      </c>
      <c r="K53" s="229" t="s">
        <v>26316</v>
      </c>
      <c r="L53" s="153" t="s">
        <v>6154</v>
      </c>
      <c r="M53" s="153"/>
      <c r="N53" s="153"/>
      <c r="O53" s="153"/>
      <c r="P53" s="152" t="s">
        <v>26317</v>
      </c>
    </row>
    <row r="54" spans="1:16" s="19" customFormat="1" x14ac:dyDescent="0.35">
      <c r="A54" s="20"/>
      <c r="C54" s="189" t="s">
        <v>5867</v>
      </c>
      <c r="D54" s="189" t="s">
        <v>6202</v>
      </c>
      <c r="E54" s="188" t="s">
        <v>35</v>
      </c>
      <c r="F54" s="177">
        <v>4070</v>
      </c>
      <c r="G54" s="178" t="s">
        <v>5868</v>
      </c>
      <c r="H54" s="188" t="s">
        <v>35</v>
      </c>
      <c r="I54" s="177">
        <v>4070</v>
      </c>
      <c r="K54" s="229" t="s">
        <v>26212</v>
      </c>
      <c r="L54" s="153" t="s">
        <v>6154</v>
      </c>
      <c r="M54" s="153"/>
      <c r="N54" s="153"/>
      <c r="O54" s="153"/>
      <c r="P54" s="152" t="s">
        <v>26213</v>
      </c>
    </row>
    <row r="55" spans="1:16" s="19" customFormat="1" x14ac:dyDescent="0.35">
      <c r="A55" s="20"/>
      <c r="C55" s="189" t="s">
        <v>5869</v>
      </c>
      <c r="D55" s="189" t="s">
        <v>6203</v>
      </c>
      <c r="E55" s="188" t="s">
        <v>35</v>
      </c>
      <c r="F55" s="177">
        <v>4367</v>
      </c>
      <c r="G55" s="178" t="s">
        <v>5870</v>
      </c>
      <c r="H55" s="188" t="s">
        <v>35</v>
      </c>
      <c r="I55" s="177">
        <v>4367</v>
      </c>
      <c r="K55" s="229" t="s">
        <v>13124</v>
      </c>
      <c r="L55" s="153" t="s">
        <v>7508</v>
      </c>
      <c r="M55" s="153" t="s">
        <v>17395</v>
      </c>
      <c r="N55" s="153" t="s">
        <v>17396</v>
      </c>
      <c r="O55" s="153" t="s">
        <v>22177</v>
      </c>
      <c r="P55" s="152" t="s">
        <v>8845</v>
      </c>
    </row>
    <row r="56" spans="1:16" s="19" customFormat="1" x14ac:dyDescent="0.35">
      <c r="A56" s="20"/>
      <c r="C56" s="189" t="s">
        <v>5871</v>
      </c>
      <c r="D56" s="189" t="s">
        <v>6204</v>
      </c>
      <c r="E56" s="188" t="s">
        <v>35</v>
      </c>
      <c r="F56" s="177">
        <v>4191</v>
      </c>
      <c r="G56" s="178" t="s">
        <v>5872</v>
      </c>
      <c r="H56" s="188" t="s">
        <v>35</v>
      </c>
      <c r="I56" s="177">
        <v>4191</v>
      </c>
      <c r="K56" s="229" t="s">
        <v>13125</v>
      </c>
      <c r="L56" s="153" t="s">
        <v>7508</v>
      </c>
      <c r="M56" s="153" t="s">
        <v>17397</v>
      </c>
      <c r="N56" s="153" t="s">
        <v>17398</v>
      </c>
      <c r="O56" s="153" t="s">
        <v>22178</v>
      </c>
      <c r="P56" s="152" t="s">
        <v>8846</v>
      </c>
    </row>
    <row r="57" spans="1:16" s="19" customFormat="1" x14ac:dyDescent="0.35">
      <c r="A57" s="20"/>
      <c r="C57" s="189" t="s">
        <v>5873</v>
      </c>
      <c r="D57" s="189" t="s">
        <v>6205</v>
      </c>
      <c r="E57" s="188" t="s">
        <v>35</v>
      </c>
      <c r="F57" s="177">
        <v>4624</v>
      </c>
      <c r="G57" s="178" t="s">
        <v>5874</v>
      </c>
      <c r="H57" s="188" t="s">
        <v>35</v>
      </c>
      <c r="I57" s="177">
        <v>4624</v>
      </c>
      <c r="K57" s="229" t="s">
        <v>13126</v>
      </c>
      <c r="L57" s="153" t="s">
        <v>7508</v>
      </c>
      <c r="M57" s="153" t="s">
        <v>17399</v>
      </c>
      <c r="N57" s="153" t="s">
        <v>8176</v>
      </c>
      <c r="O57" s="153" t="s">
        <v>22179</v>
      </c>
      <c r="P57" s="152" t="s">
        <v>8847</v>
      </c>
    </row>
    <row r="58" spans="1:16" s="19" customFormat="1" x14ac:dyDescent="0.35">
      <c r="A58" s="20"/>
      <c r="C58" s="189" t="s">
        <v>5875</v>
      </c>
      <c r="D58" s="189" t="s">
        <v>6206</v>
      </c>
      <c r="E58" s="188" t="s">
        <v>35</v>
      </c>
      <c r="F58" s="177">
        <v>4193</v>
      </c>
      <c r="G58" s="178" t="s">
        <v>5876</v>
      </c>
      <c r="H58" s="188" t="s">
        <v>35</v>
      </c>
      <c r="I58" s="177">
        <v>4193</v>
      </c>
      <c r="K58" s="229" t="s">
        <v>13127</v>
      </c>
      <c r="L58" s="153" t="s">
        <v>7508</v>
      </c>
      <c r="M58" s="153" t="s">
        <v>17400</v>
      </c>
      <c r="N58" s="153" t="s">
        <v>17401</v>
      </c>
      <c r="O58" s="153" t="s">
        <v>22180</v>
      </c>
      <c r="P58" s="152" t="s">
        <v>8848</v>
      </c>
    </row>
    <row r="59" spans="1:16" s="19" customFormat="1" x14ac:dyDescent="0.35">
      <c r="A59" s="20"/>
      <c r="C59" s="185" t="s">
        <v>7127</v>
      </c>
      <c r="D59" s="189" t="s">
        <v>7128</v>
      </c>
      <c r="E59" s="188" t="s">
        <v>35</v>
      </c>
      <c r="F59" s="177">
        <v>4298</v>
      </c>
      <c r="G59" s="186"/>
      <c r="H59" s="188" t="s">
        <v>35</v>
      </c>
      <c r="I59" s="177">
        <v>4298</v>
      </c>
      <c r="K59" s="229" t="s">
        <v>13128</v>
      </c>
      <c r="L59" s="153" t="s">
        <v>7508</v>
      </c>
      <c r="M59" s="153" t="s">
        <v>17402</v>
      </c>
      <c r="N59" s="153" t="s">
        <v>17403</v>
      </c>
      <c r="O59" s="153" t="s">
        <v>22181</v>
      </c>
      <c r="P59" s="152" t="s">
        <v>8849</v>
      </c>
    </row>
    <row r="60" spans="1:16" s="19" customFormat="1" x14ac:dyDescent="0.35">
      <c r="A60" s="20"/>
      <c r="C60" s="189" t="s">
        <v>17</v>
      </c>
      <c r="D60" s="189" t="s">
        <v>5751</v>
      </c>
      <c r="E60" s="188" t="s">
        <v>35</v>
      </c>
      <c r="F60" s="177">
        <v>4231</v>
      </c>
      <c r="G60" s="179" t="s">
        <v>1455</v>
      </c>
      <c r="H60" s="188" t="s">
        <v>35</v>
      </c>
      <c r="I60" s="177">
        <v>4231</v>
      </c>
      <c r="K60" s="229" t="s">
        <v>13129</v>
      </c>
      <c r="L60" s="153" t="s">
        <v>7508</v>
      </c>
      <c r="M60" s="153" t="s">
        <v>17404</v>
      </c>
      <c r="N60" s="153" t="s">
        <v>17405</v>
      </c>
      <c r="O60" s="153" t="s">
        <v>22182</v>
      </c>
      <c r="P60" s="152" t="s">
        <v>8850</v>
      </c>
    </row>
    <row r="61" spans="1:16" s="19" customFormat="1" x14ac:dyDescent="0.35">
      <c r="A61" s="20"/>
      <c r="C61" s="189" t="s">
        <v>5877</v>
      </c>
      <c r="D61" s="189" t="s">
        <v>6207</v>
      </c>
      <c r="E61" s="188" t="s">
        <v>35</v>
      </c>
      <c r="F61" s="177">
        <v>4285</v>
      </c>
      <c r="G61" s="178" t="s">
        <v>5878</v>
      </c>
      <c r="H61" s="188" t="s">
        <v>35</v>
      </c>
      <c r="I61" s="177">
        <v>4285</v>
      </c>
      <c r="K61" s="229" t="s">
        <v>13130</v>
      </c>
      <c r="L61" s="153" t="s">
        <v>7508</v>
      </c>
      <c r="M61" s="153" t="s">
        <v>17406</v>
      </c>
      <c r="N61" s="153" t="s">
        <v>8292</v>
      </c>
      <c r="O61" s="153" t="s">
        <v>22183</v>
      </c>
      <c r="P61" s="152" t="s">
        <v>8851</v>
      </c>
    </row>
    <row r="62" spans="1:16" s="19" customFormat="1" x14ac:dyDescent="0.35">
      <c r="A62" s="20"/>
      <c r="C62" s="189" t="s">
        <v>5879</v>
      </c>
      <c r="D62" s="189" t="s">
        <v>6208</v>
      </c>
      <c r="E62" s="188" t="s">
        <v>35</v>
      </c>
      <c r="F62" s="177">
        <v>4286</v>
      </c>
      <c r="G62" s="178" t="s">
        <v>5880</v>
      </c>
      <c r="H62" s="188" t="s">
        <v>35</v>
      </c>
      <c r="I62" s="177">
        <v>4286</v>
      </c>
      <c r="K62" s="229" t="s">
        <v>13131</v>
      </c>
      <c r="L62" s="153" t="s">
        <v>7508</v>
      </c>
      <c r="M62" s="153" t="s">
        <v>17407</v>
      </c>
      <c r="N62" s="153" t="s">
        <v>17408</v>
      </c>
      <c r="O62" s="153" t="s">
        <v>22184</v>
      </c>
      <c r="P62" s="152" t="s">
        <v>8852</v>
      </c>
    </row>
    <row r="63" spans="1:16" s="19" customFormat="1" x14ac:dyDescent="0.35">
      <c r="A63" s="20"/>
      <c r="C63" s="189" t="s">
        <v>6406</v>
      </c>
      <c r="D63" s="189" t="s">
        <v>6407</v>
      </c>
      <c r="E63" s="188" t="s">
        <v>35</v>
      </c>
      <c r="F63" s="177">
        <v>4708</v>
      </c>
      <c r="G63" s="178" t="s">
        <v>6408</v>
      </c>
      <c r="H63" s="188" t="s">
        <v>35</v>
      </c>
      <c r="I63" s="177">
        <v>4708</v>
      </c>
      <c r="K63" s="229" t="s">
        <v>13132</v>
      </c>
      <c r="L63" s="153" t="s">
        <v>7508</v>
      </c>
      <c r="M63" s="153" t="s">
        <v>17409</v>
      </c>
      <c r="N63" s="153" t="s">
        <v>8176</v>
      </c>
      <c r="O63" s="153" t="s">
        <v>22185</v>
      </c>
      <c r="P63" s="152" t="s">
        <v>8853</v>
      </c>
    </row>
    <row r="64" spans="1:16" s="19" customFormat="1" x14ac:dyDescent="0.35">
      <c r="A64" s="20"/>
      <c r="C64" s="189" t="s">
        <v>5881</v>
      </c>
      <c r="D64" s="189" t="s">
        <v>6209</v>
      </c>
      <c r="E64" s="188" t="s">
        <v>35</v>
      </c>
      <c r="F64" s="177">
        <v>4737</v>
      </c>
      <c r="G64" s="178" t="s">
        <v>5882</v>
      </c>
      <c r="H64" s="188" t="s">
        <v>35</v>
      </c>
      <c r="I64" s="177">
        <v>4737</v>
      </c>
      <c r="K64" s="229" t="s">
        <v>13133</v>
      </c>
      <c r="L64" s="153" t="s">
        <v>7508</v>
      </c>
      <c r="M64" s="153" t="s">
        <v>17410</v>
      </c>
      <c r="N64" s="153" t="s">
        <v>8292</v>
      </c>
      <c r="O64" s="153" t="s">
        <v>22186</v>
      </c>
      <c r="P64" s="152" t="s">
        <v>8854</v>
      </c>
    </row>
    <row r="65" spans="1:16" s="19" customFormat="1" x14ac:dyDescent="0.35">
      <c r="A65" s="20"/>
      <c r="C65" s="189" t="s">
        <v>5883</v>
      </c>
      <c r="D65" s="189" t="s">
        <v>6210</v>
      </c>
      <c r="E65" s="188" t="s">
        <v>35</v>
      </c>
      <c r="F65" s="177">
        <v>4790</v>
      </c>
      <c r="G65" s="178" t="s">
        <v>5884</v>
      </c>
      <c r="H65" s="188" t="s">
        <v>35</v>
      </c>
      <c r="I65" s="177">
        <v>4790</v>
      </c>
      <c r="K65" s="229" t="s">
        <v>13134</v>
      </c>
      <c r="L65" s="153" t="s">
        <v>7508</v>
      </c>
      <c r="M65" s="153" t="s">
        <v>17411</v>
      </c>
      <c r="N65" s="153" t="s">
        <v>17398</v>
      </c>
      <c r="O65" s="153" t="s">
        <v>22187</v>
      </c>
      <c r="P65" s="152" t="s">
        <v>8855</v>
      </c>
    </row>
    <row r="66" spans="1:16" s="19" customFormat="1" x14ac:dyDescent="0.35">
      <c r="A66" s="20"/>
      <c r="C66" s="189" t="s">
        <v>5885</v>
      </c>
      <c r="D66" s="189" t="s">
        <v>6211</v>
      </c>
      <c r="E66" s="188" t="s">
        <v>35</v>
      </c>
      <c r="F66" s="177">
        <v>4189</v>
      </c>
      <c r="G66" s="178" t="s">
        <v>5886</v>
      </c>
      <c r="H66" s="188" t="s">
        <v>35</v>
      </c>
      <c r="I66" s="177">
        <v>4189</v>
      </c>
      <c r="K66" s="229" t="s">
        <v>13135</v>
      </c>
      <c r="L66" s="153" t="s">
        <v>7508</v>
      </c>
      <c r="M66" s="153" t="s">
        <v>17412</v>
      </c>
      <c r="N66" s="153" t="s">
        <v>17398</v>
      </c>
      <c r="O66" s="153" t="s">
        <v>22188</v>
      </c>
      <c r="P66" s="152" t="s">
        <v>8856</v>
      </c>
    </row>
    <row r="67" spans="1:16" s="19" customFormat="1" x14ac:dyDescent="0.35">
      <c r="A67" s="20"/>
      <c r="C67" s="189" t="s">
        <v>5887</v>
      </c>
      <c r="D67" s="189" t="s">
        <v>6212</v>
      </c>
      <c r="E67" s="188" t="s">
        <v>35</v>
      </c>
      <c r="F67" s="177">
        <v>4268</v>
      </c>
      <c r="G67" s="178" t="s">
        <v>5888</v>
      </c>
      <c r="H67" s="188" t="s">
        <v>35</v>
      </c>
      <c r="I67" s="177">
        <v>4268</v>
      </c>
      <c r="K67" s="229" t="s">
        <v>13136</v>
      </c>
      <c r="L67" s="153" t="s">
        <v>7508</v>
      </c>
      <c r="M67" s="153" t="s">
        <v>17413</v>
      </c>
      <c r="N67" s="153" t="s">
        <v>17403</v>
      </c>
      <c r="O67" s="153" t="s">
        <v>22189</v>
      </c>
      <c r="P67" s="152" t="s">
        <v>8857</v>
      </c>
    </row>
    <row r="68" spans="1:16" s="19" customFormat="1" x14ac:dyDescent="0.35">
      <c r="A68" s="20"/>
      <c r="C68" s="189" t="s">
        <v>5889</v>
      </c>
      <c r="D68" s="189" t="s">
        <v>6213</v>
      </c>
      <c r="E68" s="188" t="s">
        <v>35</v>
      </c>
      <c r="F68" s="177">
        <v>4161</v>
      </c>
      <c r="G68" s="178" t="s">
        <v>5890</v>
      </c>
      <c r="H68" s="188" t="s">
        <v>35</v>
      </c>
      <c r="I68" s="177">
        <v>4161</v>
      </c>
      <c r="K68" s="229" t="s">
        <v>13137</v>
      </c>
      <c r="L68" s="153" t="s">
        <v>7508</v>
      </c>
      <c r="M68" s="153" t="s">
        <v>17414</v>
      </c>
      <c r="N68" s="153" t="s">
        <v>8163</v>
      </c>
      <c r="O68" s="153" t="s">
        <v>22190</v>
      </c>
      <c r="P68" s="152" t="s">
        <v>8858</v>
      </c>
    </row>
    <row r="69" spans="1:16" s="19" customFormat="1" x14ac:dyDescent="0.35">
      <c r="A69" s="20"/>
      <c r="C69" s="189" t="s">
        <v>5891</v>
      </c>
      <c r="D69" s="189" t="s">
        <v>6214</v>
      </c>
      <c r="E69" s="188" t="s">
        <v>35</v>
      </c>
      <c r="F69" s="177">
        <v>4063</v>
      </c>
      <c r="G69" s="178" t="s">
        <v>5892</v>
      </c>
      <c r="H69" s="188" t="s">
        <v>35</v>
      </c>
      <c r="I69" s="177">
        <v>4063</v>
      </c>
      <c r="K69" s="229" t="s">
        <v>13138</v>
      </c>
      <c r="L69" s="153" t="s">
        <v>7508</v>
      </c>
      <c r="M69" s="153" t="s">
        <v>17415</v>
      </c>
      <c r="N69" s="153" t="s">
        <v>8163</v>
      </c>
      <c r="O69" s="153" t="s">
        <v>22191</v>
      </c>
      <c r="P69" s="152" t="s">
        <v>8859</v>
      </c>
    </row>
    <row r="70" spans="1:16" s="19" customFormat="1" x14ac:dyDescent="0.35">
      <c r="A70" s="20"/>
      <c r="C70" s="189" t="s">
        <v>6409</v>
      </c>
      <c r="D70" s="189" t="s">
        <v>6410</v>
      </c>
      <c r="E70" s="188" t="s">
        <v>35</v>
      </c>
      <c r="F70" s="177">
        <v>4560</v>
      </c>
      <c r="G70" s="178" t="s">
        <v>6411</v>
      </c>
      <c r="H70" s="188" t="s">
        <v>35</v>
      </c>
      <c r="I70" s="177">
        <v>4560</v>
      </c>
      <c r="K70" s="229" t="s">
        <v>13139</v>
      </c>
      <c r="L70" s="153" t="s">
        <v>7508</v>
      </c>
      <c r="M70" s="153" t="s">
        <v>17416</v>
      </c>
      <c r="N70" s="153" t="s">
        <v>8163</v>
      </c>
      <c r="O70" s="153" t="s">
        <v>22192</v>
      </c>
      <c r="P70" s="152" t="s">
        <v>8860</v>
      </c>
    </row>
    <row r="71" spans="1:16" s="19" customFormat="1" x14ac:dyDescent="0.35">
      <c r="A71" s="20"/>
      <c r="C71" s="189" t="s">
        <v>6498</v>
      </c>
      <c r="D71" s="189"/>
      <c r="E71" s="188"/>
      <c r="F71" s="177"/>
      <c r="G71" s="178" t="s">
        <v>6499</v>
      </c>
      <c r="H71" s="188" t="s">
        <v>35</v>
      </c>
      <c r="I71" s="177" t="s">
        <v>6500</v>
      </c>
      <c r="K71" s="229" t="s">
        <v>13140</v>
      </c>
      <c r="L71" s="153" t="s">
        <v>7508</v>
      </c>
      <c r="M71" s="153" t="s">
        <v>17417</v>
      </c>
      <c r="N71" s="153" t="s">
        <v>17418</v>
      </c>
      <c r="O71" s="153" t="s">
        <v>22193</v>
      </c>
      <c r="P71" s="152" t="s">
        <v>8861</v>
      </c>
    </row>
    <row r="72" spans="1:16" s="19" customFormat="1" x14ac:dyDescent="0.35">
      <c r="A72" s="20"/>
      <c r="C72" s="189" t="s">
        <v>5893</v>
      </c>
      <c r="D72" s="189" t="s">
        <v>6215</v>
      </c>
      <c r="E72" s="188" t="s">
        <v>35</v>
      </c>
      <c r="F72" s="177">
        <v>4811</v>
      </c>
      <c r="G72" s="178" t="s">
        <v>5894</v>
      </c>
      <c r="H72" s="188" t="s">
        <v>35</v>
      </c>
      <c r="I72" s="177">
        <v>4811</v>
      </c>
      <c r="K72" s="229" t="s">
        <v>13141</v>
      </c>
      <c r="L72" s="153" t="s">
        <v>7508</v>
      </c>
      <c r="M72" s="153" t="s">
        <v>17419</v>
      </c>
      <c r="N72" s="153" t="s">
        <v>17420</v>
      </c>
      <c r="O72" s="153" t="s">
        <v>22194</v>
      </c>
      <c r="P72" s="152" t="s">
        <v>8862</v>
      </c>
    </row>
    <row r="73" spans="1:16" s="19" customFormat="1" x14ac:dyDescent="0.35">
      <c r="A73" s="20"/>
      <c r="C73" s="189" t="s">
        <v>5895</v>
      </c>
      <c r="D73" s="189" t="s">
        <v>6216</v>
      </c>
      <c r="E73" s="188" t="s">
        <v>35</v>
      </c>
      <c r="F73" s="177">
        <v>4654</v>
      </c>
      <c r="G73" s="178" t="s">
        <v>5896</v>
      </c>
      <c r="H73" s="188" t="s">
        <v>35</v>
      </c>
      <c r="I73" s="177">
        <v>4654</v>
      </c>
      <c r="K73" s="229" t="s">
        <v>13142</v>
      </c>
      <c r="L73" s="153" t="s">
        <v>7508</v>
      </c>
      <c r="M73" s="153" t="s">
        <v>17421</v>
      </c>
      <c r="N73" s="153" t="s">
        <v>8163</v>
      </c>
      <c r="O73" s="153" t="s">
        <v>22195</v>
      </c>
      <c r="P73" s="152" t="s">
        <v>8863</v>
      </c>
    </row>
    <row r="74" spans="1:16" s="19" customFormat="1" x14ac:dyDescent="0.35">
      <c r="A74" s="20"/>
      <c r="C74" s="189" t="s">
        <v>5897</v>
      </c>
      <c r="D74" s="189" t="s">
        <v>6217</v>
      </c>
      <c r="E74" s="188" t="s">
        <v>35</v>
      </c>
      <c r="F74" s="177">
        <v>4130</v>
      </c>
      <c r="G74" s="178" t="s">
        <v>5898</v>
      </c>
      <c r="H74" s="188" t="s">
        <v>35</v>
      </c>
      <c r="I74" s="177">
        <v>4130</v>
      </c>
      <c r="K74" s="229" t="s">
        <v>13143</v>
      </c>
      <c r="L74" s="153" t="s">
        <v>7508</v>
      </c>
      <c r="M74" s="153" t="s">
        <v>17422</v>
      </c>
      <c r="N74" s="153" t="s">
        <v>17423</v>
      </c>
      <c r="O74" s="153" t="s">
        <v>22196</v>
      </c>
      <c r="P74" s="152" t="s">
        <v>8864</v>
      </c>
    </row>
    <row r="75" spans="1:16" s="19" customFormat="1" x14ac:dyDescent="0.35">
      <c r="A75" s="20"/>
      <c r="C75" s="189" t="s">
        <v>5899</v>
      </c>
      <c r="D75" s="189" t="s">
        <v>6218</v>
      </c>
      <c r="E75" s="188" t="s">
        <v>35</v>
      </c>
      <c r="F75" s="177">
        <v>4190</v>
      </c>
      <c r="G75" s="178" t="s">
        <v>5900</v>
      </c>
      <c r="H75" s="188" t="s">
        <v>35</v>
      </c>
      <c r="I75" s="177">
        <v>4190</v>
      </c>
      <c r="K75" s="229" t="s">
        <v>13144</v>
      </c>
      <c r="L75" s="153" t="s">
        <v>7508</v>
      </c>
      <c r="M75" s="153" t="s">
        <v>17424</v>
      </c>
      <c r="N75" s="153" t="s">
        <v>17425</v>
      </c>
      <c r="O75" s="153" t="s">
        <v>22197</v>
      </c>
      <c r="P75" s="152" t="s">
        <v>8865</v>
      </c>
    </row>
    <row r="76" spans="1:16" s="19" customFormat="1" x14ac:dyDescent="0.35">
      <c r="A76" s="20"/>
      <c r="C76" s="189" t="s">
        <v>5903</v>
      </c>
      <c r="D76" s="189" t="s">
        <v>6219</v>
      </c>
      <c r="E76" s="188" t="s">
        <v>35</v>
      </c>
      <c r="F76" s="177">
        <v>4779</v>
      </c>
      <c r="G76" s="178" t="s">
        <v>5904</v>
      </c>
      <c r="H76" s="188" t="s">
        <v>35</v>
      </c>
      <c r="I76" s="177">
        <v>4779</v>
      </c>
      <c r="K76" s="229" t="s">
        <v>13145</v>
      </c>
      <c r="L76" s="153" t="s">
        <v>7508</v>
      </c>
      <c r="M76" s="153" t="s">
        <v>17426</v>
      </c>
      <c r="N76" s="153" t="s">
        <v>17427</v>
      </c>
      <c r="O76" s="153" t="s">
        <v>22198</v>
      </c>
      <c r="P76" s="152" t="s">
        <v>8866</v>
      </c>
    </row>
    <row r="77" spans="1:16" s="19" customFormat="1" x14ac:dyDescent="0.35">
      <c r="A77" s="20"/>
      <c r="C77" s="189" t="s">
        <v>6412</v>
      </c>
      <c r="D77" s="189" t="s">
        <v>6413</v>
      </c>
      <c r="E77" s="188" t="s">
        <v>35</v>
      </c>
      <c r="F77" s="177">
        <v>3589</v>
      </c>
      <c r="G77" s="178" t="s">
        <v>6414</v>
      </c>
      <c r="H77" s="188" t="s">
        <v>35</v>
      </c>
      <c r="I77" s="177">
        <v>3589</v>
      </c>
      <c r="K77" s="229" t="s">
        <v>13146</v>
      </c>
      <c r="L77" s="153" t="s">
        <v>7508</v>
      </c>
      <c r="M77" s="153" t="s">
        <v>17428</v>
      </c>
      <c r="N77" s="153" t="s">
        <v>17429</v>
      </c>
      <c r="O77" s="153" t="s">
        <v>22199</v>
      </c>
      <c r="P77" s="152" t="s">
        <v>8867</v>
      </c>
    </row>
    <row r="78" spans="1:16" s="19" customFormat="1" x14ac:dyDescent="0.35">
      <c r="A78" s="20"/>
      <c r="C78" s="189" t="s">
        <v>5901</v>
      </c>
      <c r="D78" s="189" t="s">
        <v>6340</v>
      </c>
      <c r="E78" s="188" t="s">
        <v>35</v>
      </c>
      <c r="F78" s="177">
        <v>3983</v>
      </c>
      <c r="G78" s="178" t="s">
        <v>5902</v>
      </c>
      <c r="H78" s="188" t="s">
        <v>35</v>
      </c>
      <c r="I78" s="177">
        <v>3983</v>
      </c>
      <c r="K78" s="229" t="s">
        <v>13147</v>
      </c>
      <c r="L78" s="153" t="s">
        <v>7508</v>
      </c>
      <c r="M78" s="153" t="s">
        <v>17430</v>
      </c>
      <c r="N78" s="153" t="s">
        <v>17431</v>
      </c>
      <c r="O78" s="153" t="s">
        <v>22200</v>
      </c>
      <c r="P78" s="152" t="s">
        <v>8868</v>
      </c>
    </row>
    <row r="79" spans="1:16" s="19" customFormat="1" x14ac:dyDescent="0.35">
      <c r="A79" s="20"/>
      <c r="C79" s="189" t="s">
        <v>1</v>
      </c>
      <c r="D79" s="189" t="s">
        <v>5752</v>
      </c>
      <c r="E79" s="188" t="s">
        <v>35</v>
      </c>
      <c r="F79" s="177">
        <v>4802</v>
      </c>
      <c r="G79" s="180" t="s">
        <v>1456</v>
      </c>
      <c r="H79" s="188" t="s">
        <v>35</v>
      </c>
      <c r="I79" s="177">
        <v>4802</v>
      </c>
      <c r="K79" s="229" t="s">
        <v>13148</v>
      </c>
      <c r="L79" s="153" t="s">
        <v>7508</v>
      </c>
      <c r="M79" s="153" t="s">
        <v>17432</v>
      </c>
      <c r="N79" s="153" t="s">
        <v>8176</v>
      </c>
      <c r="O79" s="153" t="s">
        <v>22201</v>
      </c>
      <c r="P79" s="152" t="s">
        <v>8869</v>
      </c>
    </row>
    <row r="80" spans="1:16" s="19" customFormat="1" x14ac:dyDescent="0.35">
      <c r="A80" s="20"/>
      <c r="C80" s="189" t="s">
        <v>5905</v>
      </c>
      <c r="D80" s="189" t="s">
        <v>6220</v>
      </c>
      <c r="E80" s="188" t="s">
        <v>35</v>
      </c>
      <c r="F80" s="177">
        <v>4260</v>
      </c>
      <c r="G80" s="178" t="s">
        <v>5906</v>
      </c>
      <c r="H80" s="188" t="s">
        <v>35</v>
      </c>
      <c r="I80" s="177">
        <v>4260</v>
      </c>
      <c r="K80" s="229" t="s">
        <v>13149</v>
      </c>
      <c r="L80" s="153" t="s">
        <v>7508</v>
      </c>
      <c r="M80" s="153" t="s">
        <v>17433</v>
      </c>
      <c r="N80" s="153" t="s">
        <v>17434</v>
      </c>
      <c r="O80" s="153" t="s">
        <v>22202</v>
      </c>
      <c r="P80" s="152" t="s">
        <v>8870</v>
      </c>
    </row>
    <row r="81" spans="1:16" s="19" customFormat="1" x14ac:dyDescent="0.35">
      <c r="A81" s="20"/>
      <c r="C81" s="185" t="s">
        <v>7129</v>
      </c>
      <c r="D81" s="189" t="s">
        <v>7130</v>
      </c>
      <c r="E81" s="188" t="s">
        <v>35</v>
      </c>
      <c r="F81" s="177">
        <v>4672</v>
      </c>
      <c r="G81" s="186"/>
      <c r="H81" s="188" t="s">
        <v>35</v>
      </c>
      <c r="I81" s="177">
        <v>4672</v>
      </c>
      <c r="K81" s="229" t="s">
        <v>13150</v>
      </c>
      <c r="L81" s="153" t="s">
        <v>7508</v>
      </c>
      <c r="M81" s="153" t="s">
        <v>17435</v>
      </c>
      <c r="N81" s="153" t="s">
        <v>8163</v>
      </c>
      <c r="O81" s="153" t="s">
        <v>22203</v>
      </c>
      <c r="P81" s="152" t="s">
        <v>8871</v>
      </c>
    </row>
    <row r="82" spans="1:16" s="19" customFormat="1" x14ac:dyDescent="0.35">
      <c r="A82" s="20"/>
      <c r="C82" s="189" t="s">
        <v>6415</v>
      </c>
      <c r="D82" s="189" t="s">
        <v>6416</v>
      </c>
      <c r="E82" s="188" t="s">
        <v>35</v>
      </c>
      <c r="F82" s="177">
        <v>4850</v>
      </c>
      <c r="G82" s="178" t="s">
        <v>6417</v>
      </c>
      <c r="H82" s="188" t="s">
        <v>35</v>
      </c>
      <c r="I82" s="177">
        <v>4850</v>
      </c>
      <c r="K82" s="229" t="s">
        <v>13151</v>
      </c>
      <c r="L82" s="153" t="s">
        <v>7508</v>
      </c>
      <c r="M82" s="153" t="s">
        <v>17436</v>
      </c>
      <c r="N82" s="153" t="s">
        <v>17425</v>
      </c>
      <c r="O82" s="153" t="s">
        <v>22204</v>
      </c>
      <c r="P82" s="152" t="s">
        <v>8872</v>
      </c>
    </row>
    <row r="83" spans="1:16" s="19" customFormat="1" x14ac:dyDescent="0.35">
      <c r="A83" s="20"/>
      <c r="C83" s="189" t="s">
        <v>5907</v>
      </c>
      <c r="D83" s="189" t="s">
        <v>6221</v>
      </c>
      <c r="E83" s="188" t="s">
        <v>35</v>
      </c>
      <c r="F83" s="177">
        <v>4074</v>
      </c>
      <c r="G83" s="178" t="s">
        <v>5908</v>
      </c>
      <c r="H83" s="188" t="s">
        <v>35</v>
      </c>
      <c r="I83" s="177">
        <v>4074</v>
      </c>
      <c r="K83" s="229" t="s">
        <v>13152</v>
      </c>
      <c r="L83" s="153" t="s">
        <v>7508</v>
      </c>
      <c r="M83" s="153" t="s">
        <v>17437</v>
      </c>
      <c r="N83" s="153" t="s">
        <v>17438</v>
      </c>
      <c r="O83" s="153" t="s">
        <v>22205</v>
      </c>
      <c r="P83" s="152" t="s">
        <v>8873</v>
      </c>
    </row>
    <row r="84" spans="1:16" s="19" customFormat="1" x14ac:dyDescent="0.35">
      <c r="A84" s="20"/>
      <c r="C84" s="189" t="s">
        <v>5909</v>
      </c>
      <c r="D84" s="189" t="s">
        <v>6222</v>
      </c>
      <c r="E84" s="188" t="s">
        <v>35</v>
      </c>
      <c r="F84" s="177">
        <v>4075</v>
      </c>
      <c r="G84" s="178" t="s">
        <v>5910</v>
      </c>
      <c r="H84" s="188" t="s">
        <v>35</v>
      </c>
      <c r="I84" s="177">
        <v>4075</v>
      </c>
      <c r="K84" s="229" t="s">
        <v>13153</v>
      </c>
      <c r="L84" s="153" t="s">
        <v>7508</v>
      </c>
      <c r="M84" s="153" t="s">
        <v>17439</v>
      </c>
      <c r="N84" s="153" t="s">
        <v>8166</v>
      </c>
      <c r="O84" s="153" t="s">
        <v>22206</v>
      </c>
      <c r="P84" s="152" t="s">
        <v>8874</v>
      </c>
    </row>
    <row r="85" spans="1:16" s="19" customFormat="1" x14ac:dyDescent="0.35">
      <c r="A85" s="20"/>
      <c r="C85" s="189" t="s">
        <v>5911</v>
      </c>
      <c r="D85" s="189" t="s">
        <v>6223</v>
      </c>
      <c r="E85" s="188" t="s">
        <v>35</v>
      </c>
      <c r="F85" s="177">
        <v>4102</v>
      </c>
      <c r="G85" s="178" t="s">
        <v>5912</v>
      </c>
      <c r="H85" s="188" t="s">
        <v>35</v>
      </c>
      <c r="I85" s="177">
        <v>4102</v>
      </c>
      <c r="K85" s="229" t="s">
        <v>13154</v>
      </c>
      <c r="L85" s="153" t="s">
        <v>7508</v>
      </c>
      <c r="M85" s="153" t="s">
        <v>17440</v>
      </c>
      <c r="N85" s="153" t="s">
        <v>17427</v>
      </c>
      <c r="O85" s="153" t="s">
        <v>22207</v>
      </c>
      <c r="P85" s="152" t="s">
        <v>8875</v>
      </c>
    </row>
    <row r="86" spans="1:16" s="19" customFormat="1" x14ac:dyDescent="0.35">
      <c r="A86" s="20"/>
      <c r="C86" s="189" t="s">
        <v>5913</v>
      </c>
      <c r="D86" s="189" t="s">
        <v>6224</v>
      </c>
      <c r="E86" s="188" t="s">
        <v>35</v>
      </c>
      <c r="F86" s="177">
        <v>4168</v>
      </c>
      <c r="G86" s="178" t="s">
        <v>5914</v>
      </c>
      <c r="H86" s="188" t="s">
        <v>35</v>
      </c>
      <c r="I86" s="177">
        <v>4168</v>
      </c>
      <c r="K86" s="229" t="s">
        <v>13155</v>
      </c>
      <c r="L86" s="153" t="s">
        <v>7508</v>
      </c>
      <c r="M86" s="153" t="s">
        <v>17441</v>
      </c>
      <c r="N86" s="153" t="s">
        <v>17398</v>
      </c>
      <c r="O86" s="153" t="s">
        <v>22208</v>
      </c>
      <c r="P86" s="152" t="s">
        <v>8876</v>
      </c>
    </row>
    <row r="87" spans="1:16" s="19" customFormat="1" x14ac:dyDescent="0.35">
      <c r="A87" s="20"/>
      <c r="C87" s="189" t="s">
        <v>5915</v>
      </c>
      <c r="D87" s="189" t="s">
        <v>6225</v>
      </c>
      <c r="E87" s="188" t="s">
        <v>35</v>
      </c>
      <c r="F87" s="177">
        <v>4144</v>
      </c>
      <c r="G87" s="178" t="s">
        <v>5916</v>
      </c>
      <c r="H87" s="188" t="s">
        <v>35</v>
      </c>
      <c r="I87" s="177">
        <v>4144</v>
      </c>
      <c r="K87" s="229" t="s">
        <v>13156</v>
      </c>
      <c r="L87" s="153" t="s">
        <v>7508</v>
      </c>
      <c r="M87" s="153" t="s">
        <v>17442</v>
      </c>
      <c r="N87" s="153" t="s">
        <v>8166</v>
      </c>
      <c r="O87" s="153" t="s">
        <v>22209</v>
      </c>
      <c r="P87" s="152" t="s">
        <v>8877</v>
      </c>
    </row>
    <row r="88" spans="1:16" s="19" customFormat="1" x14ac:dyDescent="0.35">
      <c r="A88" s="20"/>
      <c r="C88" s="189" t="s">
        <v>5917</v>
      </c>
      <c r="D88" s="189" t="s">
        <v>6226</v>
      </c>
      <c r="E88" s="188" t="s">
        <v>35</v>
      </c>
      <c r="F88" s="177">
        <v>4194</v>
      </c>
      <c r="G88" s="178" t="s">
        <v>5918</v>
      </c>
      <c r="H88" s="188" t="s">
        <v>35</v>
      </c>
      <c r="I88" s="177">
        <v>4194</v>
      </c>
      <c r="K88" s="229" t="s">
        <v>13157</v>
      </c>
      <c r="L88" s="153" t="s">
        <v>7508</v>
      </c>
      <c r="M88" s="153" t="s">
        <v>17443</v>
      </c>
      <c r="N88" s="153" t="s">
        <v>8166</v>
      </c>
      <c r="O88" s="153" t="s">
        <v>22210</v>
      </c>
      <c r="P88" s="152" t="s">
        <v>8878</v>
      </c>
    </row>
    <row r="89" spans="1:16" s="19" customFormat="1" x14ac:dyDescent="0.35">
      <c r="A89" s="20"/>
      <c r="C89" s="189" t="s">
        <v>5919</v>
      </c>
      <c r="D89" s="189" t="s">
        <v>6227</v>
      </c>
      <c r="E89" s="188" t="s">
        <v>35</v>
      </c>
      <c r="F89" s="177">
        <v>4628</v>
      </c>
      <c r="G89" s="178" t="s">
        <v>5920</v>
      </c>
      <c r="H89" s="188" t="s">
        <v>35</v>
      </c>
      <c r="I89" s="177">
        <v>4628</v>
      </c>
      <c r="K89" s="229" t="s">
        <v>13158</v>
      </c>
      <c r="L89" s="153" t="s">
        <v>7508</v>
      </c>
      <c r="M89" s="153" t="s">
        <v>17444</v>
      </c>
      <c r="N89" s="153" t="s">
        <v>8292</v>
      </c>
      <c r="O89" s="153" t="s">
        <v>22211</v>
      </c>
      <c r="P89" s="152" t="s">
        <v>8879</v>
      </c>
    </row>
    <row r="90" spans="1:16" s="19" customFormat="1" x14ac:dyDescent="0.35">
      <c r="A90" s="20"/>
      <c r="C90" s="189" t="s">
        <v>5921</v>
      </c>
      <c r="D90" s="189" t="s">
        <v>6228</v>
      </c>
      <c r="E90" s="188" t="s">
        <v>35</v>
      </c>
      <c r="F90" s="177">
        <v>4829</v>
      </c>
      <c r="G90" s="178" t="s">
        <v>5922</v>
      </c>
      <c r="H90" s="188" t="s">
        <v>35</v>
      </c>
      <c r="I90" s="177">
        <v>4829</v>
      </c>
      <c r="K90" s="229" t="s">
        <v>13159</v>
      </c>
      <c r="L90" s="153" t="s">
        <v>7508</v>
      </c>
      <c r="M90" s="153" t="s">
        <v>17445</v>
      </c>
      <c r="N90" s="153" t="s">
        <v>8163</v>
      </c>
      <c r="O90" s="153" t="s">
        <v>22212</v>
      </c>
      <c r="P90" s="152" t="s">
        <v>8880</v>
      </c>
    </row>
    <row r="91" spans="1:16" s="19" customFormat="1" x14ac:dyDescent="0.35">
      <c r="A91" s="20"/>
      <c r="C91" s="189" t="s">
        <v>5923</v>
      </c>
      <c r="D91" s="189" t="s">
        <v>6229</v>
      </c>
      <c r="E91" s="188" t="s">
        <v>35</v>
      </c>
      <c r="F91" s="177">
        <v>4832</v>
      </c>
      <c r="G91" s="178" t="s">
        <v>5924</v>
      </c>
      <c r="H91" s="188" t="s">
        <v>35</v>
      </c>
      <c r="I91" s="177">
        <v>4832</v>
      </c>
      <c r="K91" s="229" t="s">
        <v>13160</v>
      </c>
      <c r="L91" s="153" t="s">
        <v>7508</v>
      </c>
      <c r="M91" s="153" t="s">
        <v>17446</v>
      </c>
      <c r="N91" s="153" t="s">
        <v>8163</v>
      </c>
      <c r="O91" s="153" t="s">
        <v>22213</v>
      </c>
      <c r="P91" s="152" t="s">
        <v>8881</v>
      </c>
    </row>
    <row r="92" spans="1:16" s="19" customFormat="1" x14ac:dyDescent="0.35">
      <c r="A92" s="20"/>
      <c r="C92" s="189" t="s">
        <v>5925</v>
      </c>
      <c r="D92" s="189" t="s">
        <v>6230</v>
      </c>
      <c r="E92" s="188" t="s">
        <v>35</v>
      </c>
      <c r="F92" s="177">
        <v>4117</v>
      </c>
      <c r="G92" s="178" t="s">
        <v>5926</v>
      </c>
      <c r="H92" s="188" t="s">
        <v>35</v>
      </c>
      <c r="I92" s="177">
        <v>4117</v>
      </c>
      <c r="K92" s="229" t="s">
        <v>13161</v>
      </c>
      <c r="L92" s="153" t="s">
        <v>7508</v>
      </c>
      <c r="M92" s="153" t="s">
        <v>17447</v>
      </c>
      <c r="N92" s="153" t="s">
        <v>17448</v>
      </c>
      <c r="O92" s="153" t="s">
        <v>22214</v>
      </c>
      <c r="P92" s="152" t="s">
        <v>8882</v>
      </c>
    </row>
    <row r="93" spans="1:16" s="19" customFormat="1" x14ac:dyDescent="0.35">
      <c r="A93" s="20"/>
      <c r="C93" s="189" t="s">
        <v>5927</v>
      </c>
      <c r="D93" s="189" t="s">
        <v>6231</v>
      </c>
      <c r="E93" s="188" t="s">
        <v>35</v>
      </c>
      <c r="F93" s="177">
        <v>4250</v>
      </c>
      <c r="G93" s="178" t="s">
        <v>5928</v>
      </c>
      <c r="H93" s="188" t="s">
        <v>35</v>
      </c>
      <c r="I93" s="177">
        <v>4250</v>
      </c>
      <c r="K93" s="229" t="s">
        <v>13162</v>
      </c>
      <c r="L93" s="153" t="s">
        <v>7508</v>
      </c>
      <c r="M93" s="153" t="s">
        <v>17449</v>
      </c>
      <c r="N93" s="153" t="s">
        <v>17418</v>
      </c>
      <c r="O93" s="153" t="s">
        <v>22215</v>
      </c>
      <c r="P93" s="152" t="s">
        <v>8883</v>
      </c>
    </row>
    <row r="94" spans="1:16" s="19" customFormat="1" x14ac:dyDescent="0.35">
      <c r="A94" s="20"/>
      <c r="C94" s="189" t="s">
        <v>5929</v>
      </c>
      <c r="D94" s="189" t="s">
        <v>6232</v>
      </c>
      <c r="E94" s="188" t="s">
        <v>35</v>
      </c>
      <c r="F94" s="177">
        <v>4185</v>
      </c>
      <c r="G94" s="178" t="s">
        <v>5930</v>
      </c>
      <c r="H94" s="188" t="s">
        <v>35</v>
      </c>
      <c r="I94" s="177">
        <v>4185</v>
      </c>
      <c r="K94" s="229" t="s">
        <v>13163</v>
      </c>
      <c r="L94" s="153" t="s">
        <v>7508</v>
      </c>
      <c r="M94" s="153" t="s">
        <v>17450</v>
      </c>
      <c r="N94" s="153" t="s">
        <v>17451</v>
      </c>
      <c r="O94" s="153" t="s">
        <v>22216</v>
      </c>
      <c r="P94" s="152" t="s">
        <v>8884</v>
      </c>
    </row>
    <row r="95" spans="1:16" s="19" customFormat="1" x14ac:dyDescent="0.35">
      <c r="A95" s="20"/>
      <c r="C95" s="189" t="s">
        <v>5931</v>
      </c>
      <c r="D95" s="189" t="s">
        <v>6233</v>
      </c>
      <c r="E95" s="188" t="s">
        <v>35</v>
      </c>
      <c r="F95" s="177">
        <v>4200</v>
      </c>
      <c r="G95" s="178" t="s">
        <v>5932</v>
      </c>
      <c r="H95" s="188" t="s">
        <v>35</v>
      </c>
      <c r="I95" s="177">
        <v>4200</v>
      </c>
      <c r="K95" s="229" t="s">
        <v>13164</v>
      </c>
      <c r="L95" s="153" t="s">
        <v>7508</v>
      </c>
      <c r="M95" s="153" t="s">
        <v>17452</v>
      </c>
      <c r="N95" s="153" t="s">
        <v>17453</v>
      </c>
      <c r="O95" s="153" t="s">
        <v>22217</v>
      </c>
      <c r="P95" s="152" t="s">
        <v>8885</v>
      </c>
    </row>
    <row r="96" spans="1:16" s="19" customFormat="1" x14ac:dyDescent="0.35">
      <c r="A96" s="20"/>
      <c r="C96" s="189" t="s">
        <v>5933</v>
      </c>
      <c r="D96" s="189" t="s">
        <v>6234</v>
      </c>
      <c r="E96" s="188" t="s">
        <v>35</v>
      </c>
      <c r="F96" s="177">
        <v>4845</v>
      </c>
      <c r="G96" s="178" t="s">
        <v>5934</v>
      </c>
      <c r="H96" s="188" t="s">
        <v>35</v>
      </c>
      <c r="I96" s="177">
        <v>4845</v>
      </c>
      <c r="K96" s="229" t="s">
        <v>13165</v>
      </c>
      <c r="L96" s="153" t="s">
        <v>7508</v>
      </c>
      <c r="M96" s="153" t="s">
        <v>17454</v>
      </c>
      <c r="N96" s="153" t="s">
        <v>17438</v>
      </c>
      <c r="O96" s="153" t="s">
        <v>22218</v>
      </c>
      <c r="P96" s="152" t="s">
        <v>8886</v>
      </c>
    </row>
    <row r="97" spans="1:16" s="19" customFormat="1" x14ac:dyDescent="0.35">
      <c r="A97" s="20"/>
      <c r="C97" s="189" t="s">
        <v>5935</v>
      </c>
      <c r="D97" s="189" t="s">
        <v>6235</v>
      </c>
      <c r="E97" s="188" t="s">
        <v>35</v>
      </c>
      <c r="F97" s="177">
        <v>4170</v>
      </c>
      <c r="G97" s="178" t="s">
        <v>5936</v>
      </c>
      <c r="H97" s="188" t="s">
        <v>35</v>
      </c>
      <c r="I97" s="177">
        <v>4170</v>
      </c>
      <c r="K97" s="229" t="s">
        <v>13166</v>
      </c>
      <c r="L97" s="153" t="s">
        <v>7508</v>
      </c>
      <c r="M97" s="153" t="s">
        <v>17455</v>
      </c>
      <c r="N97" s="153" t="s">
        <v>17420</v>
      </c>
      <c r="O97" s="153" t="s">
        <v>22219</v>
      </c>
      <c r="P97" s="152" t="s">
        <v>8887</v>
      </c>
    </row>
    <row r="98" spans="1:16" s="19" customFormat="1" x14ac:dyDescent="0.35">
      <c r="A98" s="20"/>
      <c r="C98" s="189" t="s">
        <v>6</v>
      </c>
      <c r="D98" s="189" t="s">
        <v>5753</v>
      </c>
      <c r="E98" s="188" t="s">
        <v>35</v>
      </c>
      <c r="F98" s="177">
        <v>4171</v>
      </c>
      <c r="G98" s="180" t="s">
        <v>1457</v>
      </c>
      <c r="H98" s="188" t="s">
        <v>35</v>
      </c>
      <c r="I98" s="177">
        <v>4171</v>
      </c>
      <c r="K98" s="229" t="s">
        <v>13167</v>
      </c>
      <c r="L98" s="153" t="s">
        <v>7508</v>
      </c>
      <c r="M98" s="153" t="s">
        <v>17456</v>
      </c>
      <c r="N98" s="153" t="s">
        <v>17457</v>
      </c>
      <c r="O98" s="153" t="s">
        <v>22220</v>
      </c>
      <c r="P98" s="152" t="s">
        <v>8888</v>
      </c>
    </row>
    <row r="99" spans="1:16" s="19" customFormat="1" x14ac:dyDescent="0.35">
      <c r="A99" s="20"/>
      <c r="C99" s="189" t="s">
        <v>5937</v>
      </c>
      <c r="D99" s="189" t="s">
        <v>6236</v>
      </c>
      <c r="E99" s="188" t="s">
        <v>35</v>
      </c>
      <c r="F99" s="177">
        <v>4172</v>
      </c>
      <c r="G99" s="178" t="s">
        <v>5938</v>
      </c>
      <c r="H99" s="188" t="s">
        <v>35</v>
      </c>
      <c r="I99" s="177">
        <v>4172</v>
      </c>
      <c r="K99" s="229" t="s">
        <v>13168</v>
      </c>
      <c r="L99" s="153" t="s">
        <v>7508</v>
      </c>
      <c r="M99" s="153" t="s">
        <v>17458</v>
      </c>
      <c r="N99" s="153" t="s">
        <v>17418</v>
      </c>
      <c r="O99" s="153" t="s">
        <v>22221</v>
      </c>
      <c r="P99" s="152" t="s">
        <v>8889</v>
      </c>
    </row>
    <row r="100" spans="1:16" s="19" customFormat="1" x14ac:dyDescent="0.35">
      <c r="A100" s="20"/>
      <c r="C100" s="189" t="s">
        <v>5939</v>
      </c>
      <c r="D100" s="189" t="s">
        <v>6237</v>
      </c>
      <c r="E100" s="188" t="s">
        <v>35</v>
      </c>
      <c r="F100" s="177">
        <v>4092</v>
      </c>
      <c r="G100" s="178" t="s">
        <v>5940</v>
      </c>
      <c r="H100" s="188" t="s">
        <v>35</v>
      </c>
      <c r="I100" s="177">
        <v>4092</v>
      </c>
      <c r="K100" s="229" t="s">
        <v>13169</v>
      </c>
      <c r="L100" s="153" t="s">
        <v>7508</v>
      </c>
      <c r="M100" s="153" t="s">
        <v>17459</v>
      </c>
      <c r="N100" s="153" t="s">
        <v>17460</v>
      </c>
      <c r="O100" s="153" t="s">
        <v>22222</v>
      </c>
      <c r="P100" s="152" t="s">
        <v>8890</v>
      </c>
    </row>
    <row r="101" spans="1:16" s="19" customFormat="1" x14ac:dyDescent="0.35">
      <c r="A101" s="20"/>
      <c r="C101" s="189" t="s">
        <v>5941</v>
      </c>
      <c r="D101" s="189" t="s">
        <v>6238</v>
      </c>
      <c r="E101" s="188" t="s">
        <v>35</v>
      </c>
      <c r="F101" s="177">
        <v>4115</v>
      </c>
      <c r="G101" s="178" t="s">
        <v>5942</v>
      </c>
      <c r="H101" s="188" t="s">
        <v>35</v>
      </c>
      <c r="I101" s="177">
        <v>4115</v>
      </c>
      <c r="K101" s="229" t="s">
        <v>13170</v>
      </c>
      <c r="L101" s="153" t="s">
        <v>7508</v>
      </c>
      <c r="M101" s="153" t="s">
        <v>17461</v>
      </c>
      <c r="N101" s="153" t="s">
        <v>17460</v>
      </c>
      <c r="O101" s="153" t="s">
        <v>22223</v>
      </c>
      <c r="P101" s="152" t="s">
        <v>8891</v>
      </c>
    </row>
    <row r="102" spans="1:16" s="19" customFormat="1" x14ac:dyDescent="0.35">
      <c r="A102" s="20"/>
      <c r="C102" s="185" t="s">
        <v>7131</v>
      </c>
      <c r="D102" s="189" t="s">
        <v>7132</v>
      </c>
      <c r="E102" s="188" t="s">
        <v>35</v>
      </c>
      <c r="F102" s="177">
        <v>4311</v>
      </c>
      <c r="G102" s="186"/>
      <c r="H102" s="188" t="s">
        <v>35</v>
      </c>
      <c r="I102" s="177">
        <v>4311</v>
      </c>
      <c r="K102" s="229" t="s">
        <v>13171</v>
      </c>
      <c r="L102" s="153" t="s">
        <v>7508</v>
      </c>
      <c r="M102" s="153" t="s">
        <v>17462</v>
      </c>
      <c r="N102" s="153" t="s">
        <v>17460</v>
      </c>
      <c r="O102" s="153" t="s">
        <v>22224</v>
      </c>
      <c r="P102" s="152" t="s">
        <v>8892</v>
      </c>
    </row>
    <row r="103" spans="1:16" s="19" customFormat="1" x14ac:dyDescent="0.35">
      <c r="A103" s="20"/>
      <c r="C103" s="189" t="s">
        <v>5943</v>
      </c>
      <c r="D103" s="189" t="s">
        <v>6239</v>
      </c>
      <c r="E103" s="188" t="s">
        <v>35</v>
      </c>
      <c r="F103" s="177">
        <v>4310</v>
      </c>
      <c r="G103" s="178" t="s">
        <v>5944</v>
      </c>
      <c r="H103" s="188" t="s">
        <v>35</v>
      </c>
      <c r="I103" s="177">
        <v>4310</v>
      </c>
      <c r="K103" s="229" t="s">
        <v>13172</v>
      </c>
      <c r="L103" s="153" t="s">
        <v>7508</v>
      </c>
      <c r="M103" s="153" t="s">
        <v>17463</v>
      </c>
      <c r="N103" s="153" t="s">
        <v>17460</v>
      </c>
      <c r="O103" s="153" t="s">
        <v>22225</v>
      </c>
      <c r="P103" s="152" t="s">
        <v>26220</v>
      </c>
    </row>
    <row r="104" spans="1:16" s="19" customFormat="1" x14ac:dyDescent="0.35">
      <c r="A104" s="20"/>
      <c r="C104" s="189" t="s">
        <v>13</v>
      </c>
      <c r="D104" s="189" t="s">
        <v>5754</v>
      </c>
      <c r="E104" s="188" t="s">
        <v>35</v>
      </c>
      <c r="F104" s="177">
        <v>4247</v>
      </c>
      <c r="G104" s="178" t="s">
        <v>1458</v>
      </c>
      <c r="H104" s="188" t="s">
        <v>35</v>
      </c>
      <c r="I104" s="177">
        <v>4247</v>
      </c>
      <c r="K104" s="229" t="s">
        <v>13173</v>
      </c>
      <c r="L104" s="153" t="s">
        <v>7508</v>
      </c>
      <c r="M104" s="153" t="s">
        <v>17464</v>
      </c>
      <c r="N104" s="153" t="s">
        <v>8160</v>
      </c>
      <c r="O104" s="153" t="s">
        <v>22226</v>
      </c>
      <c r="P104" s="152" t="s">
        <v>8893</v>
      </c>
    </row>
    <row r="105" spans="1:16" s="19" customFormat="1" x14ac:dyDescent="0.35">
      <c r="A105" s="20"/>
      <c r="C105" s="189" t="s">
        <v>7</v>
      </c>
      <c r="D105" s="189" t="s">
        <v>5755</v>
      </c>
      <c r="E105" s="188" t="s">
        <v>35</v>
      </c>
      <c r="F105" s="177">
        <v>5468</v>
      </c>
      <c r="G105" s="178" t="s">
        <v>1459</v>
      </c>
      <c r="H105" s="188" t="s">
        <v>35</v>
      </c>
      <c r="I105" s="177">
        <v>5468</v>
      </c>
      <c r="K105" s="229" t="s">
        <v>13174</v>
      </c>
      <c r="L105" s="153" t="s">
        <v>7508</v>
      </c>
      <c r="M105" s="153" t="s">
        <v>17465</v>
      </c>
      <c r="N105" s="153" t="s">
        <v>8292</v>
      </c>
      <c r="O105" s="153" t="s">
        <v>22227</v>
      </c>
      <c r="P105" s="152" t="s">
        <v>26119</v>
      </c>
    </row>
    <row r="106" spans="1:16" s="19" customFormat="1" x14ac:dyDescent="0.35">
      <c r="A106" s="20"/>
      <c r="C106" s="189" t="s">
        <v>5945</v>
      </c>
      <c r="D106" s="189" t="s">
        <v>6240</v>
      </c>
      <c r="E106" s="188" t="s">
        <v>35</v>
      </c>
      <c r="F106" s="177">
        <v>4138</v>
      </c>
      <c r="G106" s="178" t="s">
        <v>5946</v>
      </c>
      <c r="H106" s="188" t="s">
        <v>35</v>
      </c>
      <c r="I106" s="177">
        <v>4138</v>
      </c>
      <c r="K106" s="229" t="s">
        <v>13175</v>
      </c>
      <c r="L106" s="153" t="s">
        <v>7508</v>
      </c>
      <c r="M106" s="153" t="s">
        <v>17466</v>
      </c>
      <c r="N106" s="153" t="s">
        <v>8160</v>
      </c>
      <c r="O106" s="153" t="s">
        <v>22228</v>
      </c>
      <c r="P106" s="152" t="s">
        <v>8894</v>
      </c>
    </row>
    <row r="107" spans="1:16" s="19" customFormat="1" x14ac:dyDescent="0.35">
      <c r="A107" s="20"/>
      <c r="C107" s="189" t="s">
        <v>5947</v>
      </c>
      <c r="D107" s="189" t="s">
        <v>6241</v>
      </c>
      <c r="E107" s="188" t="s">
        <v>35</v>
      </c>
      <c r="F107" s="177">
        <v>4201</v>
      </c>
      <c r="G107" s="178" t="s">
        <v>5948</v>
      </c>
      <c r="H107" s="188" t="s">
        <v>35</v>
      </c>
      <c r="I107" s="177">
        <v>4201</v>
      </c>
      <c r="K107" s="229" t="s">
        <v>13176</v>
      </c>
      <c r="L107" s="153" t="s">
        <v>7508</v>
      </c>
      <c r="M107" s="153" t="s">
        <v>17467</v>
      </c>
      <c r="N107" s="153" t="s">
        <v>8160</v>
      </c>
      <c r="O107" s="153" t="s">
        <v>22229</v>
      </c>
      <c r="P107" s="152" t="s">
        <v>8895</v>
      </c>
    </row>
    <row r="108" spans="1:16" s="19" customFormat="1" x14ac:dyDescent="0.35">
      <c r="A108" s="20"/>
      <c r="C108" s="189" t="s">
        <v>5949</v>
      </c>
      <c r="D108" s="189" t="s">
        <v>6242</v>
      </c>
      <c r="E108" s="188" t="s">
        <v>35</v>
      </c>
      <c r="F108" s="177">
        <v>4202</v>
      </c>
      <c r="G108" s="178" t="s">
        <v>5950</v>
      </c>
      <c r="H108" s="188" t="s">
        <v>35</v>
      </c>
      <c r="I108" s="177">
        <v>4202</v>
      </c>
      <c r="K108" s="229" t="s">
        <v>13177</v>
      </c>
      <c r="L108" s="153" t="s">
        <v>7508</v>
      </c>
      <c r="M108" s="153" t="s">
        <v>17468</v>
      </c>
      <c r="N108" s="153" t="s">
        <v>8160</v>
      </c>
      <c r="O108" s="153" t="s">
        <v>22230</v>
      </c>
      <c r="P108" s="152" t="s">
        <v>8896</v>
      </c>
    </row>
    <row r="109" spans="1:16" s="19" customFormat="1" x14ac:dyDescent="0.35">
      <c r="A109" s="20"/>
      <c r="C109" s="189" t="s">
        <v>5953</v>
      </c>
      <c r="D109" s="189" t="s">
        <v>6244</v>
      </c>
      <c r="E109" s="188" t="s">
        <v>35</v>
      </c>
      <c r="F109" s="177">
        <v>4235</v>
      </c>
      <c r="G109" s="178" t="s">
        <v>5954</v>
      </c>
      <c r="H109" s="188" t="s">
        <v>35</v>
      </c>
      <c r="I109" s="177">
        <v>4235</v>
      </c>
      <c r="K109" s="229" t="s">
        <v>13178</v>
      </c>
      <c r="L109" s="153" t="s">
        <v>7508</v>
      </c>
      <c r="M109" s="153" t="s">
        <v>17469</v>
      </c>
      <c r="N109" s="153" t="s">
        <v>8160</v>
      </c>
      <c r="O109" s="153" t="s">
        <v>22231</v>
      </c>
      <c r="P109" s="152" t="s">
        <v>8897</v>
      </c>
    </row>
    <row r="110" spans="1:16" s="19" customFormat="1" x14ac:dyDescent="0.35">
      <c r="A110" s="20"/>
      <c r="C110" s="189" t="s">
        <v>5955</v>
      </c>
      <c r="D110" s="189" t="s">
        <v>6245</v>
      </c>
      <c r="E110" s="188" t="s">
        <v>35</v>
      </c>
      <c r="F110" s="177">
        <v>4467</v>
      </c>
      <c r="G110" s="178" t="s">
        <v>5956</v>
      </c>
      <c r="H110" s="188" t="s">
        <v>35</v>
      </c>
      <c r="I110" s="177">
        <v>4467</v>
      </c>
      <c r="K110" s="229" t="s">
        <v>13179</v>
      </c>
      <c r="L110" s="153" t="s">
        <v>7508</v>
      </c>
      <c r="M110" s="153" t="s">
        <v>17470</v>
      </c>
      <c r="N110" s="153" t="s">
        <v>8176</v>
      </c>
      <c r="O110" s="153" t="s">
        <v>22232</v>
      </c>
      <c r="P110" s="152" t="s">
        <v>8898</v>
      </c>
    </row>
    <row r="111" spans="1:16" s="19" customFormat="1" x14ac:dyDescent="0.35">
      <c r="A111" s="20"/>
      <c r="C111" s="189" t="s">
        <v>5957</v>
      </c>
      <c r="D111" s="189" t="s">
        <v>6246</v>
      </c>
      <c r="E111" s="188" t="s">
        <v>35</v>
      </c>
      <c r="F111" s="177">
        <v>4187</v>
      </c>
      <c r="G111" s="178" t="s">
        <v>5958</v>
      </c>
      <c r="H111" s="188" t="s">
        <v>35</v>
      </c>
      <c r="I111" s="177">
        <v>4187</v>
      </c>
      <c r="K111" s="229" t="s">
        <v>13180</v>
      </c>
      <c r="L111" s="153" t="s">
        <v>7508</v>
      </c>
      <c r="M111" s="153" t="s">
        <v>17471</v>
      </c>
      <c r="N111" s="153" t="s">
        <v>17472</v>
      </c>
      <c r="O111" s="153" t="s">
        <v>22233</v>
      </c>
      <c r="P111" s="152" t="s">
        <v>8899</v>
      </c>
    </row>
    <row r="112" spans="1:16" s="19" customFormat="1" x14ac:dyDescent="0.35">
      <c r="A112" s="20"/>
      <c r="C112" s="189" t="s">
        <v>2</v>
      </c>
      <c r="D112" s="189" t="s">
        <v>5757</v>
      </c>
      <c r="E112" s="188" t="s">
        <v>35</v>
      </c>
      <c r="F112" s="177">
        <v>4209</v>
      </c>
      <c r="G112" s="178" t="s">
        <v>1460</v>
      </c>
      <c r="H112" s="188" t="s">
        <v>35</v>
      </c>
      <c r="I112" s="177">
        <v>4209</v>
      </c>
      <c r="K112" s="229" t="s">
        <v>13181</v>
      </c>
      <c r="L112" s="153" t="s">
        <v>7508</v>
      </c>
      <c r="M112" s="153" t="s">
        <v>17473</v>
      </c>
      <c r="N112" s="153" t="s">
        <v>17472</v>
      </c>
      <c r="O112" s="153" t="s">
        <v>22234</v>
      </c>
      <c r="P112" s="152" t="s">
        <v>8900</v>
      </c>
    </row>
    <row r="113" spans="1:16" s="19" customFormat="1" x14ac:dyDescent="0.35">
      <c r="A113" s="20"/>
      <c r="C113" s="189" t="s">
        <v>5959</v>
      </c>
      <c r="D113" s="189" t="s">
        <v>6247</v>
      </c>
      <c r="E113" s="188" t="s">
        <v>35</v>
      </c>
      <c r="F113" s="177">
        <v>4621</v>
      </c>
      <c r="G113" s="178" t="s">
        <v>5960</v>
      </c>
      <c r="H113" s="188" t="s">
        <v>35</v>
      </c>
      <c r="I113" s="177">
        <v>4621</v>
      </c>
      <c r="K113" s="229" t="s">
        <v>13182</v>
      </c>
      <c r="L113" s="153" t="s">
        <v>7508</v>
      </c>
      <c r="M113" s="153" t="s">
        <v>17474</v>
      </c>
      <c r="N113" s="153" t="s">
        <v>17475</v>
      </c>
      <c r="O113" s="153" t="s">
        <v>22235</v>
      </c>
      <c r="P113" s="152" t="s">
        <v>8901</v>
      </c>
    </row>
    <row r="114" spans="1:16" s="19" customFormat="1" x14ac:dyDescent="0.35">
      <c r="A114" s="20"/>
      <c r="C114" s="189" t="s">
        <v>5961</v>
      </c>
      <c r="D114" s="189" t="s">
        <v>6248</v>
      </c>
      <c r="E114" s="188" t="s">
        <v>35</v>
      </c>
      <c r="F114" s="177">
        <v>4618</v>
      </c>
      <c r="G114" s="178" t="s">
        <v>5962</v>
      </c>
      <c r="H114" s="188" t="s">
        <v>35</v>
      </c>
      <c r="I114" s="177">
        <v>4618</v>
      </c>
      <c r="K114" s="229" t="s">
        <v>13183</v>
      </c>
      <c r="L114" s="153" t="s">
        <v>7508</v>
      </c>
      <c r="M114" s="153" t="s">
        <v>17476</v>
      </c>
      <c r="N114" s="153" t="s">
        <v>17475</v>
      </c>
      <c r="O114" s="153" t="s">
        <v>22236</v>
      </c>
      <c r="P114" s="152" t="s">
        <v>26229</v>
      </c>
    </row>
    <row r="115" spans="1:16" s="19" customFormat="1" x14ac:dyDescent="0.35">
      <c r="A115" s="20"/>
      <c r="C115" s="189" t="s">
        <v>5963</v>
      </c>
      <c r="D115" s="189" t="s">
        <v>6249</v>
      </c>
      <c r="E115" s="188" t="s">
        <v>35</v>
      </c>
      <c r="F115" s="177">
        <v>4232</v>
      </c>
      <c r="G115" s="178" t="s">
        <v>5964</v>
      </c>
      <c r="H115" s="188" t="s">
        <v>35</v>
      </c>
      <c r="I115" s="177">
        <v>4232</v>
      </c>
      <c r="K115" s="229" t="s">
        <v>13184</v>
      </c>
      <c r="L115" s="153" t="s">
        <v>7508</v>
      </c>
      <c r="M115" s="153" t="s">
        <v>17477</v>
      </c>
      <c r="N115" s="153" t="s">
        <v>17478</v>
      </c>
      <c r="O115" s="153" t="s">
        <v>22237</v>
      </c>
      <c r="P115" s="152" t="s">
        <v>8902</v>
      </c>
    </row>
    <row r="116" spans="1:16" s="19" customFormat="1" x14ac:dyDescent="0.35">
      <c r="A116" s="20"/>
      <c r="C116" s="189" t="s">
        <v>5965</v>
      </c>
      <c r="D116" s="189" t="s">
        <v>6250</v>
      </c>
      <c r="E116" s="188" t="s">
        <v>35</v>
      </c>
      <c r="F116" s="177">
        <v>3982</v>
      </c>
      <c r="G116" s="178" t="s">
        <v>5966</v>
      </c>
      <c r="H116" s="188" t="s">
        <v>35</v>
      </c>
      <c r="I116" s="177">
        <v>3982</v>
      </c>
      <c r="K116" s="229" t="s">
        <v>13185</v>
      </c>
      <c r="L116" s="153" t="s">
        <v>7508</v>
      </c>
      <c r="M116" s="153" t="s">
        <v>17479</v>
      </c>
      <c r="N116" s="153" t="s">
        <v>17429</v>
      </c>
      <c r="O116" s="153" t="s">
        <v>22238</v>
      </c>
      <c r="P116" s="152" t="s">
        <v>8903</v>
      </c>
    </row>
    <row r="117" spans="1:16" s="19" customFormat="1" x14ac:dyDescent="0.35">
      <c r="A117" s="20"/>
      <c r="C117" s="185" t="s">
        <v>7133</v>
      </c>
      <c r="D117" s="189" t="s">
        <v>7134</v>
      </c>
      <c r="E117" s="188" t="s">
        <v>35</v>
      </c>
      <c r="F117" s="177">
        <v>4810</v>
      </c>
      <c r="G117" s="186"/>
      <c r="H117" s="188" t="s">
        <v>35</v>
      </c>
      <c r="I117" s="177">
        <v>4810</v>
      </c>
      <c r="K117" s="229" t="s">
        <v>13186</v>
      </c>
      <c r="L117" s="153" t="s">
        <v>7508</v>
      </c>
      <c r="M117" s="153" t="s">
        <v>17480</v>
      </c>
      <c r="N117" s="153" t="s">
        <v>17418</v>
      </c>
      <c r="O117" s="153" t="s">
        <v>22239</v>
      </c>
      <c r="P117" s="152" t="s">
        <v>8904</v>
      </c>
    </row>
    <row r="118" spans="1:16" s="19" customFormat="1" x14ac:dyDescent="0.35">
      <c r="A118" s="20"/>
      <c r="C118" s="185" t="s">
        <v>7135</v>
      </c>
      <c r="D118" s="189" t="s">
        <v>7136</v>
      </c>
      <c r="E118" s="188" t="s">
        <v>35</v>
      </c>
      <c r="F118" s="177">
        <v>4614</v>
      </c>
      <c r="G118" s="186"/>
      <c r="H118" s="188" t="s">
        <v>35</v>
      </c>
      <c r="I118" s="177">
        <v>4614</v>
      </c>
      <c r="K118" s="229" t="s">
        <v>13187</v>
      </c>
      <c r="L118" s="153" t="s">
        <v>7508</v>
      </c>
      <c r="M118" s="153" t="s">
        <v>17481</v>
      </c>
      <c r="N118" s="153" t="s">
        <v>17405</v>
      </c>
      <c r="O118" s="153" t="s">
        <v>22240</v>
      </c>
      <c r="P118" s="152" t="s">
        <v>8905</v>
      </c>
    </row>
    <row r="119" spans="1:16" s="19" customFormat="1" x14ac:dyDescent="0.35">
      <c r="A119" s="20"/>
      <c r="C119" s="189" t="s">
        <v>5967</v>
      </c>
      <c r="D119" s="189" t="s">
        <v>6251</v>
      </c>
      <c r="E119" s="188" t="s">
        <v>35</v>
      </c>
      <c r="F119" s="177">
        <v>4183</v>
      </c>
      <c r="G119" s="178" t="s">
        <v>5968</v>
      </c>
      <c r="H119" s="188" t="s">
        <v>35</v>
      </c>
      <c r="I119" s="177">
        <v>4183</v>
      </c>
      <c r="K119" s="229" t="s">
        <v>13188</v>
      </c>
      <c r="L119" s="153" t="s">
        <v>7508</v>
      </c>
      <c r="M119" s="153" t="s">
        <v>17482</v>
      </c>
      <c r="N119" s="153" t="s">
        <v>17483</v>
      </c>
      <c r="O119" s="153" t="s">
        <v>22241</v>
      </c>
      <c r="P119" s="152" t="s">
        <v>8906</v>
      </c>
    </row>
    <row r="120" spans="1:16" s="19" customFormat="1" x14ac:dyDescent="0.35">
      <c r="A120" s="20"/>
      <c r="C120" s="189" t="s">
        <v>1461</v>
      </c>
      <c r="D120" s="189" t="s">
        <v>5758</v>
      </c>
      <c r="E120" s="188" t="s">
        <v>35</v>
      </c>
      <c r="F120" s="177">
        <v>4045</v>
      </c>
      <c r="G120" s="178" t="s">
        <v>4313</v>
      </c>
      <c r="H120" s="188" t="s">
        <v>35</v>
      </c>
      <c r="I120" s="177">
        <v>4045</v>
      </c>
      <c r="K120" s="231" t="s">
        <v>7840</v>
      </c>
      <c r="L120" s="153" t="s">
        <v>7508</v>
      </c>
      <c r="M120" s="178" t="s">
        <v>8358</v>
      </c>
      <c r="N120" s="178" t="s">
        <v>8176</v>
      </c>
      <c r="O120" s="178" t="s">
        <v>8359</v>
      </c>
      <c r="P120" s="200" t="s">
        <v>7511</v>
      </c>
    </row>
    <row r="121" spans="1:16" s="19" customFormat="1" x14ac:dyDescent="0.35">
      <c r="A121" s="20"/>
      <c r="C121" s="189" t="s">
        <v>5969</v>
      </c>
      <c r="D121" s="189" t="s">
        <v>6252</v>
      </c>
      <c r="E121" s="188" t="s">
        <v>35</v>
      </c>
      <c r="F121" s="177">
        <v>3978</v>
      </c>
      <c r="G121" s="178" t="s">
        <v>5970</v>
      </c>
      <c r="H121" s="188" t="s">
        <v>35</v>
      </c>
      <c r="I121" s="177">
        <v>3978</v>
      </c>
      <c r="K121" s="229" t="s">
        <v>13189</v>
      </c>
      <c r="L121" s="153" t="s">
        <v>7508</v>
      </c>
      <c r="M121" s="153" t="s">
        <v>17484</v>
      </c>
      <c r="N121" s="153" t="s">
        <v>17403</v>
      </c>
      <c r="O121" s="153" t="s">
        <v>22242</v>
      </c>
      <c r="P121" s="152" t="s">
        <v>8907</v>
      </c>
    </row>
    <row r="122" spans="1:16" s="19" customFormat="1" x14ac:dyDescent="0.35">
      <c r="A122" s="20"/>
      <c r="C122" s="189" t="s">
        <v>5971</v>
      </c>
      <c r="D122" s="189" t="s">
        <v>6253</v>
      </c>
      <c r="E122" s="188" t="s">
        <v>35</v>
      </c>
      <c r="F122" s="177">
        <v>4182</v>
      </c>
      <c r="G122" s="178" t="s">
        <v>5972</v>
      </c>
      <c r="H122" s="188" t="s">
        <v>35</v>
      </c>
      <c r="I122" s="177">
        <v>4182</v>
      </c>
      <c r="K122" s="229" t="s">
        <v>13190</v>
      </c>
      <c r="L122" s="153" t="s">
        <v>7508</v>
      </c>
      <c r="M122" s="153" t="s">
        <v>17485</v>
      </c>
      <c r="N122" s="153" t="s">
        <v>17408</v>
      </c>
      <c r="O122" s="153" t="s">
        <v>22243</v>
      </c>
      <c r="P122" s="152" t="s">
        <v>8908</v>
      </c>
    </row>
    <row r="123" spans="1:16" s="19" customFormat="1" x14ac:dyDescent="0.35">
      <c r="A123" s="20"/>
      <c r="C123" s="189" t="s">
        <v>5973</v>
      </c>
      <c r="D123" s="189" t="s">
        <v>6254</v>
      </c>
      <c r="E123" s="188" t="s">
        <v>35</v>
      </c>
      <c r="F123" s="177">
        <v>4141</v>
      </c>
      <c r="G123" s="178" t="s">
        <v>5974</v>
      </c>
      <c r="H123" s="188" t="s">
        <v>35</v>
      </c>
      <c r="I123" s="177">
        <v>4141</v>
      </c>
      <c r="K123" s="229" t="s">
        <v>13191</v>
      </c>
      <c r="L123" s="153" t="s">
        <v>7508</v>
      </c>
      <c r="M123" s="153" t="s">
        <v>17486</v>
      </c>
      <c r="N123" s="153" t="s">
        <v>17483</v>
      </c>
      <c r="O123" s="153" t="s">
        <v>22244</v>
      </c>
      <c r="P123" s="152" t="s">
        <v>8909</v>
      </c>
    </row>
    <row r="124" spans="1:16" s="19" customFormat="1" x14ac:dyDescent="0.35">
      <c r="A124" s="20"/>
      <c r="C124" s="189" t="s">
        <v>5975</v>
      </c>
      <c r="D124" s="189" t="s">
        <v>6255</v>
      </c>
      <c r="E124" s="188" t="s">
        <v>35</v>
      </c>
      <c r="F124" s="177">
        <v>4734</v>
      </c>
      <c r="G124" s="178" t="s">
        <v>5976</v>
      </c>
      <c r="H124" s="188" t="s">
        <v>35</v>
      </c>
      <c r="I124" s="177">
        <v>4734</v>
      </c>
      <c r="K124" s="229" t="s">
        <v>13192</v>
      </c>
      <c r="L124" s="153" t="s">
        <v>7508</v>
      </c>
      <c r="M124" s="153" t="s">
        <v>17487</v>
      </c>
      <c r="N124" s="153" t="s">
        <v>17488</v>
      </c>
      <c r="O124" s="153" t="s">
        <v>22245</v>
      </c>
      <c r="P124" s="152" t="s">
        <v>8910</v>
      </c>
    </row>
    <row r="125" spans="1:16" s="19" customFormat="1" x14ac:dyDescent="0.35">
      <c r="A125" s="20"/>
      <c r="C125" s="189" t="s">
        <v>6418</v>
      </c>
      <c r="D125" s="189" t="s">
        <v>6419</v>
      </c>
      <c r="E125" s="188" t="s">
        <v>35</v>
      </c>
      <c r="F125" s="177">
        <v>4736</v>
      </c>
      <c r="G125" s="178" t="s">
        <v>6420</v>
      </c>
      <c r="H125" s="188" t="s">
        <v>35</v>
      </c>
      <c r="I125" s="177">
        <v>4736</v>
      </c>
      <c r="K125" s="229" t="s">
        <v>13193</v>
      </c>
      <c r="L125" s="153" t="s">
        <v>7508</v>
      </c>
      <c r="M125" s="153" t="s">
        <v>17489</v>
      </c>
      <c r="N125" s="153" t="s">
        <v>17488</v>
      </c>
      <c r="O125" s="153" t="s">
        <v>22245</v>
      </c>
      <c r="P125" s="152" t="s">
        <v>8911</v>
      </c>
    </row>
    <row r="126" spans="1:16" s="19" customFormat="1" x14ac:dyDescent="0.35">
      <c r="A126" s="20"/>
      <c r="C126" s="189" t="s">
        <v>5977</v>
      </c>
      <c r="D126" s="189" t="s">
        <v>6256</v>
      </c>
      <c r="E126" s="188" t="s">
        <v>35</v>
      </c>
      <c r="F126" s="177">
        <v>4823</v>
      </c>
      <c r="G126" s="178" t="s">
        <v>5978</v>
      </c>
      <c r="H126" s="188" t="s">
        <v>35</v>
      </c>
      <c r="I126" s="177">
        <v>4823</v>
      </c>
      <c r="K126" s="229" t="s">
        <v>13194</v>
      </c>
      <c r="L126" s="153" t="s">
        <v>7508</v>
      </c>
      <c r="M126" s="153" t="s">
        <v>17490</v>
      </c>
      <c r="N126" s="153" t="s">
        <v>17418</v>
      </c>
      <c r="O126" s="153" t="s">
        <v>22246</v>
      </c>
      <c r="P126" s="152" t="s">
        <v>8912</v>
      </c>
    </row>
    <row r="127" spans="1:16" s="19" customFormat="1" x14ac:dyDescent="0.35">
      <c r="A127" s="20"/>
      <c r="C127" s="189" t="s">
        <v>5979</v>
      </c>
      <c r="D127" s="189" t="s">
        <v>6257</v>
      </c>
      <c r="E127" s="188" t="s">
        <v>35</v>
      </c>
      <c r="F127" s="177">
        <v>4820</v>
      </c>
      <c r="G127" s="178" t="s">
        <v>5980</v>
      </c>
      <c r="H127" s="188" t="s">
        <v>35</v>
      </c>
      <c r="I127" s="177">
        <v>4820</v>
      </c>
      <c r="K127" s="229" t="s">
        <v>13195</v>
      </c>
      <c r="L127" s="153" t="s">
        <v>7508</v>
      </c>
      <c r="M127" s="153" t="s">
        <v>17491</v>
      </c>
      <c r="N127" s="153" t="s">
        <v>17457</v>
      </c>
      <c r="O127" s="153" t="s">
        <v>22247</v>
      </c>
      <c r="P127" s="152" t="s">
        <v>8913</v>
      </c>
    </row>
    <row r="128" spans="1:16" s="19" customFormat="1" x14ac:dyDescent="0.35">
      <c r="A128" s="20"/>
      <c r="C128" s="189" t="s">
        <v>5981</v>
      </c>
      <c r="D128" s="189" t="s">
        <v>6258</v>
      </c>
      <c r="E128" s="188" t="s">
        <v>35</v>
      </c>
      <c r="F128" s="177">
        <v>3920</v>
      </c>
      <c r="G128" s="178" t="s">
        <v>5982</v>
      </c>
      <c r="H128" s="188" t="s">
        <v>35</v>
      </c>
      <c r="I128" s="177">
        <v>3920</v>
      </c>
      <c r="K128" s="229" t="s">
        <v>13196</v>
      </c>
      <c r="L128" s="153" t="s">
        <v>7508</v>
      </c>
      <c r="M128" s="153" t="s">
        <v>17492</v>
      </c>
      <c r="N128" s="153" t="s">
        <v>17493</v>
      </c>
      <c r="O128" s="153" t="s">
        <v>22248</v>
      </c>
      <c r="P128" s="152" t="s">
        <v>8914</v>
      </c>
    </row>
    <row r="129" spans="1:16" s="19" customFormat="1" x14ac:dyDescent="0.35">
      <c r="A129" s="20"/>
      <c r="C129" s="189" t="s">
        <v>5983</v>
      </c>
      <c r="D129" s="189" t="s">
        <v>6259</v>
      </c>
      <c r="E129" s="188" t="s">
        <v>35</v>
      </c>
      <c r="F129" s="177">
        <v>4768</v>
      </c>
      <c r="G129" s="178" t="s">
        <v>5984</v>
      </c>
      <c r="H129" s="188" t="s">
        <v>35</v>
      </c>
      <c r="I129" s="177">
        <v>4768</v>
      </c>
      <c r="K129" s="229" t="s">
        <v>13197</v>
      </c>
      <c r="L129" s="153" t="s">
        <v>7508</v>
      </c>
      <c r="M129" s="153" t="s">
        <v>17494</v>
      </c>
      <c r="N129" s="153" t="s">
        <v>17495</v>
      </c>
      <c r="O129" s="153" t="s">
        <v>22249</v>
      </c>
      <c r="P129" s="152" t="s">
        <v>8915</v>
      </c>
    </row>
    <row r="130" spans="1:16" s="19" customFormat="1" x14ac:dyDescent="0.35">
      <c r="A130" s="20"/>
      <c r="C130" s="189" t="s">
        <v>5985</v>
      </c>
      <c r="D130" s="189" t="s">
        <v>6260</v>
      </c>
      <c r="E130" s="188" t="s">
        <v>35</v>
      </c>
      <c r="F130" s="177">
        <v>4769</v>
      </c>
      <c r="G130" s="178" t="s">
        <v>5986</v>
      </c>
      <c r="H130" s="188" t="s">
        <v>35</v>
      </c>
      <c r="I130" s="177">
        <v>4769</v>
      </c>
      <c r="K130" s="229" t="s">
        <v>13198</v>
      </c>
      <c r="L130" s="153" t="s">
        <v>7508</v>
      </c>
      <c r="M130" s="153" t="s">
        <v>17496</v>
      </c>
      <c r="N130" s="153" t="s">
        <v>17497</v>
      </c>
      <c r="O130" s="153" t="s">
        <v>22250</v>
      </c>
      <c r="P130" s="152" t="s">
        <v>8916</v>
      </c>
    </row>
    <row r="131" spans="1:16" s="19" customFormat="1" x14ac:dyDescent="0.35">
      <c r="A131" s="20"/>
      <c r="C131" s="189" t="s">
        <v>5987</v>
      </c>
      <c r="D131" s="189" t="s">
        <v>6261</v>
      </c>
      <c r="E131" s="188" t="s">
        <v>35</v>
      </c>
      <c r="F131" s="177">
        <v>4207</v>
      </c>
      <c r="G131" s="178" t="s">
        <v>5988</v>
      </c>
      <c r="H131" s="188" t="s">
        <v>35</v>
      </c>
      <c r="I131" s="177">
        <v>4207</v>
      </c>
      <c r="K131" s="229" t="s">
        <v>13199</v>
      </c>
      <c r="L131" s="153" t="s">
        <v>7508</v>
      </c>
      <c r="M131" s="153" t="s">
        <v>17498</v>
      </c>
      <c r="N131" s="153" t="s">
        <v>17499</v>
      </c>
      <c r="O131" s="153" t="s">
        <v>22251</v>
      </c>
      <c r="P131" s="152" t="s">
        <v>8917</v>
      </c>
    </row>
    <row r="132" spans="1:16" s="19" customFormat="1" x14ac:dyDescent="0.35">
      <c r="A132" s="20"/>
      <c r="C132" s="189" t="s">
        <v>5989</v>
      </c>
      <c r="D132" s="189" t="s">
        <v>6262</v>
      </c>
      <c r="E132" s="188" t="s">
        <v>35</v>
      </c>
      <c r="F132" s="177">
        <v>4208</v>
      </c>
      <c r="G132" s="178" t="s">
        <v>5990</v>
      </c>
      <c r="H132" s="188" t="s">
        <v>35</v>
      </c>
      <c r="I132" s="177">
        <v>4208</v>
      </c>
      <c r="K132" s="229" t="s">
        <v>13200</v>
      </c>
      <c r="L132" s="153" t="s">
        <v>7508</v>
      </c>
      <c r="M132" s="153" t="s">
        <v>17500</v>
      </c>
      <c r="N132" s="153" t="s">
        <v>17475</v>
      </c>
      <c r="O132" s="153" t="s">
        <v>22252</v>
      </c>
      <c r="P132" s="152" t="s">
        <v>8918</v>
      </c>
    </row>
    <row r="133" spans="1:16" s="19" customFormat="1" x14ac:dyDescent="0.35">
      <c r="A133" s="20"/>
      <c r="C133" s="189" t="s">
        <v>5991</v>
      </c>
      <c r="D133" s="189" t="s">
        <v>6263</v>
      </c>
      <c r="E133" s="188" t="s">
        <v>35</v>
      </c>
      <c r="F133" s="177">
        <v>4234</v>
      </c>
      <c r="G133" s="178" t="s">
        <v>5992</v>
      </c>
      <c r="H133" s="188" t="s">
        <v>35</v>
      </c>
      <c r="I133" s="177">
        <v>4234</v>
      </c>
      <c r="K133" s="229" t="s">
        <v>13201</v>
      </c>
      <c r="L133" s="153" t="s">
        <v>7508</v>
      </c>
      <c r="M133" s="153" t="s">
        <v>17501</v>
      </c>
      <c r="N133" s="153" t="s">
        <v>17502</v>
      </c>
      <c r="O133" s="153" t="s">
        <v>22253</v>
      </c>
      <c r="P133" s="152" t="s">
        <v>8919</v>
      </c>
    </row>
    <row r="134" spans="1:16" s="19" customFormat="1" x14ac:dyDescent="0.35">
      <c r="A134" s="20"/>
      <c r="C134" s="189" t="s">
        <v>5993</v>
      </c>
      <c r="D134" s="189" t="s">
        <v>6264</v>
      </c>
      <c r="E134" s="188" t="s">
        <v>35</v>
      </c>
      <c r="F134" s="177">
        <v>4233</v>
      </c>
      <c r="G134" s="178" t="s">
        <v>5994</v>
      </c>
      <c r="H134" s="188" t="s">
        <v>35</v>
      </c>
      <c r="I134" s="177">
        <v>4233</v>
      </c>
      <c r="K134" s="229" t="s">
        <v>13202</v>
      </c>
      <c r="L134" s="153" t="s">
        <v>7508</v>
      </c>
      <c r="M134" s="153" t="s">
        <v>17503</v>
      </c>
      <c r="N134" s="153" t="s">
        <v>8176</v>
      </c>
      <c r="O134" s="153" t="s">
        <v>22254</v>
      </c>
      <c r="P134" s="152" t="s">
        <v>8920</v>
      </c>
    </row>
    <row r="135" spans="1:16" s="19" customFormat="1" x14ac:dyDescent="0.35">
      <c r="A135" s="20"/>
      <c r="C135" s="189" t="s">
        <v>5995</v>
      </c>
      <c r="D135" s="189" t="s">
        <v>6265</v>
      </c>
      <c r="E135" s="188" t="s">
        <v>35</v>
      </c>
      <c r="F135" s="177">
        <v>4237</v>
      </c>
      <c r="G135" s="178" t="s">
        <v>5996</v>
      </c>
      <c r="H135" s="188" t="s">
        <v>35</v>
      </c>
      <c r="I135" s="177">
        <v>4237</v>
      </c>
      <c r="K135" s="229" t="s">
        <v>13203</v>
      </c>
      <c r="L135" s="153" t="s">
        <v>7508</v>
      </c>
      <c r="M135" s="153" t="s">
        <v>17504</v>
      </c>
      <c r="N135" s="153" t="s">
        <v>8316</v>
      </c>
      <c r="O135" s="153" t="s">
        <v>22255</v>
      </c>
      <c r="P135" s="152" t="s">
        <v>8921</v>
      </c>
    </row>
    <row r="136" spans="1:16" s="19" customFormat="1" x14ac:dyDescent="0.35">
      <c r="A136" s="20"/>
      <c r="C136" s="189" t="s">
        <v>5997</v>
      </c>
      <c r="D136" s="189" t="s">
        <v>6266</v>
      </c>
      <c r="E136" s="188" t="s">
        <v>35</v>
      </c>
      <c r="F136" s="177">
        <v>4169</v>
      </c>
      <c r="G136" s="178" t="s">
        <v>5998</v>
      </c>
      <c r="H136" s="188" t="s">
        <v>35</v>
      </c>
      <c r="I136" s="177">
        <v>4169</v>
      </c>
      <c r="K136" s="231" t="s">
        <v>7841</v>
      </c>
      <c r="L136" s="153" t="s">
        <v>7508</v>
      </c>
      <c r="M136" s="178" t="s">
        <v>8458</v>
      </c>
      <c r="N136" s="178" t="s">
        <v>8169</v>
      </c>
      <c r="O136" s="178" t="s">
        <v>8459</v>
      </c>
      <c r="P136" s="200" t="s">
        <v>7512</v>
      </c>
    </row>
    <row r="137" spans="1:16" s="19" customFormat="1" x14ac:dyDescent="0.35">
      <c r="A137" s="20"/>
      <c r="C137" s="189" t="s">
        <v>5</v>
      </c>
      <c r="D137" s="189" t="s">
        <v>5759</v>
      </c>
      <c r="E137" s="188" t="s">
        <v>35</v>
      </c>
      <c r="F137" s="177">
        <v>4192</v>
      </c>
      <c r="G137" s="178" t="s">
        <v>1462</v>
      </c>
      <c r="H137" s="188" t="s">
        <v>35</v>
      </c>
      <c r="I137" s="177">
        <v>4192</v>
      </c>
      <c r="K137" s="229" t="s">
        <v>13204</v>
      </c>
      <c r="L137" s="153" t="s">
        <v>7508</v>
      </c>
      <c r="M137" s="153" t="s">
        <v>17505</v>
      </c>
      <c r="N137" s="153" t="s">
        <v>17483</v>
      </c>
      <c r="O137" s="153" t="s">
        <v>22256</v>
      </c>
      <c r="P137" s="152" t="s">
        <v>8922</v>
      </c>
    </row>
    <row r="138" spans="1:16" s="19" customFormat="1" x14ac:dyDescent="0.35">
      <c r="A138" s="20"/>
      <c r="C138" s="189" t="s">
        <v>5999</v>
      </c>
      <c r="D138" s="189" t="s">
        <v>6267</v>
      </c>
      <c r="E138" s="188" t="s">
        <v>35</v>
      </c>
      <c r="F138" s="177">
        <v>4803</v>
      </c>
      <c r="G138" s="178" t="s">
        <v>6000</v>
      </c>
      <c r="H138" s="188" t="s">
        <v>35</v>
      </c>
      <c r="I138" s="177">
        <v>4803</v>
      </c>
      <c r="K138" s="229" t="s">
        <v>13205</v>
      </c>
      <c r="L138" s="153" t="s">
        <v>7508</v>
      </c>
      <c r="M138" s="153" t="s">
        <v>17506</v>
      </c>
      <c r="N138" s="153" t="s">
        <v>17507</v>
      </c>
      <c r="O138" s="153" t="s">
        <v>22257</v>
      </c>
      <c r="P138" s="152" t="s">
        <v>8923</v>
      </c>
    </row>
    <row r="139" spans="1:16" s="19" customFormat="1" x14ac:dyDescent="0.35">
      <c r="A139" s="20"/>
      <c r="C139" s="189" t="s">
        <v>6001</v>
      </c>
      <c r="D139" s="189" t="s">
        <v>6268</v>
      </c>
      <c r="E139" s="188" t="s">
        <v>35</v>
      </c>
      <c r="F139" s="177">
        <v>4108</v>
      </c>
      <c r="G139" s="178" t="s">
        <v>6002</v>
      </c>
      <c r="H139" s="188" t="s">
        <v>35</v>
      </c>
      <c r="I139" s="177">
        <v>4108</v>
      </c>
      <c r="K139" s="229" t="s">
        <v>13206</v>
      </c>
      <c r="L139" s="153" t="s">
        <v>7508</v>
      </c>
      <c r="M139" s="153" t="s">
        <v>17508</v>
      </c>
      <c r="N139" s="153" t="s">
        <v>17420</v>
      </c>
      <c r="O139" s="153" t="s">
        <v>22258</v>
      </c>
      <c r="P139" s="152" t="s">
        <v>8924</v>
      </c>
    </row>
    <row r="140" spans="1:16" s="19" customFormat="1" x14ac:dyDescent="0.35">
      <c r="A140" s="20"/>
      <c r="C140" s="189" t="s">
        <v>6003</v>
      </c>
      <c r="D140" s="189" t="s">
        <v>6269</v>
      </c>
      <c r="E140" s="188" t="s">
        <v>35</v>
      </c>
      <c r="F140" s="177">
        <v>4071</v>
      </c>
      <c r="G140" s="178" t="s">
        <v>6004</v>
      </c>
      <c r="H140" s="188" t="s">
        <v>35</v>
      </c>
      <c r="I140" s="177">
        <v>4071</v>
      </c>
      <c r="K140" s="229" t="s">
        <v>13207</v>
      </c>
      <c r="L140" s="153" t="s">
        <v>7508</v>
      </c>
      <c r="M140" s="153" t="s">
        <v>17509</v>
      </c>
      <c r="N140" s="153" t="s">
        <v>8160</v>
      </c>
      <c r="O140" s="153" t="s">
        <v>22259</v>
      </c>
      <c r="P140" s="152" t="s">
        <v>8925</v>
      </c>
    </row>
    <row r="141" spans="1:16" s="19" customFormat="1" x14ac:dyDescent="0.35">
      <c r="A141" s="20"/>
      <c r="C141" s="189" t="s">
        <v>6005</v>
      </c>
      <c r="D141" s="189" t="s">
        <v>6270</v>
      </c>
      <c r="E141" s="188" t="s">
        <v>35</v>
      </c>
      <c r="F141" s="177">
        <v>4251</v>
      </c>
      <c r="G141" s="178" t="s">
        <v>6006</v>
      </c>
      <c r="H141" s="188" t="s">
        <v>35</v>
      </c>
      <c r="I141" s="177">
        <v>4251</v>
      </c>
      <c r="K141" s="229" t="s">
        <v>13208</v>
      </c>
      <c r="L141" s="153" t="s">
        <v>7508</v>
      </c>
      <c r="M141" s="153" t="s">
        <v>17510</v>
      </c>
      <c r="N141" s="153" t="s">
        <v>17418</v>
      </c>
      <c r="O141" s="153" t="s">
        <v>22260</v>
      </c>
      <c r="P141" s="152" t="s">
        <v>8926</v>
      </c>
    </row>
    <row r="142" spans="1:16" s="19" customFormat="1" x14ac:dyDescent="0.35">
      <c r="A142" s="20"/>
      <c r="C142" s="189" t="s">
        <v>6007</v>
      </c>
      <c r="D142" s="189" t="s">
        <v>6271</v>
      </c>
      <c r="E142" s="188" t="s">
        <v>35</v>
      </c>
      <c r="F142" s="177">
        <v>4316</v>
      </c>
      <c r="G142" s="178" t="s">
        <v>6008</v>
      </c>
      <c r="H142" s="188" t="s">
        <v>35</v>
      </c>
      <c r="I142" s="177">
        <v>4316</v>
      </c>
      <c r="K142" s="229" t="s">
        <v>13209</v>
      </c>
      <c r="L142" s="153" t="s">
        <v>7508</v>
      </c>
      <c r="M142" s="153" t="s">
        <v>17511</v>
      </c>
      <c r="N142" s="153" t="s">
        <v>17512</v>
      </c>
      <c r="O142" s="153" t="s">
        <v>22261</v>
      </c>
      <c r="P142" s="152" t="s">
        <v>8927</v>
      </c>
    </row>
    <row r="143" spans="1:16" s="19" customFormat="1" x14ac:dyDescent="0.35">
      <c r="A143" s="20"/>
      <c r="C143" s="189" t="s">
        <v>6009</v>
      </c>
      <c r="D143" s="189" t="s">
        <v>6272</v>
      </c>
      <c r="E143" s="188" t="s">
        <v>35</v>
      </c>
      <c r="F143" s="177">
        <v>4073</v>
      </c>
      <c r="G143" s="178" t="s">
        <v>6010</v>
      </c>
      <c r="H143" s="188" t="s">
        <v>35</v>
      </c>
      <c r="I143" s="177">
        <v>4073</v>
      </c>
      <c r="K143" s="229" t="s">
        <v>13210</v>
      </c>
      <c r="L143" s="153" t="s">
        <v>7508</v>
      </c>
      <c r="M143" s="153" t="s">
        <v>17513</v>
      </c>
      <c r="N143" s="153" t="s">
        <v>17512</v>
      </c>
      <c r="O143" s="153" t="s">
        <v>22261</v>
      </c>
      <c r="P143" s="152" t="s">
        <v>8928</v>
      </c>
    </row>
    <row r="144" spans="1:16" s="19" customFormat="1" x14ac:dyDescent="0.35">
      <c r="A144" s="20"/>
      <c r="C144" s="189" t="s">
        <v>6011</v>
      </c>
      <c r="D144" s="189" t="s">
        <v>6273</v>
      </c>
      <c r="E144" s="188" t="s">
        <v>35</v>
      </c>
      <c r="F144" s="177">
        <v>4589</v>
      </c>
      <c r="G144" s="178" t="s">
        <v>6012</v>
      </c>
      <c r="H144" s="188" t="s">
        <v>35</v>
      </c>
      <c r="I144" s="177">
        <v>4589</v>
      </c>
      <c r="K144" s="229" t="s">
        <v>13211</v>
      </c>
      <c r="L144" s="153" t="s">
        <v>7508</v>
      </c>
      <c r="M144" s="153" t="s">
        <v>17514</v>
      </c>
      <c r="N144" s="153" t="s">
        <v>17515</v>
      </c>
      <c r="O144" s="153" t="s">
        <v>22262</v>
      </c>
      <c r="P144" s="152" t="s">
        <v>8929</v>
      </c>
    </row>
    <row r="145" spans="1:16" s="19" customFormat="1" x14ac:dyDescent="0.35">
      <c r="A145" s="20"/>
      <c r="C145" s="189" t="s">
        <v>6013</v>
      </c>
      <c r="D145" s="189" t="s">
        <v>6274</v>
      </c>
      <c r="E145" s="188" t="s">
        <v>35</v>
      </c>
      <c r="F145" s="177">
        <v>3970</v>
      </c>
      <c r="G145" s="178" t="s">
        <v>6014</v>
      </c>
      <c r="H145" s="188" t="s">
        <v>35</v>
      </c>
      <c r="I145" s="177">
        <v>3970</v>
      </c>
      <c r="K145" s="229" t="s">
        <v>13212</v>
      </c>
      <c r="L145" s="153" t="s">
        <v>7508</v>
      </c>
      <c r="M145" s="153" t="s">
        <v>17516</v>
      </c>
      <c r="N145" s="153" t="s">
        <v>8292</v>
      </c>
      <c r="O145" s="153" t="s">
        <v>22263</v>
      </c>
      <c r="P145" s="152" t="s">
        <v>8930</v>
      </c>
    </row>
    <row r="146" spans="1:16" s="19" customFormat="1" x14ac:dyDescent="0.35">
      <c r="A146" s="20"/>
      <c r="C146" s="189" t="s">
        <v>6015</v>
      </c>
      <c r="D146" s="189" t="s">
        <v>6275</v>
      </c>
      <c r="E146" s="188" t="s">
        <v>35</v>
      </c>
      <c r="F146" s="177">
        <v>4097</v>
      </c>
      <c r="G146" s="178" t="s">
        <v>6016</v>
      </c>
      <c r="H146" s="188" t="s">
        <v>35</v>
      </c>
      <c r="I146" s="177">
        <v>4097</v>
      </c>
      <c r="K146" s="229" t="s">
        <v>13213</v>
      </c>
      <c r="L146" s="153" t="s">
        <v>7508</v>
      </c>
      <c r="M146" s="153" t="s">
        <v>17517</v>
      </c>
      <c r="N146" s="153" t="s">
        <v>17403</v>
      </c>
      <c r="O146" s="153" t="s">
        <v>22264</v>
      </c>
      <c r="P146" s="152" t="s">
        <v>8931</v>
      </c>
    </row>
    <row r="147" spans="1:16" s="19" customFormat="1" x14ac:dyDescent="0.35">
      <c r="A147" s="20"/>
      <c r="C147" s="189" t="s">
        <v>6017</v>
      </c>
      <c r="D147" s="189" t="s">
        <v>6276</v>
      </c>
      <c r="E147" s="188" t="s">
        <v>35</v>
      </c>
      <c r="F147" s="177">
        <v>4098</v>
      </c>
      <c r="G147" s="178" t="s">
        <v>6018</v>
      </c>
      <c r="H147" s="188" t="s">
        <v>35</v>
      </c>
      <c r="I147" s="177">
        <v>4098</v>
      </c>
      <c r="K147" s="229" t="s">
        <v>13214</v>
      </c>
      <c r="L147" s="153" t="s">
        <v>7508</v>
      </c>
      <c r="M147" s="153" t="s">
        <v>17518</v>
      </c>
      <c r="N147" s="153" t="s">
        <v>8176</v>
      </c>
      <c r="O147" s="153" t="s">
        <v>22265</v>
      </c>
      <c r="P147" s="152" t="s">
        <v>8932</v>
      </c>
    </row>
    <row r="148" spans="1:16" s="19" customFormat="1" x14ac:dyDescent="0.35">
      <c r="A148" s="20"/>
      <c r="C148" s="189" t="s">
        <v>6019</v>
      </c>
      <c r="D148" s="189" t="s">
        <v>6277</v>
      </c>
      <c r="E148" s="188" t="s">
        <v>35</v>
      </c>
      <c r="F148" s="177">
        <v>4100</v>
      </c>
      <c r="G148" s="178" t="s">
        <v>6020</v>
      </c>
      <c r="H148" s="188" t="s">
        <v>35</v>
      </c>
      <c r="I148" s="177">
        <v>4100</v>
      </c>
      <c r="K148" s="229" t="s">
        <v>13215</v>
      </c>
      <c r="L148" s="153" t="s">
        <v>7508</v>
      </c>
      <c r="M148" s="153" t="s">
        <v>17519</v>
      </c>
      <c r="N148" s="153" t="s">
        <v>8176</v>
      </c>
      <c r="O148" s="153" t="s">
        <v>22266</v>
      </c>
      <c r="P148" s="152" t="s">
        <v>8933</v>
      </c>
    </row>
    <row r="149" spans="1:16" s="19" customFormat="1" x14ac:dyDescent="0.35">
      <c r="A149" s="20"/>
      <c r="C149" s="189" t="s">
        <v>6021</v>
      </c>
      <c r="D149" s="189" t="s">
        <v>6278</v>
      </c>
      <c r="E149" s="188" t="s">
        <v>35</v>
      </c>
      <c r="F149" s="177">
        <v>4099</v>
      </c>
      <c r="G149" s="178" t="s">
        <v>6022</v>
      </c>
      <c r="H149" s="188" t="s">
        <v>35</v>
      </c>
      <c r="I149" s="177">
        <v>4099</v>
      </c>
      <c r="K149" s="229" t="s">
        <v>13216</v>
      </c>
      <c r="L149" s="153" t="s">
        <v>7508</v>
      </c>
      <c r="M149" s="153" t="s">
        <v>17520</v>
      </c>
      <c r="N149" s="153" t="s">
        <v>8176</v>
      </c>
      <c r="O149" s="153" t="s">
        <v>22267</v>
      </c>
      <c r="P149" s="152" t="s">
        <v>8934</v>
      </c>
    </row>
    <row r="150" spans="1:16" s="19" customFormat="1" x14ac:dyDescent="0.35">
      <c r="A150" s="20"/>
      <c r="C150" s="189" t="s">
        <v>6421</v>
      </c>
      <c r="D150" s="189" t="s">
        <v>6422</v>
      </c>
      <c r="E150" s="188" t="s">
        <v>35</v>
      </c>
      <c r="F150" s="177">
        <v>6666</v>
      </c>
      <c r="G150" s="178" t="s">
        <v>6423</v>
      </c>
      <c r="H150" s="188" t="s">
        <v>35</v>
      </c>
      <c r="I150" s="177">
        <v>6666</v>
      </c>
      <c r="K150" s="229" t="s">
        <v>13217</v>
      </c>
      <c r="L150" s="153" t="s">
        <v>7508</v>
      </c>
      <c r="M150" s="153" t="s">
        <v>17521</v>
      </c>
      <c r="N150" s="153" t="s">
        <v>17420</v>
      </c>
      <c r="O150" s="153" t="s">
        <v>22268</v>
      </c>
      <c r="P150" s="152" t="s">
        <v>8935</v>
      </c>
    </row>
    <row r="151" spans="1:16" s="19" customFormat="1" x14ac:dyDescent="0.35">
      <c r="A151" s="20"/>
      <c r="C151" s="189" t="s">
        <v>6023</v>
      </c>
      <c r="D151" s="189" t="s">
        <v>6279</v>
      </c>
      <c r="E151" s="188" t="s">
        <v>35</v>
      </c>
      <c r="F151" s="177">
        <v>4196</v>
      </c>
      <c r="G151" s="178" t="s">
        <v>6024</v>
      </c>
      <c r="H151" s="188" t="s">
        <v>35</v>
      </c>
      <c r="I151" s="177">
        <v>4196</v>
      </c>
      <c r="K151" s="229" t="s">
        <v>13218</v>
      </c>
      <c r="L151" s="153" t="s">
        <v>7508</v>
      </c>
      <c r="M151" s="153" t="s">
        <v>17522</v>
      </c>
      <c r="N151" s="153" t="s">
        <v>17523</v>
      </c>
      <c r="O151" s="153" t="s">
        <v>22269</v>
      </c>
      <c r="P151" s="152" t="s">
        <v>8936</v>
      </c>
    </row>
    <row r="152" spans="1:16" s="19" customFormat="1" x14ac:dyDescent="0.35">
      <c r="A152" s="20"/>
      <c r="C152" s="189" t="s">
        <v>6025</v>
      </c>
      <c r="D152" s="189" t="s">
        <v>6280</v>
      </c>
      <c r="E152" s="188" t="s">
        <v>35</v>
      </c>
      <c r="F152" s="177">
        <v>4184</v>
      </c>
      <c r="G152" s="178" t="s">
        <v>6026</v>
      </c>
      <c r="H152" s="188" t="s">
        <v>35</v>
      </c>
      <c r="I152" s="177">
        <v>4184</v>
      </c>
      <c r="K152" s="229" t="s">
        <v>13219</v>
      </c>
      <c r="L152" s="153" t="s">
        <v>7508</v>
      </c>
      <c r="M152" s="153" t="s">
        <v>17524</v>
      </c>
      <c r="N152" s="153" t="s">
        <v>17396</v>
      </c>
      <c r="O152" s="153" t="s">
        <v>22270</v>
      </c>
      <c r="P152" s="152" t="s">
        <v>8937</v>
      </c>
    </row>
    <row r="153" spans="1:16" s="19" customFormat="1" x14ac:dyDescent="0.35">
      <c r="A153" s="20"/>
      <c r="C153" s="189" t="s">
        <v>6027</v>
      </c>
      <c r="D153" s="189" t="s">
        <v>6281</v>
      </c>
      <c r="E153" s="188" t="s">
        <v>35</v>
      </c>
      <c r="F153" s="177">
        <v>4125</v>
      </c>
      <c r="G153" s="178" t="s">
        <v>6028</v>
      </c>
      <c r="H153" s="188" t="s">
        <v>35</v>
      </c>
      <c r="I153" s="177">
        <v>4125</v>
      </c>
      <c r="K153" s="229" t="s">
        <v>13220</v>
      </c>
      <c r="L153" s="153" t="s">
        <v>7508</v>
      </c>
      <c r="M153" s="153" t="s">
        <v>17525</v>
      </c>
      <c r="N153" s="153" t="s">
        <v>17475</v>
      </c>
      <c r="O153" s="153" t="s">
        <v>22271</v>
      </c>
      <c r="P153" s="152" t="s">
        <v>8938</v>
      </c>
    </row>
    <row r="154" spans="1:16" s="19" customFormat="1" x14ac:dyDescent="0.35">
      <c r="A154" s="20"/>
      <c r="C154" s="189" t="s">
        <v>6029</v>
      </c>
      <c r="D154" s="189" t="s">
        <v>6282</v>
      </c>
      <c r="E154" s="188" t="s">
        <v>35</v>
      </c>
      <c r="F154" s="177">
        <v>4124</v>
      </c>
      <c r="G154" s="178" t="s">
        <v>6030</v>
      </c>
      <c r="H154" s="188" t="s">
        <v>35</v>
      </c>
      <c r="I154" s="177">
        <v>4124</v>
      </c>
      <c r="K154" s="229" t="s">
        <v>13221</v>
      </c>
      <c r="L154" s="153" t="s">
        <v>7508</v>
      </c>
      <c r="M154" s="153" t="s">
        <v>17526</v>
      </c>
      <c r="N154" s="153" t="s">
        <v>17398</v>
      </c>
      <c r="O154" s="153" t="s">
        <v>22272</v>
      </c>
      <c r="P154" s="152" t="s">
        <v>8939</v>
      </c>
    </row>
    <row r="155" spans="1:16" s="19" customFormat="1" x14ac:dyDescent="0.35">
      <c r="A155" s="20"/>
      <c r="C155" s="189" t="s">
        <v>6031</v>
      </c>
      <c r="D155" s="189" t="s">
        <v>6283</v>
      </c>
      <c r="E155" s="188" t="s">
        <v>35</v>
      </c>
      <c r="F155" s="177">
        <v>4126</v>
      </c>
      <c r="G155" s="178" t="s">
        <v>6032</v>
      </c>
      <c r="H155" s="188" t="s">
        <v>35</v>
      </c>
      <c r="I155" s="177">
        <v>4126</v>
      </c>
      <c r="K155" s="229" t="s">
        <v>13222</v>
      </c>
      <c r="L155" s="153" t="s">
        <v>7508</v>
      </c>
      <c r="M155" s="153" t="s">
        <v>17527</v>
      </c>
      <c r="N155" s="153" t="s">
        <v>17418</v>
      </c>
      <c r="O155" s="153" t="s">
        <v>22273</v>
      </c>
      <c r="P155" s="152" t="s">
        <v>8940</v>
      </c>
    </row>
    <row r="156" spans="1:16" s="19" customFormat="1" x14ac:dyDescent="0.35">
      <c r="A156" s="20"/>
      <c r="C156" s="189" t="s">
        <v>6033</v>
      </c>
      <c r="D156" s="189" t="s">
        <v>6284</v>
      </c>
      <c r="E156" s="188" t="s">
        <v>35</v>
      </c>
      <c r="F156" s="177">
        <v>4177</v>
      </c>
      <c r="G156" s="178" t="s">
        <v>6034</v>
      </c>
      <c r="H156" s="188" t="s">
        <v>35</v>
      </c>
      <c r="I156" s="177">
        <v>4177</v>
      </c>
      <c r="K156" s="229" t="s">
        <v>13223</v>
      </c>
      <c r="L156" s="153" t="s">
        <v>7508</v>
      </c>
      <c r="M156" s="153" t="s">
        <v>17528</v>
      </c>
      <c r="N156" s="153" t="s">
        <v>17529</v>
      </c>
      <c r="O156" s="153" t="s">
        <v>22274</v>
      </c>
      <c r="P156" s="152" t="s">
        <v>8941</v>
      </c>
    </row>
    <row r="157" spans="1:16" s="19" customFormat="1" x14ac:dyDescent="0.35">
      <c r="A157" s="20"/>
      <c r="C157" s="189" t="s">
        <v>6035</v>
      </c>
      <c r="D157" s="189" t="s">
        <v>6285</v>
      </c>
      <c r="E157" s="188" t="s">
        <v>35</v>
      </c>
      <c r="F157" s="177">
        <v>4825</v>
      </c>
      <c r="G157" s="178" t="s">
        <v>6036</v>
      </c>
      <c r="H157" s="188" t="s">
        <v>35</v>
      </c>
      <c r="I157" s="177">
        <v>4825</v>
      </c>
      <c r="K157" s="229" t="s">
        <v>13224</v>
      </c>
      <c r="L157" s="153" t="s">
        <v>7508</v>
      </c>
      <c r="M157" s="153" t="s">
        <v>17530</v>
      </c>
      <c r="N157" s="153" t="s">
        <v>17418</v>
      </c>
      <c r="O157" s="153" t="s">
        <v>22275</v>
      </c>
      <c r="P157" s="152" t="s">
        <v>8942</v>
      </c>
    </row>
    <row r="158" spans="1:16" s="19" customFormat="1" x14ac:dyDescent="0.35">
      <c r="A158" s="20"/>
      <c r="C158" s="189" t="s">
        <v>14</v>
      </c>
      <c r="D158" s="189" t="s">
        <v>5760</v>
      </c>
      <c r="E158" s="188" t="s">
        <v>35</v>
      </c>
      <c r="F158" s="177">
        <v>3987</v>
      </c>
      <c r="G158" s="178" t="s">
        <v>1463</v>
      </c>
      <c r="H158" s="188" t="s">
        <v>35</v>
      </c>
      <c r="I158" s="177">
        <v>3987</v>
      </c>
      <c r="K158" s="229" t="s">
        <v>13225</v>
      </c>
      <c r="L158" s="153" t="s">
        <v>7508</v>
      </c>
      <c r="M158" s="153" t="s">
        <v>17531</v>
      </c>
      <c r="N158" s="153" t="s">
        <v>17418</v>
      </c>
      <c r="O158" s="153" t="s">
        <v>22276</v>
      </c>
      <c r="P158" s="152" t="s">
        <v>8943</v>
      </c>
    </row>
    <row r="159" spans="1:16" s="19" customFormat="1" x14ac:dyDescent="0.35">
      <c r="A159" s="20"/>
      <c r="C159" s="189" t="s">
        <v>6424</v>
      </c>
      <c r="D159" s="189" t="s">
        <v>6425</v>
      </c>
      <c r="E159" s="188" t="s">
        <v>35</v>
      </c>
      <c r="F159" s="177">
        <v>1441</v>
      </c>
      <c r="G159" s="178" t="s">
        <v>6426</v>
      </c>
      <c r="H159" s="188" t="s">
        <v>35</v>
      </c>
      <c r="I159" s="177">
        <v>1441</v>
      </c>
      <c r="K159" s="229" t="s">
        <v>13226</v>
      </c>
      <c r="L159" s="153" t="s">
        <v>7508</v>
      </c>
      <c r="M159" s="153" t="s">
        <v>17532</v>
      </c>
      <c r="N159" s="153" t="s">
        <v>17533</v>
      </c>
      <c r="O159" s="153" t="s">
        <v>22277</v>
      </c>
      <c r="P159" s="152" t="s">
        <v>8944</v>
      </c>
    </row>
    <row r="160" spans="1:16" s="19" customFormat="1" x14ac:dyDescent="0.35">
      <c r="A160" s="20"/>
      <c r="C160" s="189" t="s">
        <v>6427</v>
      </c>
      <c r="D160" s="189" t="s">
        <v>6428</v>
      </c>
      <c r="E160" s="188" t="s">
        <v>35</v>
      </c>
      <c r="F160" s="177">
        <v>2933</v>
      </c>
      <c r="G160" s="178" t="s">
        <v>6429</v>
      </c>
      <c r="H160" s="188" t="s">
        <v>35</v>
      </c>
      <c r="I160" s="177">
        <v>2933</v>
      </c>
      <c r="K160" s="229" t="s">
        <v>13227</v>
      </c>
      <c r="L160" s="153" t="s">
        <v>7508</v>
      </c>
      <c r="M160" s="153" t="s">
        <v>17534</v>
      </c>
      <c r="N160" s="153" t="s">
        <v>17535</v>
      </c>
      <c r="O160" s="153" t="s">
        <v>22278</v>
      </c>
      <c r="P160" s="152" t="s">
        <v>8945</v>
      </c>
    </row>
    <row r="161" spans="1:16" s="19" customFormat="1" x14ac:dyDescent="0.35">
      <c r="A161" s="20"/>
      <c r="C161" s="189" t="s">
        <v>5951</v>
      </c>
      <c r="D161" s="189" t="s">
        <v>6243</v>
      </c>
      <c r="E161" s="188" t="s">
        <v>35</v>
      </c>
      <c r="F161" s="177">
        <v>4166</v>
      </c>
      <c r="G161" s="178" t="s">
        <v>5952</v>
      </c>
      <c r="H161" s="188" t="s">
        <v>35</v>
      </c>
      <c r="I161" s="177">
        <v>4166</v>
      </c>
      <c r="K161" s="231" t="s">
        <v>7842</v>
      </c>
      <c r="L161" s="153" t="s">
        <v>7508</v>
      </c>
      <c r="M161" s="178" t="s">
        <v>8444</v>
      </c>
      <c r="N161" s="178" t="s">
        <v>8292</v>
      </c>
      <c r="O161" s="178" t="s">
        <v>8445</v>
      </c>
      <c r="P161" s="200" t="s">
        <v>7513</v>
      </c>
    </row>
    <row r="162" spans="1:16" s="19" customFormat="1" x14ac:dyDescent="0.35">
      <c r="A162" s="20"/>
      <c r="C162" s="189" t="s">
        <v>6037</v>
      </c>
      <c r="D162" s="189" t="s">
        <v>6286</v>
      </c>
      <c r="E162" s="188" t="s">
        <v>35</v>
      </c>
      <c r="F162" s="177">
        <v>3972</v>
      </c>
      <c r="G162" s="178" t="s">
        <v>6038</v>
      </c>
      <c r="H162" s="188" t="s">
        <v>35</v>
      </c>
      <c r="I162" s="177">
        <v>3972</v>
      </c>
      <c r="K162" s="229" t="s">
        <v>13228</v>
      </c>
      <c r="L162" s="153" t="s">
        <v>7508</v>
      </c>
      <c r="M162" s="153" t="s">
        <v>17536</v>
      </c>
      <c r="N162" s="153" t="s">
        <v>8292</v>
      </c>
      <c r="O162" s="153" t="s">
        <v>22279</v>
      </c>
      <c r="P162" s="152" t="s">
        <v>8946</v>
      </c>
    </row>
    <row r="163" spans="1:16" s="19" customFormat="1" x14ac:dyDescent="0.35">
      <c r="A163" s="20"/>
      <c r="C163" s="189" t="s">
        <v>6039</v>
      </c>
      <c r="D163" s="189" t="s">
        <v>6159</v>
      </c>
      <c r="E163" s="188" t="s">
        <v>35</v>
      </c>
      <c r="F163" s="177">
        <v>4841</v>
      </c>
      <c r="G163" s="178" t="s">
        <v>6040</v>
      </c>
      <c r="H163" s="188" t="s">
        <v>35</v>
      </c>
      <c r="I163" s="177">
        <v>4841</v>
      </c>
      <c r="K163" s="229" t="s">
        <v>13229</v>
      </c>
      <c r="L163" s="153" t="s">
        <v>7508</v>
      </c>
      <c r="M163" s="153" t="s">
        <v>17537</v>
      </c>
      <c r="N163" s="153" t="s">
        <v>17538</v>
      </c>
      <c r="O163" s="153" t="s">
        <v>22280</v>
      </c>
      <c r="P163" s="152" t="s">
        <v>8947</v>
      </c>
    </row>
    <row r="164" spans="1:16" s="19" customFormat="1" x14ac:dyDescent="0.35">
      <c r="A164" s="20"/>
      <c r="C164" s="189" t="s">
        <v>8</v>
      </c>
      <c r="D164" s="189" t="s">
        <v>5761</v>
      </c>
      <c r="E164" s="188" t="s">
        <v>35</v>
      </c>
      <c r="F164" s="177">
        <v>4837</v>
      </c>
      <c r="G164" s="178" t="s">
        <v>1464</v>
      </c>
      <c r="H164" s="188" t="s">
        <v>35</v>
      </c>
      <c r="I164" s="177">
        <v>4837</v>
      </c>
      <c r="K164" s="229" t="s">
        <v>13230</v>
      </c>
      <c r="L164" s="153" t="s">
        <v>7508</v>
      </c>
      <c r="M164" s="153" t="s">
        <v>17539</v>
      </c>
      <c r="N164" s="153" t="s">
        <v>17540</v>
      </c>
      <c r="O164" s="153" t="s">
        <v>22281</v>
      </c>
      <c r="P164" s="152" t="s">
        <v>8948</v>
      </c>
    </row>
    <row r="165" spans="1:16" s="19" customFormat="1" x14ac:dyDescent="0.35">
      <c r="A165" s="20"/>
      <c r="C165" s="189" t="s">
        <v>6041</v>
      </c>
      <c r="D165" s="189" t="s">
        <v>6287</v>
      </c>
      <c r="E165" s="188" t="s">
        <v>35</v>
      </c>
      <c r="F165" s="177">
        <v>4839</v>
      </c>
      <c r="G165" s="178" t="s">
        <v>6042</v>
      </c>
      <c r="H165" s="188" t="s">
        <v>35</v>
      </c>
      <c r="I165" s="177">
        <v>4839</v>
      </c>
      <c r="K165" s="229" t="s">
        <v>13231</v>
      </c>
      <c r="L165" s="153" t="s">
        <v>7508</v>
      </c>
      <c r="M165" s="153" t="s">
        <v>17541</v>
      </c>
      <c r="N165" s="153" t="s">
        <v>17418</v>
      </c>
      <c r="O165" s="153" t="s">
        <v>22282</v>
      </c>
      <c r="P165" s="152" t="s">
        <v>8949</v>
      </c>
    </row>
    <row r="166" spans="1:16" s="19" customFormat="1" x14ac:dyDescent="0.35">
      <c r="A166" s="20"/>
      <c r="C166" s="189" t="s">
        <v>6043</v>
      </c>
      <c r="D166" s="189" t="s">
        <v>6288</v>
      </c>
      <c r="E166" s="188" t="s">
        <v>35</v>
      </c>
      <c r="F166" s="177">
        <v>4147</v>
      </c>
      <c r="G166" s="178" t="s">
        <v>6044</v>
      </c>
      <c r="H166" s="188" t="s">
        <v>35</v>
      </c>
      <c r="I166" s="177">
        <v>4147</v>
      </c>
      <c r="K166" s="229" t="s">
        <v>13232</v>
      </c>
      <c r="L166" s="153" t="s">
        <v>7508</v>
      </c>
      <c r="M166" s="153" t="s">
        <v>17542</v>
      </c>
      <c r="N166" s="153" t="s">
        <v>17543</v>
      </c>
      <c r="O166" s="153" t="s">
        <v>22283</v>
      </c>
      <c r="P166" s="152" t="s">
        <v>8950</v>
      </c>
    </row>
    <row r="167" spans="1:16" s="19" customFormat="1" x14ac:dyDescent="0.35">
      <c r="A167" s="20"/>
      <c r="C167" s="189" t="s">
        <v>6430</v>
      </c>
      <c r="D167" s="189" t="s">
        <v>6431</v>
      </c>
      <c r="E167" s="188" t="s">
        <v>35</v>
      </c>
      <c r="F167" s="177">
        <v>2049</v>
      </c>
      <c r="G167" s="178" t="s">
        <v>6432</v>
      </c>
      <c r="H167" s="188" t="s">
        <v>35</v>
      </c>
      <c r="I167" s="177">
        <v>2049</v>
      </c>
      <c r="K167" s="229" t="s">
        <v>13233</v>
      </c>
      <c r="L167" s="153" t="s">
        <v>7508</v>
      </c>
      <c r="M167" s="153" t="s">
        <v>17544</v>
      </c>
      <c r="N167" s="153" t="s">
        <v>8163</v>
      </c>
      <c r="O167" s="153" t="s">
        <v>22284</v>
      </c>
      <c r="P167" s="152" t="s">
        <v>8951</v>
      </c>
    </row>
    <row r="168" spans="1:16" s="19" customFormat="1" x14ac:dyDescent="0.35">
      <c r="A168" s="20"/>
      <c r="C168" s="189" t="s">
        <v>6045</v>
      </c>
      <c r="D168" s="189" t="s">
        <v>6289</v>
      </c>
      <c r="E168" s="188" t="s">
        <v>35</v>
      </c>
      <c r="F168" s="177">
        <v>4812</v>
      </c>
      <c r="G168" s="178" t="s">
        <v>6046</v>
      </c>
      <c r="H168" s="188" t="s">
        <v>35</v>
      </c>
      <c r="I168" s="177">
        <v>4812</v>
      </c>
      <c r="K168" s="229" t="s">
        <v>13234</v>
      </c>
      <c r="L168" s="153" t="s">
        <v>7508</v>
      </c>
      <c r="M168" s="153" t="s">
        <v>17545</v>
      </c>
      <c r="N168" s="153" t="s">
        <v>8176</v>
      </c>
      <c r="O168" s="153" t="s">
        <v>22285</v>
      </c>
      <c r="P168" s="152" t="s">
        <v>8952</v>
      </c>
    </row>
    <row r="169" spans="1:16" s="19" customFormat="1" x14ac:dyDescent="0.35">
      <c r="A169" s="20"/>
      <c r="C169" s="189" t="s">
        <v>6047</v>
      </c>
      <c r="D169" s="189" t="s">
        <v>6290</v>
      </c>
      <c r="E169" s="188" t="s">
        <v>35</v>
      </c>
      <c r="F169" s="177">
        <v>4805</v>
      </c>
      <c r="G169" s="178" t="s">
        <v>6048</v>
      </c>
      <c r="H169" s="188" t="s">
        <v>35</v>
      </c>
      <c r="I169" s="177">
        <v>4805</v>
      </c>
      <c r="K169" s="229" t="s">
        <v>13235</v>
      </c>
      <c r="L169" s="153" t="s">
        <v>7508</v>
      </c>
      <c r="M169" s="153" t="s">
        <v>17546</v>
      </c>
      <c r="N169" s="153" t="s">
        <v>17396</v>
      </c>
      <c r="O169" s="153" t="s">
        <v>22286</v>
      </c>
      <c r="P169" s="152" t="s">
        <v>8953</v>
      </c>
    </row>
    <row r="170" spans="1:16" s="19" customFormat="1" x14ac:dyDescent="0.35">
      <c r="A170" s="20"/>
      <c r="C170" s="189" t="s">
        <v>6049</v>
      </c>
      <c r="D170" s="189" t="s">
        <v>6291</v>
      </c>
      <c r="E170" s="188" t="s">
        <v>35</v>
      </c>
      <c r="F170" s="177">
        <v>4137</v>
      </c>
      <c r="G170" s="178" t="s">
        <v>6050</v>
      </c>
      <c r="H170" s="188" t="s">
        <v>35</v>
      </c>
      <c r="I170" s="177">
        <v>4137</v>
      </c>
      <c r="K170" s="229" t="s">
        <v>13236</v>
      </c>
      <c r="L170" s="153" t="s">
        <v>7508</v>
      </c>
      <c r="M170" s="153" t="s">
        <v>17547</v>
      </c>
      <c r="N170" s="153" t="s">
        <v>17457</v>
      </c>
      <c r="O170" s="153" t="s">
        <v>22287</v>
      </c>
      <c r="P170" s="152" t="s">
        <v>8954</v>
      </c>
    </row>
    <row r="171" spans="1:16" s="19" customFormat="1" x14ac:dyDescent="0.35">
      <c r="A171" s="20"/>
      <c r="C171" s="189" t="s">
        <v>6051</v>
      </c>
      <c r="D171" s="189" t="s">
        <v>6292</v>
      </c>
      <c r="E171" s="188" t="s">
        <v>35</v>
      </c>
      <c r="F171" s="177">
        <v>4195</v>
      </c>
      <c r="G171" s="178" t="s">
        <v>6052</v>
      </c>
      <c r="H171" s="188" t="s">
        <v>35</v>
      </c>
      <c r="I171" s="177">
        <v>4195</v>
      </c>
      <c r="K171" s="229" t="s">
        <v>13237</v>
      </c>
      <c r="L171" s="153" t="s">
        <v>7508</v>
      </c>
      <c r="M171" s="153" t="s">
        <v>17548</v>
      </c>
      <c r="N171" s="153" t="s">
        <v>17549</v>
      </c>
      <c r="O171" s="153" t="s">
        <v>22288</v>
      </c>
      <c r="P171" s="152" t="s">
        <v>8955</v>
      </c>
    </row>
    <row r="172" spans="1:16" s="19" customFormat="1" x14ac:dyDescent="0.35">
      <c r="A172" s="20"/>
      <c r="C172" s="189" t="s">
        <v>6053</v>
      </c>
      <c r="D172" s="189" t="s">
        <v>6293</v>
      </c>
      <c r="E172" s="188" t="s">
        <v>35</v>
      </c>
      <c r="F172" s="177">
        <v>4096</v>
      </c>
      <c r="G172" s="178" t="s">
        <v>6054</v>
      </c>
      <c r="H172" s="188" t="s">
        <v>35</v>
      </c>
      <c r="I172" s="177">
        <v>4096</v>
      </c>
      <c r="K172" s="229" t="s">
        <v>13238</v>
      </c>
      <c r="L172" s="153" t="s">
        <v>7508</v>
      </c>
      <c r="M172" s="153" t="s">
        <v>17550</v>
      </c>
      <c r="N172" s="153" t="s">
        <v>17403</v>
      </c>
      <c r="O172" s="153" t="s">
        <v>22289</v>
      </c>
      <c r="P172" s="152" t="s">
        <v>8956</v>
      </c>
    </row>
    <row r="173" spans="1:16" s="19" customFormat="1" x14ac:dyDescent="0.35">
      <c r="A173" s="20"/>
      <c r="C173" s="189" t="s">
        <v>6055</v>
      </c>
      <c r="D173" s="189" t="s">
        <v>6294</v>
      </c>
      <c r="E173" s="188" t="s">
        <v>35</v>
      </c>
      <c r="F173" s="177">
        <v>4081</v>
      </c>
      <c r="G173" s="178" t="s">
        <v>6056</v>
      </c>
      <c r="H173" s="188" t="s">
        <v>35</v>
      </c>
      <c r="I173" s="177">
        <v>4081</v>
      </c>
      <c r="K173" s="229" t="s">
        <v>13239</v>
      </c>
      <c r="L173" s="153" t="s">
        <v>7508</v>
      </c>
      <c r="M173" s="153" t="s">
        <v>17551</v>
      </c>
      <c r="N173" s="153" t="s">
        <v>17552</v>
      </c>
      <c r="O173" s="153" t="s">
        <v>22290</v>
      </c>
      <c r="P173" s="152" t="s">
        <v>8957</v>
      </c>
    </row>
    <row r="174" spans="1:16" s="19" customFormat="1" x14ac:dyDescent="0.35">
      <c r="A174" s="20"/>
      <c r="C174" s="189" t="s">
        <v>6057</v>
      </c>
      <c r="D174" s="189" t="s">
        <v>6295</v>
      </c>
      <c r="E174" s="188" t="s">
        <v>35</v>
      </c>
      <c r="F174" s="177">
        <v>4094</v>
      </c>
      <c r="G174" s="178" t="s">
        <v>6058</v>
      </c>
      <c r="H174" s="188" t="s">
        <v>35</v>
      </c>
      <c r="I174" s="177">
        <v>4094</v>
      </c>
      <c r="K174" s="229" t="s">
        <v>13240</v>
      </c>
      <c r="L174" s="153" t="s">
        <v>7508</v>
      </c>
      <c r="M174" s="153" t="s">
        <v>17553</v>
      </c>
      <c r="N174" s="153" t="s">
        <v>8176</v>
      </c>
      <c r="O174" s="153" t="s">
        <v>22291</v>
      </c>
      <c r="P174" s="152" t="s">
        <v>8958</v>
      </c>
    </row>
    <row r="175" spans="1:16" s="19" customFormat="1" x14ac:dyDescent="0.35">
      <c r="A175" s="20"/>
      <c r="C175" s="189" t="s">
        <v>6059</v>
      </c>
      <c r="D175" s="189" t="s">
        <v>6296</v>
      </c>
      <c r="E175" s="188" t="s">
        <v>35</v>
      </c>
      <c r="F175" s="177">
        <v>4095</v>
      </c>
      <c r="G175" s="178" t="s">
        <v>6060</v>
      </c>
      <c r="H175" s="188" t="s">
        <v>35</v>
      </c>
      <c r="I175" s="177">
        <v>4095</v>
      </c>
      <c r="K175" s="229" t="s">
        <v>13241</v>
      </c>
      <c r="L175" s="153" t="s">
        <v>7508</v>
      </c>
      <c r="M175" s="153" t="s">
        <v>17554</v>
      </c>
      <c r="N175" s="153" t="s">
        <v>17483</v>
      </c>
      <c r="O175" s="153" t="s">
        <v>22292</v>
      </c>
      <c r="P175" s="152" t="s">
        <v>8959</v>
      </c>
    </row>
    <row r="176" spans="1:16" s="19" customFormat="1" x14ac:dyDescent="0.35">
      <c r="A176" s="20"/>
      <c r="C176" s="189" t="s">
        <v>6061</v>
      </c>
      <c r="D176" s="189" t="s">
        <v>6297</v>
      </c>
      <c r="E176" s="188" t="s">
        <v>35</v>
      </c>
      <c r="F176" s="177">
        <v>4078</v>
      </c>
      <c r="G176" s="178" t="s">
        <v>6062</v>
      </c>
      <c r="H176" s="188" t="s">
        <v>35</v>
      </c>
      <c r="I176" s="177">
        <v>4078</v>
      </c>
      <c r="K176" s="229" t="s">
        <v>13242</v>
      </c>
      <c r="L176" s="153" t="s">
        <v>7508</v>
      </c>
      <c r="M176" s="153" t="s">
        <v>17555</v>
      </c>
      <c r="N176" s="153" t="s">
        <v>17483</v>
      </c>
      <c r="O176" s="153" t="s">
        <v>22293</v>
      </c>
      <c r="P176" s="152" t="s">
        <v>8960</v>
      </c>
    </row>
    <row r="177" spans="1:16" s="19" customFormat="1" x14ac:dyDescent="0.35">
      <c r="A177" s="20"/>
      <c r="C177" s="189" t="s">
        <v>3</v>
      </c>
      <c r="D177" s="189" t="s">
        <v>5762</v>
      </c>
      <c r="E177" s="188" t="s">
        <v>35</v>
      </c>
      <c r="F177" s="177">
        <v>4001</v>
      </c>
      <c r="G177" s="178" t="s">
        <v>1465</v>
      </c>
      <c r="H177" s="188" t="s">
        <v>35</v>
      </c>
      <c r="I177" s="177">
        <v>4001</v>
      </c>
      <c r="K177" s="229" t="s">
        <v>13243</v>
      </c>
      <c r="L177" s="153" t="s">
        <v>7508</v>
      </c>
      <c r="M177" s="153" t="s">
        <v>17556</v>
      </c>
      <c r="N177" s="153" t="s">
        <v>17403</v>
      </c>
      <c r="O177" s="153" t="s">
        <v>22294</v>
      </c>
      <c r="P177" s="152" t="s">
        <v>8961</v>
      </c>
    </row>
    <row r="178" spans="1:16" s="19" customFormat="1" x14ac:dyDescent="0.35">
      <c r="A178" s="20"/>
      <c r="C178" s="189" t="s">
        <v>6079</v>
      </c>
      <c r="D178" s="189" t="s">
        <v>6306</v>
      </c>
      <c r="E178" s="188" t="s">
        <v>35</v>
      </c>
      <c r="F178" s="177">
        <v>4076</v>
      </c>
      <c r="G178" s="178" t="s">
        <v>6080</v>
      </c>
      <c r="H178" s="188" t="s">
        <v>35</v>
      </c>
      <c r="I178" s="177">
        <v>4076</v>
      </c>
      <c r="K178" s="229" t="s">
        <v>13244</v>
      </c>
      <c r="L178" s="153" t="s">
        <v>7508</v>
      </c>
      <c r="M178" s="153" t="s">
        <v>17557</v>
      </c>
      <c r="N178" s="153" t="s">
        <v>8163</v>
      </c>
      <c r="O178" s="153" t="s">
        <v>22295</v>
      </c>
      <c r="P178" s="152" t="s">
        <v>8962</v>
      </c>
    </row>
    <row r="179" spans="1:16" s="19" customFormat="1" x14ac:dyDescent="0.35">
      <c r="A179" s="20"/>
      <c r="C179" s="189" t="s">
        <v>6063</v>
      </c>
      <c r="D179" s="189" t="s">
        <v>6298</v>
      </c>
      <c r="E179" s="188" t="s">
        <v>35</v>
      </c>
      <c r="F179" s="177">
        <v>4175</v>
      </c>
      <c r="G179" s="178" t="s">
        <v>6064</v>
      </c>
      <c r="H179" s="188" t="s">
        <v>35</v>
      </c>
      <c r="I179" s="177">
        <v>4175</v>
      </c>
      <c r="K179" s="231" t="s">
        <v>7843</v>
      </c>
      <c r="L179" s="153" t="s">
        <v>7508</v>
      </c>
      <c r="M179" s="178" t="s">
        <v>8592</v>
      </c>
      <c r="N179" s="178" t="s">
        <v>8176</v>
      </c>
      <c r="O179" s="178" t="s">
        <v>8593</v>
      </c>
      <c r="P179" s="200" t="s">
        <v>7514</v>
      </c>
    </row>
    <row r="180" spans="1:16" s="19" customFormat="1" x14ac:dyDescent="0.35">
      <c r="A180" s="20"/>
      <c r="C180" s="189" t="s">
        <v>6433</v>
      </c>
      <c r="D180" s="189" t="s">
        <v>6434</v>
      </c>
      <c r="E180" s="188" t="s">
        <v>35</v>
      </c>
      <c r="F180" s="177">
        <v>3890</v>
      </c>
      <c r="G180" s="178" t="s">
        <v>6435</v>
      </c>
      <c r="H180" s="188" t="s">
        <v>35</v>
      </c>
      <c r="I180" s="177">
        <v>3890</v>
      </c>
      <c r="K180" s="229" t="s">
        <v>13245</v>
      </c>
      <c r="L180" s="153" t="s">
        <v>7508</v>
      </c>
      <c r="M180" s="153" t="s">
        <v>17558</v>
      </c>
      <c r="N180" s="153" t="s">
        <v>17559</v>
      </c>
      <c r="O180" s="153" t="s">
        <v>22296</v>
      </c>
      <c r="P180" s="152" t="s">
        <v>8963</v>
      </c>
    </row>
    <row r="181" spans="1:16" s="19" customFormat="1" x14ac:dyDescent="0.35">
      <c r="A181" s="20"/>
      <c r="C181" s="189" t="s">
        <v>6436</v>
      </c>
      <c r="D181" s="189" t="s">
        <v>6437</v>
      </c>
      <c r="E181" s="188" t="s">
        <v>35</v>
      </c>
      <c r="F181" s="177">
        <v>4690</v>
      </c>
      <c r="G181" s="178" t="s">
        <v>6438</v>
      </c>
      <c r="H181" s="188" t="s">
        <v>35</v>
      </c>
      <c r="I181" s="177">
        <v>4690</v>
      </c>
      <c r="K181" s="229" t="s">
        <v>13246</v>
      </c>
      <c r="L181" s="153" t="s">
        <v>7508</v>
      </c>
      <c r="M181" s="153" t="s">
        <v>17560</v>
      </c>
      <c r="N181" s="153" t="s">
        <v>17561</v>
      </c>
      <c r="O181" s="153" t="s">
        <v>22297</v>
      </c>
      <c r="P181" s="152" t="s">
        <v>8964</v>
      </c>
    </row>
    <row r="182" spans="1:16" s="19" customFormat="1" x14ac:dyDescent="0.35">
      <c r="A182" s="20"/>
      <c r="C182" s="189" t="s">
        <v>6065</v>
      </c>
      <c r="D182" s="189" t="s">
        <v>6299</v>
      </c>
      <c r="E182" s="188" t="s">
        <v>35</v>
      </c>
      <c r="F182" s="177">
        <v>4240</v>
      </c>
      <c r="G182" s="178" t="s">
        <v>6066</v>
      </c>
      <c r="H182" s="188" t="s">
        <v>35</v>
      </c>
      <c r="I182" s="177">
        <v>4240</v>
      </c>
      <c r="K182" s="229" t="s">
        <v>13247</v>
      </c>
      <c r="L182" s="153" t="s">
        <v>7508</v>
      </c>
      <c r="M182" s="153" t="s">
        <v>17562</v>
      </c>
      <c r="N182" s="153" t="s">
        <v>17563</v>
      </c>
      <c r="O182" s="153" t="s">
        <v>22298</v>
      </c>
      <c r="P182" s="152" t="s">
        <v>8965</v>
      </c>
    </row>
    <row r="183" spans="1:16" s="19" customFormat="1" x14ac:dyDescent="0.35">
      <c r="A183" s="20"/>
      <c r="C183" s="189" t="s">
        <v>6067</v>
      </c>
      <c r="D183" s="189" t="s">
        <v>6300</v>
      </c>
      <c r="E183" s="188" t="s">
        <v>35</v>
      </c>
      <c r="F183" s="177">
        <v>4738</v>
      </c>
      <c r="G183" s="178" t="s">
        <v>6068</v>
      </c>
      <c r="H183" s="188" t="s">
        <v>35</v>
      </c>
      <c r="I183" s="177">
        <v>4738</v>
      </c>
      <c r="K183" s="229" t="s">
        <v>13248</v>
      </c>
      <c r="L183" s="153" t="s">
        <v>7508</v>
      </c>
      <c r="M183" s="153" t="s">
        <v>17564</v>
      </c>
      <c r="N183" s="153" t="s">
        <v>8196</v>
      </c>
      <c r="O183" s="153" t="s">
        <v>22299</v>
      </c>
      <c r="P183" s="152" t="s">
        <v>8966</v>
      </c>
    </row>
    <row r="184" spans="1:16" s="19" customFormat="1" x14ac:dyDescent="0.35">
      <c r="A184" s="20"/>
      <c r="C184" s="189" t="s">
        <v>6439</v>
      </c>
      <c r="D184" s="189" t="s">
        <v>6440</v>
      </c>
      <c r="E184" s="188" t="s">
        <v>35</v>
      </c>
      <c r="F184" s="177">
        <v>4534</v>
      </c>
      <c r="G184" s="178" t="s">
        <v>6441</v>
      </c>
      <c r="H184" s="188" t="s">
        <v>35</v>
      </c>
      <c r="I184" s="177">
        <v>4534</v>
      </c>
      <c r="K184" s="229" t="s">
        <v>13249</v>
      </c>
      <c r="L184" s="153" t="s">
        <v>7508</v>
      </c>
      <c r="M184" s="153" t="s">
        <v>17565</v>
      </c>
      <c r="N184" s="153" t="s">
        <v>17566</v>
      </c>
      <c r="O184" s="153" t="s">
        <v>22300</v>
      </c>
      <c r="P184" s="152" t="s">
        <v>8967</v>
      </c>
    </row>
    <row r="185" spans="1:16" s="19" customFormat="1" x14ac:dyDescent="0.35">
      <c r="A185" s="20"/>
      <c r="C185" s="189" t="s">
        <v>6069</v>
      </c>
      <c r="D185" s="189" t="s">
        <v>6301</v>
      </c>
      <c r="E185" s="188" t="s">
        <v>35</v>
      </c>
      <c r="F185" s="177">
        <v>4255</v>
      </c>
      <c r="G185" s="178" t="s">
        <v>6070</v>
      </c>
      <c r="H185" s="188" t="s">
        <v>35</v>
      </c>
      <c r="I185" s="177">
        <v>4255</v>
      </c>
      <c r="K185" s="229" t="s">
        <v>13250</v>
      </c>
      <c r="L185" s="153" t="s">
        <v>7508</v>
      </c>
      <c r="M185" s="153" t="s">
        <v>17567</v>
      </c>
      <c r="N185" s="153" t="s">
        <v>17568</v>
      </c>
      <c r="O185" s="153" t="s">
        <v>22301</v>
      </c>
      <c r="P185" s="152" t="s">
        <v>8968</v>
      </c>
    </row>
    <row r="186" spans="1:16" s="19" customFormat="1" x14ac:dyDescent="0.35">
      <c r="A186" s="20"/>
      <c r="C186" s="189" t="s">
        <v>6442</v>
      </c>
      <c r="D186" s="189" t="s">
        <v>6443</v>
      </c>
      <c r="E186" s="188" t="s">
        <v>35</v>
      </c>
      <c r="F186" s="177">
        <v>1952</v>
      </c>
      <c r="G186" s="178" t="s">
        <v>6444</v>
      </c>
      <c r="H186" s="188" t="s">
        <v>35</v>
      </c>
      <c r="I186" s="177">
        <v>1952</v>
      </c>
      <c r="K186" s="229" t="s">
        <v>13251</v>
      </c>
      <c r="L186" s="153" t="s">
        <v>7508</v>
      </c>
      <c r="M186" s="153" t="s">
        <v>17569</v>
      </c>
      <c r="N186" s="153" t="s">
        <v>8176</v>
      </c>
      <c r="O186" s="153" t="s">
        <v>22302</v>
      </c>
      <c r="P186" s="152" t="s">
        <v>8969</v>
      </c>
    </row>
    <row r="187" spans="1:16" s="19" customFormat="1" x14ac:dyDescent="0.35">
      <c r="A187" s="20"/>
      <c r="C187" s="189" t="s">
        <v>6071</v>
      </c>
      <c r="D187" s="189" t="s">
        <v>6302</v>
      </c>
      <c r="E187" s="188" t="s">
        <v>35</v>
      </c>
      <c r="F187" s="177">
        <v>4054</v>
      </c>
      <c r="G187" s="178" t="s">
        <v>6072</v>
      </c>
      <c r="H187" s="188" t="s">
        <v>35</v>
      </c>
      <c r="I187" s="177">
        <v>4054</v>
      </c>
      <c r="K187" s="229" t="s">
        <v>13252</v>
      </c>
      <c r="L187" s="153" t="s">
        <v>7508</v>
      </c>
      <c r="M187" s="153" t="s">
        <v>17570</v>
      </c>
      <c r="N187" s="153" t="s">
        <v>17457</v>
      </c>
      <c r="O187" s="153" t="s">
        <v>22303</v>
      </c>
      <c r="P187" s="152" t="s">
        <v>8970</v>
      </c>
    </row>
    <row r="188" spans="1:16" s="19" customFormat="1" x14ac:dyDescent="0.35">
      <c r="A188" s="20"/>
      <c r="C188" s="189" t="s">
        <v>6073</v>
      </c>
      <c r="D188" s="189" t="s">
        <v>6303</v>
      </c>
      <c r="E188" s="188" t="s">
        <v>35</v>
      </c>
      <c r="F188" s="177">
        <v>4055</v>
      </c>
      <c r="G188" s="178" t="s">
        <v>6074</v>
      </c>
      <c r="H188" s="188" t="s">
        <v>35</v>
      </c>
      <c r="I188" s="177">
        <v>4055</v>
      </c>
      <c r="K188" s="231" t="s">
        <v>7844</v>
      </c>
      <c r="L188" s="153" t="s">
        <v>7508</v>
      </c>
      <c r="M188" s="178" t="s">
        <v>8402</v>
      </c>
      <c r="N188" s="178" t="s">
        <v>8169</v>
      </c>
      <c r="O188" s="178" t="s">
        <v>8403</v>
      </c>
      <c r="P188" s="200" t="s">
        <v>7515</v>
      </c>
    </row>
    <row r="189" spans="1:16" s="19" customFormat="1" x14ac:dyDescent="0.35">
      <c r="A189" s="20"/>
      <c r="C189" s="189" t="s">
        <v>6075</v>
      </c>
      <c r="D189" s="189" t="s">
        <v>6304</v>
      </c>
      <c r="E189" s="188" t="s">
        <v>35</v>
      </c>
      <c r="F189" s="177">
        <v>4782</v>
      </c>
      <c r="G189" s="178" t="s">
        <v>6076</v>
      </c>
      <c r="H189" s="188" t="s">
        <v>35</v>
      </c>
      <c r="I189" s="177">
        <v>4782</v>
      </c>
      <c r="K189" s="229" t="s">
        <v>13253</v>
      </c>
      <c r="L189" s="153" t="s">
        <v>7508</v>
      </c>
      <c r="M189" s="153" t="s">
        <v>17571</v>
      </c>
      <c r="N189" s="153" t="s">
        <v>8160</v>
      </c>
      <c r="O189" s="153" t="s">
        <v>22304</v>
      </c>
      <c r="P189" s="152" t="s">
        <v>8971</v>
      </c>
    </row>
    <row r="190" spans="1:16" s="19" customFormat="1" x14ac:dyDescent="0.35">
      <c r="A190" s="20"/>
      <c r="C190" s="189" t="s">
        <v>6445</v>
      </c>
      <c r="D190" s="189" t="s">
        <v>6446</v>
      </c>
      <c r="E190" s="188" t="s">
        <v>35</v>
      </c>
      <c r="F190" s="177">
        <v>1338</v>
      </c>
      <c r="G190" s="178" t="s">
        <v>6447</v>
      </c>
      <c r="H190" s="188" t="s">
        <v>35</v>
      </c>
      <c r="I190" s="177">
        <v>1338</v>
      </c>
      <c r="K190" s="229" t="s">
        <v>13254</v>
      </c>
      <c r="L190" s="153" t="s">
        <v>7508</v>
      </c>
      <c r="M190" s="153" t="s">
        <v>17572</v>
      </c>
      <c r="N190" s="153" t="s">
        <v>17573</v>
      </c>
      <c r="O190" s="153" t="s">
        <v>22305</v>
      </c>
      <c r="P190" s="152" t="s">
        <v>8972</v>
      </c>
    </row>
    <row r="191" spans="1:16" s="19" customFormat="1" x14ac:dyDescent="0.35">
      <c r="A191" s="20"/>
      <c r="C191" s="189" t="s">
        <v>6077</v>
      </c>
      <c r="D191" s="189" t="s">
        <v>6305</v>
      </c>
      <c r="E191" s="188" t="s">
        <v>35</v>
      </c>
      <c r="F191" s="177">
        <v>4180</v>
      </c>
      <c r="G191" s="178" t="s">
        <v>6078</v>
      </c>
      <c r="H191" s="188" t="s">
        <v>35</v>
      </c>
      <c r="I191" s="177">
        <v>4180</v>
      </c>
      <c r="K191" s="229" t="s">
        <v>13255</v>
      </c>
      <c r="L191" s="153" t="s">
        <v>7508</v>
      </c>
      <c r="M191" s="153" t="s">
        <v>17574</v>
      </c>
      <c r="N191" s="153" t="s">
        <v>17575</v>
      </c>
      <c r="O191" s="153" t="s">
        <v>22306</v>
      </c>
      <c r="P191" s="152" t="s">
        <v>8973</v>
      </c>
    </row>
    <row r="192" spans="1:16" s="19" customFormat="1" x14ac:dyDescent="0.35">
      <c r="A192" s="20"/>
      <c r="C192" s="189" t="s">
        <v>6081</v>
      </c>
      <c r="D192" s="189" t="s">
        <v>6307</v>
      </c>
      <c r="E192" s="188" t="s">
        <v>35</v>
      </c>
      <c r="F192" s="177">
        <v>4249</v>
      </c>
      <c r="G192" s="178" t="s">
        <v>6082</v>
      </c>
      <c r="H192" s="188" t="s">
        <v>35</v>
      </c>
      <c r="I192" s="177">
        <v>4249</v>
      </c>
      <c r="K192" s="229" t="s">
        <v>13256</v>
      </c>
      <c r="L192" s="153" t="s">
        <v>7508</v>
      </c>
      <c r="M192" s="153" t="s">
        <v>17576</v>
      </c>
      <c r="N192" s="153" t="s">
        <v>8176</v>
      </c>
      <c r="O192" s="153" t="s">
        <v>22307</v>
      </c>
      <c r="P192" s="152" t="s">
        <v>8974</v>
      </c>
    </row>
    <row r="193" spans="1:16" s="19" customFormat="1" x14ac:dyDescent="0.35">
      <c r="A193" s="20"/>
      <c r="C193" s="189" t="s">
        <v>6083</v>
      </c>
      <c r="D193" s="189" t="s">
        <v>6308</v>
      </c>
      <c r="E193" s="188" t="s">
        <v>35</v>
      </c>
      <c r="F193" s="177">
        <v>4160</v>
      </c>
      <c r="G193" s="178" t="s">
        <v>6084</v>
      </c>
      <c r="H193" s="188" t="s">
        <v>35</v>
      </c>
      <c r="I193" s="177">
        <v>4160</v>
      </c>
      <c r="K193" s="229" t="s">
        <v>13257</v>
      </c>
      <c r="L193" s="153" t="s">
        <v>7508</v>
      </c>
      <c r="M193" s="153" t="s">
        <v>17577</v>
      </c>
      <c r="N193" s="153" t="s">
        <v>17578</v>
      </c>
      <c r="O193" s="153" t="s">
        <v>22308</v>
      </c>
      <c r="P193" s="152" t="s">
        <v>8975</v>
      </c>
    </row>
    <row r="194" spans="1:16" s="19" customFormat="1" x14ac:dyDescent="0.35">
      <c r="A194" s="20"/>
      <c r="C194" s="189" t="s">
        <v>15</v>
      </c>
      <c r="D194" s="189" t="s">
        <v>5763</v>
      </c>
      <c r="E194" s="188" t="s">
        <v>35</v>
      </c>
      <c r="F194" s="177">
        <v>4205</v>
      </c>
      <c r="G194" s="178" t="s">
        <v>1466</v>
      </c>
      <c r="H194" s="188" t="s">
        <v>35</v>
      </c>
      <c r="I194" s="177">
        <v>4205</v>
      </c>
      <c r="K194" s="229" t="s">
        <v>13258</v>
      </c>
      <c r="L194" s="153" t="s">
        <v>7508</v>
      </c>
      <c r="M194" s="153" t="s">
        <v>17579</v>
      </c>
      <c r="N194" s="153" t="s">
        <v>17396</v>
      </c>
      <c r="O194" s="153" t="s">
        <v>22309</v>
      </c>
      <c r="P194" s="152" t="s">
        <v>8976</v>
      </c>
    </row>
    <row r="195" spans="1:16" s="19" customFormat="1" x14ac:dyDescent="0.35">
      <c r="A195" s="20"/>
      <c r="C195" s="189" t="s">
        <v>6448</v>
      </c>
      <c r="D195" s="189" t="s">
        <v>6449</v>
      </c>
      <c r="E195" s="188" t="s">
        <v>35</v>
      </c>
      <c r="F195" s="177">
        <v>4274</v>
      </c>
      <c r="G195" s="178" t="s">
        <v>6450</v>
      </c>
      <c r="H195" s="188" t="s">
        <v>35</v>
      </c>
      <c r="I195" s="177">
        <v>4274</v>
      </c>
      <c r="K195" s="229" t="s">
        <v>13259</v>
      </c>
      <c r="L195" s="153" t="s">
        <v>7508</v>
      </c>
      <c r="M195" s="153" t="s">
        <v>17580</v>
      </c>
      <c r="N195" s="153" t="s">
        <v>17396</v>
      </c>
      <c r="O195" s="153" t="s">
        <v>22310</v>
      </c>
      <c r="P195" s="152" t="s">
        <v>8977</v>
      </c>
    </row>
    <row r="196" spans="1:16" s="19" customFormat="1" x14ac:dyDescent="0.35">
      <c r="A196" s="20"/>
      <c r="C196" s="189" t="s">
        <v>6085</v>
      </c>
      <c r="D196" s="189" t="s">
        <v>6309</v>
      </c>
      <c r="E196" s="188" t="s">
        <v>35</v>
      </c>
      <c r="F196" s="177">
        <v>4767</v>
      </c>
      <c r="G196" s="178" t="s">
        <v>6086</v>
      </c>
      <c r="H196" s="188" t="s">
        <v>35</v>
      </c>
      <c r="I196" s="177">
        <v>4767</v>
      </c>
      <c r="K196" s="229" t="s">
        <v>13260</v>
      </c>
      <c r="L196" s="153" t="s">
        <v>7508</v>
      </c>
      <c r="M196" s="153" t="s">
        <v>17581</v>
      </c>
      <c r="N196" s="153" t="s">
        <v>8166</v>
      </c>
      <c r="O196" s="153" t="s">
        <v>8706</v>
      </c>
      <c r="P196" s="152" t="s">
        <v>8978</v>
      </c>
    </row>
    <row r="197" spans="1:16" s="19" customFormat="1" x14ac:dyDescent="0.35">
      <c r="A197" s="20"/>
      <c r="C197" s="189" t="s">
        <v>6087</v>
      </c>
      <c r="D197" s="189" t="s">
        <v>6310</v>
      </c>
      <c r="E197" s="188" t="s">
        <v>35</v>
      </c>
      <c r="F197" s="177">
        <v>4264</v>
      </c>
      <c r="G197" s="178" t="s">
        <v>6088</v>
      </c>
      <c r="H197" s="188" t="s">
        <v>35</v>
      </c>
      <c r="I197" s="177">
        <v>4264</v>
      </c>
      <c r="K197" s="229" t="s">
        <v>13261</v>
      </c>
      <c r="L197" s="153" t="s">
        <v>7508</v>
      </c>
      <c r="M197" s="153" t="s">
        <v>17582</v>
      </c>
      <c r="N197" s="153" t="s">
        <v>17583</v>
      </c>
      <c r="O197" s="153" t="s">
        <v>22311</v>
      </c>
      <c r="P197" s="152" t="s">
        <v>8979</v>
      </c>
    </row>
    <row r="198" spans="1:16" s="19" customFormat="1" x14ac:dyDescent="0.35">
      <c r="A198" s="20"/>
      <c r="C198" s="189" t="s">
        <v>6089</v>
      </c>
      <c r="D198" s="189" t="s">
        <v>6311</v>
      </c>
      <c r="E198" s="188" t="s">
        <v>35</v>
      </c>
      <c r="F198" s="177">
        <v>3969</v>
      </c>
      <c r="G198" s="178" t="s">
        <v>6090</v>
      </c>
      <c r="H198" s="188" t="s">
        <v>35</v>
      </c>
      <c r="I198" s="177">
        <v>3969</v>
      </c>
      <c r="K198" s="229" t="s">
        <v>13262</v>
      </c>
      <c r="L198" s="153" t="s">
        <v>7508</v>
      </c>
      <c r="M198" s="153" t="s">
        <v>17584</v>
      </c>
      <c r="N198" s="153" t="s">
        <v>17583</v>
      </c>
      <c r="O198" s="153" t="s">
        <v>22312</v>
      </c>
      <c r="P198" s="152" t="s">
        <v>8980</v>
      </c>
    </row>
    <row r="199" spans="1:16" s="19" customFormat="1" x14ac:dyDescent="0.35">
      <c r="A199" s="20"/>
      <c r="C199" s="189" t="s">
        <v>6091</v>
      </c>
      <c r="D199" s="189" t="s">
        <v>6312</v>
      </c>
      <c r="E199" s="188" t="s">
        <v>35</v>
      </c>
      <c r="F199" s="177">
        <v>4085</v>
      </c>
      <c r="G199" s="178" t="s">
        <v>6092</v>
      </c>
      <c r="H199" s="188" t="s">
        <v>35</v>
      </c>
      <c r="I199" s="177">
        <v>4085</v>
      </c>
      <c r="K199" s="229" t="s">
        <v>13263</v>
      </c>
      <c r="L199" s="153" t="s">
        <v>7508</v>
      </c>
      <c r="M199" s="153" t="s">
        <v>17585</v>
      </c>
      <c r="N199" s="153" t="s">
        <v>17586</v>
      </c>
      <c r="O199" s="153" t="s">
        <v>22313</v>
      </c>
      <c r="P199" s="152" t="s">
        <v>8981</v>
      </c>
    </row>
    <row r="200" spans="1:16" s="19" customFormat="1" x14ac:dyDescent="0.35">
      <c r="A200" s="20"/>
      <c r="C200" s="189" t="s">
        <v>6093</v>
      </c>
      <c r="D200" s="189" t="s">
        <v>6313</v>
      </c>
      <c r="E200" s="188" t="s">
        <v>35</v>
      </c>
      <c r="F200" s="177">
        <v>4080</v>
      </c>
      <c r="G200" s="178" t="s">
        <v>6094</v>
      </c>
      <c r="H200" s="188" t="s">
        <v>35</v>
      </c>
      <c r="I200" s="177">
        <v>4080</v>
      </c>
      <c r="K200" s="231" t="s">
        <v>7845</v>
      </c>
      <c r="L200" s="153" t="s">
        <v>7508</v>
      </c>
      <c r="M200" s="178" t="s">
        <v>8333</v>
      </c>
      <c r="N200" s="178" t="s">
        <v>8169</v>
      </c>
      <c r="O200" s="178" t="s">
        <v>8334</v>
      </c>
      <c r="P200" s="200" t="s">
        <v>7516</v>
      </c>
    </row>
    <row r="201" spans="1:16" s="19" customFormat="1" x14ac:dyDescent="0.35">
      <c r="A201" s="20"/>
      <c r="C201" s="189" t="s">
        <v>6095</v>
      </c>
      <c r="D201" s="189" t="s">
        <v>6314</v>
      </c>
      <c r="E201" s="188" t="s">
        <v>35</v>
      </c>
      <c r="F201" s="177">
        <v>4696</v>
      </c>
      <c r="G201" s="178" t="s">
        <v>6096</v>
      </c>
      <c r="H201" s="188" t="s">
        <v>35</v>
      </c>
      <c r="I201" s="177">
        <v>4696</v>
      </c>
      <c r="K201" s="229" t="s">
        <v>13264</v>
      </c>
      <c r="L201" s="153" t="s">
        <v>7508</v>
      </c>
      <c r="M201" s="153" t="s">
        <v>17587</v>
      </c>
      <c r="N201" s="153" t="s">
        <v>17408</v>
      </c>
      <c r="O201" s="153" t="s">
        <v>22314</v>
      </c>
      <c r="P201" s="152" t="s">
        <v>8982</v>
      </c>
    </row>
    <row r="202" spans="1:16" s="19" customFormat="1" x14ac:dyDescent="0.35">
      <c r="A202" s="20"/>
      <c r="C202" s="189" t="s">
        <v>5785</v>
      </c>
      <c r="D202" s="189" t="s">
        <v>5764</v>
      </c>
      <c r="E202" s="188" t="s">
        <v>35</v>
      </c>
      <c r="F202" s="177">
        <v>4079</v>
      </c>
      <c r="G202" s="178" t="s">
        <v>1467</v>
      </c>
      <c r="H202" s="188" t="s">
        <v>35</v>
      </c>
      <c r="I202" s="177">
        <v>4079</v>
      </c>
      <c r="K202" s="229" t="s">
        <v>13265</v>
      </c>
      <c r="L202" s="153" t="s">
        <v>7508</v>
      </c>
      <c r="M202" s="153" t="s">
        <v>17588</v>
      </c>
      <c r="N202" s="153" t="s">
        <v>17408</v>
      </c>
      <c r="O202" s="153" t="s">
        <v>22315</v>
      </c>
      <c r="P202" s="152" t="s">
        <v>8983</v>
      </c>
    </row>
    <row r="203" spans="1:16" s="19" customFormat="1" x14ac:dyDescent="0.35">
      <c r="A203" s="20"/>
      <c r="C203" s="189" t="s">
        <v>12</v>
      </c>
      <c r="D203" s="189" t="s">
        <v>5765</v>
      </c>
      <c r="E203" s="188" t="s">
        <v>35</v>
      </c>
      <c r="F203" s="177">
        <v>4315</v>
      </c>
      <c r="G203" s="178" t="s">
        <v>1468</v>
      </c>
      <c r="H203" s="188" t="s">
        <v>35</v>
      </c>
      <c r="I203" s="177">
        <v>4315</v>
      </c>
      <c r="K203" s="229" t="s">
        <v>13266</v>
      </c>
      <c r="L203" s="153" t="s">
        <v>7508</v>
      </c>
      <c r="M203" s="153" t="s">
        <v>17589</v>
      </c>
      <c r="N203" s="153" t="s">
        <v>17396</v>
      </c>
      <c r="O203" s="153" t="s">
        <v>22316</v>
      </c>
      <c r="P203" s="152" t="s">
        <v>8984</v>
      </c>
    </row>
    <row r="204" spans="1:16" s="19" customFormat="1" x14ac:dyDescent="0.35">
      <c r="A204" s="20"/>
      <c r="C204" s="189" t="s">
        <v>6097</v>
      </c>
      <c r="D204" s="189" t="s">
        <v>6315</v>
      </c>
      <c r="E204" s="188" t="s">
        <v>35</v>
      </c>
      <c r="F204" s="177">
        <v>4093</v>
      </c>
      <c r="G204" s="178" t="s">
        <v>6098</v>
      </c>
      <c r="H204" s="188" t="s">
        <v>35</v>
      </c>
      <c r="I204" s="177">
        <v>4093</v>
      </c>
      <c r="K204" s="231" t="s">
        <v>7846</v>
      </c>
      <c r="L204" s="153" t="s">
        <v>7508</v>
      </c>
      <c r="M204" s="178" t="s">
        <v>8804</v>
      </c>
      <c r="N204" s="178" t="s">
        <v>8805</v>
      </c>
      <c r="O204" s="178" t="s">
        <v>8806</v>
      </c>
      <c r="P204" s="178" t="s">
        <v>7517</v>
      </c>
    </row>
    <row r="205" spans="1:16" s="19" customFormat="1" x14ac:dyDescent="0.35">
      <c r="A205" s="20"/>
      <c r="C205" s="189" t="s">
        <v>6099</v>
      </c>
      <c r="D205" s="189" t="s">
        <v>6316</v>
      </c>
      <c r="E205" s="188" t="s">
        <v>35</v>
      </c>
      <c r="F205" s="177">
        <v>4123</v>
      </c>
      <c r="G205" s="178" t="s">
        <v>6100</v>
      </c>
      <c r="H205" s="188" t="s">
        <v>35</v>
      </c>
      <c r="I205" s="177">
        <v>4123</v>
      </c>
      <c r="K205" s="229" t="s">
        <v>13267</v>
      </c>
      <c r="L205" s="153" t="s">
        <v>7508</v>
      </c>
      <c r="M205" s="153" t="s">
        <v>17590</v>
      </c>
      <c r="N205" s="153" t="s">
        <v>8292</v>
      </c>
      <c r="O205" s="153" t="s">
        <v>22317</v>
      </c>
      <c r="P205" s="152" t="s">
        <v>8985</v>
      </c>
    </row>
    <row r="206" spans="1:16" s="19" customFormat="1" x14ac:dyDescent="0.35">
      <c r="A206" s="20"/>
      <c r="C206" s="189" t="s">
        <v>5786</v>
      </c>
      <c r="D206" s="189" t="s">
        <v>5768</v>
      </c>
      <c r="E206" s="188" t="s">
        <v>35</v>
      </c>
      <c r="F206" s="177">
        <v>4265</v>
      </c>
      <c r="G206" s="178" t="s">
        <v>1471</v>
      </c>
      <c r="H206" s="188" t="s">
        <v>35</v>
      </c>
      <c r="I206" s="177">
        <v>4265</v>
      </c>
      <c r="K206" s="231" t="s">
        <v>7847</v>
      </c>
      <c r="L206" s="153" t="s">
        <v>7508</v>
      </c>
      <c r="M206" s="178" t="s">
        <v>8622</v>
      </c>
      <c r="N206" s="178" t="s">
        <v>8176</v>
      </c>
      <c r="O206" s="178" t="s">
        <v>8623</v>
      </c>
      <c r="P206" s="200" t="s">
        <v>7518</v>
      </c>
    </row>
    <row r="207" spans="1:16" s="19" customFormat="1" x14ac:dyDescent="0.35">
      <c r="A207" s="20"/>
      <c r="C207" s="189" t="s">
        <v>6101</v>
      </c>
      <c r="D207" s="189" t="s">
        <v>6317</v>
      </c>
      <c r="E207" s="188" t="s">
        <v>35</v>
      </c>
      <c r="F207" s="177">
        <v>4751</v>
      </c>
      <c r="G207" s="178" t="s">
        <v>6102</v>
      </c>
      <c r="H207" s="188" t="s">
        <v>35</v>
      </c>
      <c r="I207" s="177">
        <v>4751</v>
      </c>
      <c r="K207" s="231" t="s">
        <v>7848</v>
      </c>
      <c r="L207" s="153" t="s">
        <v>7508</v>
      </c>
      <c r="M207" s="178" t="s">
        <v>8472</v>
      </c>
      <c r="N207" s="178" t="s">
        <v>8473</v>
      </c>
      <c r="O207" s="178" t="s">
        <v>8474</v>
      </c>
      <c r="P207" s="200" t="s">
        <v>7519</v>
      </c>
    </row>
    <row r="208" spans="1:16" s="19" customFormat="1" x14ac:dyDescent="0.35">
      <c r="A208" s="20"/>
      <c r="C208" s="189" t="s">
        <v>9</v>
      </c>
      <c r="D208" s="189" t="s">
        <v>5766</v>
      </c>
      <c r="E208" s="188" t="s">
        <v>35</v>
      </c>
      <c r="F208" s="177">
        <v>4756</v>
      </c>
      <c r="G208" s="178" t="s">
        <v>1469</v>
      </c>
      <c r="H208" s="188" t="s">
        <v>35</v>
      </c>
      <c r="I208" s="177">
        <v>4756</v>
      </c>
      <c r="K208" s="229" t="s">
        <v>13268</v>
      </c>
      <c r="L208" s="153" t="s">
        <v>7508</v>
      </c>
      <c r="M208" s="153" t="s">
        <v>17591</v>
      </c>
      <c r="N208" s="153" t="s">
        <v>17418</v>
      </c>
      <c r="O208" s="153" t="s">
        <v>22318</v>
      </c>
      <c r="P208" s="152" t="s">
        <v>8986</v>
      </c>
    </row>
    <row r="209" spans="1:16" s="19" customFormat="1" x14ac:dyDescent="0.35">
      <c r="A209" s="20"/>
      <c r="C209" s="189" t="s">
        <v>6103</v>
      </c>
      <c r="D209" s="189" t="s">
        <v>6318</v>
      </c>
      <c r="E209" s="188" t="s">
        <v>35</v>
      </c>
      <c r="F209" s="177">
        <v>4759</v>
      </c>
      <c r="G209" s="178" t="s">
        <v>6104</v>
      </c>
      <c r="H209" s="188" t="s">
        <v>35</v>
      </c>
      <c r="I209" s="177">
        <v>4759</v>
      </c>
      <c r="K209" s="229" t="s">
        <v>13269</v>
      </c>
      <c r="L209" s="153" t="s">
        <v>7508</v>
      </c>
      <c r="M209" s="153" t="s">
        <v>17592</v>
      </c>
      <c r="N209" s="153" t="s">
        <v>8176</v>
      </c>
      <c r="O209" s="153" t="s">
        <v>22319</v>
      </c>
      <c r="P209" s="152" t="s">
        <v>8987</v>
      </c>
    </row>
    <row r="210" spans="1:16" s="19" customFormat="1" x14ac:dyDescent="0.35">
      <c r="A210" s="20"/>
      <c r="C210" s="189" t="s">
        <v>6105</v>
      </c>
      <c r="D210" s="189" t="s">
        <v>6319</v>
      </c>
      <c r="E210" s="188" t="s">
        <v>35</v>
      </c>
      <c r="F210" s="177">
        <v>4860</v>
      </c>
      <c r="G210" s="178" t="s">
        <v>6106</v>
      </c>
      <c r="H210" s="188" t="s">
        <v>35</v>
      </c>
      <c r="I210" s="177">
        <v>4860</v>
      </c>
      <c r="K210" s="229" t="s">
        <v>13270</v>
      </c>
      <c r="L210" s="153" t="s">
        <v>7508</v>
      </c>
      <c r="M210" s="153" t="s">
        <v>17593</v>
      </c>
      <c r="N210" s="153" t="s">
        <v>17594</v>
      </c>
      <c r="O210" s="153" t="s">
        <v>22320</v>
      </c>
      <c r="P210" s="152" t="s">
        <v>8988</v>
      </c>
    </row>
    <row r="211" spans="1:16" s="19" customFormat="1" x14ac:dyDescent="0.35">
      <c r="A211" s="20"/>
      <c r="C211" s="189" t="s">
        <v>6107</v>
      </c>
      <c r="D211" s="189" t="s">
        <v>6320</v>
      </c>
      <c r="E211" s="188" t="s">
        <v>35</v>
      </c>
      <c r="F211" s="177">
        <v>4857</v>
      </c>
      <c r="G211" s="178" t="s">
        <v>6108</v>
      </c>
      <c r="H211" s="188" t="s">
        <v>35</v>
      </c>
      <c r="I211" s="177">
        <v>4857</v>
      </c>
      <c r="K211" s="229" t="s">
        <v>13271</v>
      </c>
      <c r="L211" s="153" t="s">
        <v>7508</v>
      </c>
      <c r="M211" s="153" t="s">
        <v>17595</v>
      </c>
      <c r="N211" s="153" t="s">
        <v>17596</v>
      </c>
      <c r="O211" s="153" t="s">
        <v>22321</v>
      </c>
      <c r="P211" s="152" t="s">
        <v>8989</v>
      </c>
    </row>
    <row r="212" spans="1:16" s="19" customFormat="1" x14ac:dyDescent="0.35">
      <c r="A212" s="20"/>
      <c r="C212" s="189" t="s">
        <v>10</v>
      </c>
      <c r="D212" s="189" t="s">
        <v>5767</v>
      </c>
      <c r="E212" s="188" t="s">
        <v>35</v>
      </c>
      <c r="F212" s="177">
        <v>4864</v>
      </c>
      <c r="G212" s="178" t="s">
        <v>1470</v>
      </c>
      <c r="H212" s="188" t="s">
        <v>35</v>
      </c>
      <c r="I212" s="177">
        <v>4864</v>
      </c>
      <c r="K212" s="229" t="s">
        <v>13272</v>
      </c>
      <c r="L212" s="153" t="s">
        <v>7508</v>
      </c>
      <c r="M212" s="153" t="s">
        <v>17597</v>
      </c>
      <c r="N212" s="153" t="s">
        <v>17405</v>
      </c>
      <c r="O212" s="153" t="s">
        <v>22322</v>
      </c>
      <c r="P212" s="152" t="s">
        <v>8990</v>
      </c>
    </row>
    <row r="213" spans="1:16" s="19" customFormat="1" x14ac:dyDescent="0.35">
      <c r="A213" s="20"/>
      <c r="C213" s="189" t="s">
        <v>6451</v>
      </c>
      <c r="D213" s="189" t="s">
        <v>6452</v>
      </c>
      <c r="E213" s="188" t="s">
        <v>35</v>
      </c>
      <c r="F213" s="177">
        <v>4742</v>
      </c>
      <c r="G213" s="178" t="s">
        <v>6453</v>
      </c>
      <c r="H213" s="188" t="s">
        <v>35</v>
      </c>
      <c r="I213" s="177">
        <v>4742</v>
      </c>
      <c r="K213" s="229" t="s">
        <v>13273</v>
      </c>
      <c r="L213" s="153" t="s">
        <v>7508</v>
      </c>
      <c r="M213" s="153" t="s">
        <v>17598</v>
      </c>
      <c r="N213" s="153" t="s">
        <v>17420</v>
      </c>
      <c r="O213" s="153" t="s">
        <v>22323</v>
      </c>
      <c r="P213" s="152" t="s">
        <v>8991</v>
      </c>
    </row>
    <row r="214" spans="1:16" s="19" customFormat="1" x14ac:dyDescent="0.35">
      <c r="A214" s="20"/>
      <c r="C214" s="189" t="s">
        <v>6454</v>
      </c>
      <c r="D214" s="189" t="s">
        <v>6455</v>
      </c>
      <c r="E214" s="188" t="s">
        <v>35</v>
      </c>
      <c r="F214" s="177">
        <v>4743</v>
      </c>
      <c r="G214" s="178" t="s">
        <v>6456</v>
      </c>
      <c r="H214" s="188" t="s">
        <v>35</v>
      </c>
      <c r="I214" s="177">
        <v>4743</v>
      </c>
      <c r="K214" s="229" t="s">
        <v>13274</v>
      </c>
      <c r="L214" s="153" t="s">
        <v>7508</v>
      </c>
      <c r="M214" s="153" t="s">
        <v>17599</v>
      </c>
      <c r="N214" s="153" t="s">
        <v>17396</v>
      </c>
      <c r="O214" s="153" t="s">
        <v>22324</v>
      </c>
      <c r="P214" s="152" t="s">
        <v>8992</v>
      </c>
    </row>
    <row r="215" spans="1:16" s="19" customFormat="1" x14ac:dyDescent="0.35">
      <c r="A215" s="20"/>
      <c r="C215" s="189" t="s">
        <v>7006</v>
      </c>
      <c r="D215" s="189"/>
      <c r="E215" s="188"/>
      <c r="F215" s="177"/>
      <c r="G215" s="178" t="s">
        <v>6457</v>
      </c>
      <c r="H215" s="188" t="s">
        <v>35</v>
      </c>
      <c r="I215" s="177" t="s">
        <v>6458</v>
      </c>
      <c r="K215" s="229" t="s">
        <v>13275</v>
      </c>
      <c r="L215" s="153" t="s">
        <v>7508</v>
      </c>
      <c r="M215" s="153" t="s">
        <v>17600</v>
      </c>
      <c r="N215" s="153" t="s">
        <v>17398</v>
      </c>
      <c r="O215" s="153" t="s">
        <v>22325</v>
      </c>
      <c r="P215" s="152" t="s">
        <v>8993</v>
      </c>
    </row>
    <row r="216" spans="1:16" s="19" customFormat="1" x14ac:dyDescent="0.35">
      <c r="A216" s="20"/>
      <c r="C216" s="189" t="s">
        <v>6109</v>
      </c>
      <c r="D216" s="189" t="s">
        <v>6321</v>
      </c>
      <c r="E216" s="188" t="s">
        <v>35</v>
      </c>
      <c r="F216" s="177">
        <v>4406</v>
      </c>
      <c r="G216" s="178" t="s">
        <v>6110</v>
      </c>
      <c r="H216" s="188" t="s">
        <v>35</v>
      </c>
      <c r="I216" s="177">
        <v>4406</v>
      </c>
      <c r="K216" s="229" t="s">
        <v>13276</v>
      </c>
      <c r="L216" s="153" t="s">
        <v>7508</v>
      </c>
      <c r="M216" s="153" t="s">
        <v>17601</v>
      </c>
      <c r="N216" s="153" t="s">
        <v>17602</v>
      </c>
      <c r="O216" s="153" t="s">
        <v>22326</v>
      </c>
      <c r="P216" s="152" t="s">
        <v>8994</v>
      </c>
    </row>
    <row r="217" spans="1:16" s="19" customFormat="1" x14ac:dyDescent="0.35">
      <c r="A217" s="20"/>
      <c r="C217" s="189" t="s">
        <v>7409</v>
      </c>
      <c r="D217" s="189"/>
      <c r="E217" s="188"/>
      <c r="F217" s="177"/>
      <c r="G217" s="178" t="s">
        <v>7416</v>
      </c>
      <c r="H217" s="188" t="s">
        <v>35</v>
      </c>
      <c r="I217" s="177" t="s">
        <v>6941</v>
      </c>
      <c r="K217" s="229" t="s">
        <v>13277</v>
      </c>
      <c r="L217" s="153" t="s">
        <v>7508</v>
      </c>
      <c r="M217" s="153" t="s">
        <v>17603</v>
      </c>
      <c r="N217" s="153" t="s">
        <v>17403</v>
      </c>
      <c r="O217" s="153" t="s">
        <v>22327</v>
      </c>
      <c r="P217" s="152" t="s">
        <v>8995</v>
      </c>
    </row>
    <row r="218" spans="1:16" s="19" customFormat="1" x14ac:dyDescent="0.35">
      <c r="A218" s="20"/>
      <c r="C218" s="189" t="s">
        <v>6111</v>
      </c>
      <c r="D218" s="189" t="s">
        <v>6322</v>
      </c>
      <c r="E218" s="188" t="s">
        <v>35</v>
      </c>
      <c r="F218" s="177">
        <v>4266</v>
      </c>
      <c r="G218" s="178" t="s">
        <v>6112</v>
      </c>
      <c r="H218" s="188" t="s">
        <v>35</v>
      </c>
      <c r="I218" s="177">
        <v>4266</v>
      </c>
      <c r="K218" s="229" t="s">
        <v>13278</v>
      </c>
      <c r="L218" s="153" t="s">
        <v>7508</v>
      </c>
      <c r="M218" s="153" t="s">
        <v>17604</v>
      </c>
      <c r="N218" s="153" t="s">
        <v>17405</v>
      </c>
      <c r="O218" s="153" t="s">
        <v>22328</v>
      </c>
      <c r="P218" s="152" t="s">
        <v>8996</v>
      </c>
    </row>
    <row r="219" spans="1:16" s="19" customFormat="1" x14ac:dyDescent="0.35">
      <c r="A219" s="20"/>
      <c r="C219" s="189" t="s">
        <v>6113</v>
      </c>
      <c r="D219" s="189" t="s">
        <v>6323</v>
      </c>
      <c r="E219" s="188" t="s">
        <v>35</v>
      </c>
      <c r="F219" s="177">
        <v>4814</v>
      </c>
      <c r="G219" s="178" t="s">
        <v>6114</v>
      </c>
      <c r="H219" s="188" t="s">
        <v>35</v>
      </c>
      <c r="I219" s="177">
        <v>4814</v>
      </c>
      <c r="K219" s="229" t="s">
        <v>13279</v>
      </c>
      <c r="L219" s="153" t="s">
        <v>7508</v>
      </c>
      <c r="M219" s="153" t="s">
        <v>17605</v>
      </c>
      <c r="N219" s="153" t="s">
        <v>17403</v>
      </c>
      <c r="O219" s="153" t="s">
        <v>22329</v>
      </c>
      <c r="P219" s="152" t="s">
        <v>8997</v>
      </c>
    </row>
    <row r="220" spans="1:16" s="19" customFormat="1" x14ac:dyDescent="0.35">
      <c r="A220" s="20"/>
      <c r="C220" s="189" t="s">
        <v>6115</v>
      </c>
      <c r="D220" s="189" t="s">
        <v>6324</v>
      </c>
      <c r="E220" s="188" t="s">
        <v>35</v>
      </c>
      <c r="F220" s="177">
        <v>4303</v>
      </c>
      <c r="G220" s="178" t="s">
        <v>6116</v>
      </c>
      <c r="H220" s="188" t="s">
        <v>35</v>
      </c>
      <c r="I220" s="177">
        <v>4303</v>
      </c>
      <c r="K220" s="229" t="s">
        <v>13280</v>
      </c>
      <c r="L220" s="153" t="s">
        <v>7508</v>
      </c>
      <c r="M220" s="153" t="s">
        <v>17606</v>
      </c>
      <c r="N220" s="153" t="s">
        <v>8292</v>
      </c>
      <c r="O220" s="153" t="s">
        <v>22330</v>
      </c>
      <c r="P220" s="152" t="s">
        <v>8998</v>
      </c>
    </row>
    <row r="221" spans="1:16" s="19" customFormat="1" x14ac:dyDescent="0.35">
      <c r="A221" s="20"/>
      <c r="C221" s="189" t="s">
        <v>6117</v>
      </c>
      <c r="D221" s="189" t="s">
        <v>6325</v>
      </c>
      <c r="E221" s="188" t="s">
        <v>35</v>
      </c>
      <c r="F221" s="177">
        <v>4764</v>
      </c>
      <c r="G221" s="178" t="s">
        <v>6118</v>
      </c>
      <c r="H221" s="188" t="s">
        <v>35</v>
      </c>
      <c r="I221" s="177">
        <v>4764</v>
      </c>
      <c r="K221" s="229" t="s">
        <v>13281</v>
      </c>
      <c r="L221" s="153" t="s">
        <v>7508</v>
      </c>
      <c r="M221" s="153" t="s">
        <v>17607</v>
      </c>
      <c r="N221" s="153" t="s">
        <v>17608</v>
      </c>
      <c r="O221" s="153" t="s">
        <v>22331</v>
      </c>
      <c r="P221" s="152" t="s">
        <v>8999</v>
      </c>
    </row>
    <row r="222" spans="1:16" s="19" customFormat="1" x14ac:dyDescent="0.35">
      <c r="A222" s="20"/>
      <c r="C222" s="189" t="s">
        <v>6119</v>
      </c>
      <c r="D222" s="189" t="s">
        <v>6326</v>
      </c>
      <c r="E222" s="188" t="s">
        <v>35</v>
      </c>
      <c r="F222" s="177">
        <v>4694</v>
      </c>
      <c r="G222" s="178" t="s">
        <v>6120</v>
      </c>
      <c r="H222" s="188" t="s">
        <v>35</v>
      </c>
      <c r="I222" s="177">
        <v>4694</v>
      </c>
      <c r="K222" s="231" t="s">
        <v>7849</v>
      </c>
      <c r="L222" s="153" t="s">
        <v>7508</v>
      </c>
      <c r="M222" s="178" t="s">
        <v>8371</v>
      </c>
      <c r="N222" s="178" t="s">
        <v>8176</v>
      </c>
      <c r="O222" s="178" t="s">
        <v>8372</v>
      </c>
      <c r="P222" s="200" t="s">
        <v>7520</v>
      </c>
    </row>
    <row r="223" spans="1:16" s="19" customFormat="1" x14ac:dyDescent="0.35">
      <c r="A223" s="20"/>
      <c r="C223" s="189" t="s">
        <v>6121</v>
      </c>
      <c r="D223" s="189" t="s">
        <v>6327</v>
      </c>
      <c r="E223" s="188" t="s">
        <v>35</v>
      </c>
      <c r="F223" s="177">
        <v>4693</v>
      </c>
      <c r="G223" s="178" t="s">
        <v>6122</v>
      </c>
      <c r="H223" s="188" t="s">
        <v>35</v>
      </c>
      <c r="I223" s="177">
        <v>4693</v>
      </c>
      <c r="K223" s="229" t="s">
        <v>13282</v>
      </c>
      <c r="L223" s="153" t="s">
        <v>7508</v>
      </c>
      <c r="M223" s="153" t="s">
        <v>17609</v>
      </c>
      <c r="N223" s="153" t="s">
        <v>17610</v>
      </c>
      <c r="O223" s="153" t="s">
        <v>22332</v>
      </c>
      <c r="P223" s="152" t="s">
        <v>9000</v>
      </c>
    </row>
    <row r="224" spans="1:16" s="19" customFormat="1" x14ac:dyDescent="0.35">
      <c r="A224" s="20"/>
      <c r="C224" s="189" t="s">
        <v>6123</v>
      </c>
      <c r="D224" s="189" t="s">
        <v>6328</v>
      </c>
      <c r="E224" s="188" t="s">
        <v>35</v>
      </c>
      <c r="F224" s="177">
        <v>4699</v>
      </c>
      <c r="G224" s="178" t="s">
        <v>6124</v>
      </c>
      <c r="H224" s="188" t="s">
        <v>35</v>
      </c>
      <c r="I224" s="177">
        <v>4699</v>
      </c>
      <c r="K224" s="229" t="s">
        <v>13283</v>
      </c>
      <c r="L224" s="153" t="s">
        <v>7508</v>
      </c>
      <c r="M224" s="153" t="s">
        <v>17611</v>
      </c>
      <c r="N224" s="153" t="s">
        <v>17612</v>
      </c>
      <c r="O224" s="153" t="s">
        <v>22333</v>
      </c>
      <c r="P224" s="152" t="s">
        <v>9001</v>
      </c>
    </row>
    <row r="225" spans="1:16" s="19" customFormat="1" x14ac:dyDescent="0.35">
      <c r="A225" s="20"/>
      <c r="C225" s="189" t="s">
        <v>6125</v>
      </c>
      <c r="D225" s="189" t="s">
        <v>6329</v>
      </c>
      <c r="E225" s="188" t="s">
        <v>35</v>
      </c>
      <c r="F225" s="177">
        <v>4692</v>
      </c>
      <c r="G225" s="178" t="s">
        <v>6126</v>
      </c>
      <c r="H225" s="188" t="s">
        <v>35</v>
      </c>
      <c r="I225" s="177">
        <v>4692</v>
      </c>
      <c r="K225" s="229" t="s">
        <v>13284</v>
      </c>
      <c r="L225" s="153" t="s">
        <v>7508</v>
      </c>
      <c r="M225" s="153" t="s">
        <v>17613</v>
      </c>
      <c r="N225" s="153" t="s">
        <v>17614</v>
      </c>
      <c r="O225" s="153" t="s">
        <v>22334</v>
      </c>
      <c r="P225" s="152" t="s">
        <v>9002</v>
      </c>
    </row>
    <row r="226" spans="1:16" s="19" customFormat="1" x14ac:dyDescent="0.35">
      <c r="A226" s="20"/>
      <c r="C226" s="189" t="s">
        <v>6127</v>
      </c>
      <c r="D226" s="189" t="s">
        <v>6330</v>
      </c>
      <c r="E226" s="188" t="s">
        <v>35</v>
      </c>
      <c r="F226" s="177">
        <v>4088</v>
      </c>
      <c r="G226" s="178" t="s">
        <v>6128</v>
      </c>
      <c r="H226" s="188" t="s">
        <v>35</v>
      </c>
      <c r="I226" s="177">
        <v>4088</v>
      </c>
      <c r="K226" s="229" t="s">
        <v>13285</v>
      </c>
      <c r="L226" s="153" t="s">
        <v>7508</v>
      </c>
      <c r="M226" s="153" t="s">
        <v>17615</v>
      </c>
      <c r="N226" s="153" t="s">
        <v>8176</v>
      </c>
      <c r="O226" s="153" t="s">
        <v>22335</v>
      </c>
      <c r="P226" s="152" t="s">
        <v>9003</v>
      </c>
    </row>
    <row r="227" spans="1:16" s="19" customFormat="1" x14ac:dyDescent="0.35">
      <c r="A227" s="20"/>
      <c r="C227" s="189" t="s">
        <v>6129</v>
      </c>
      <c r="D227" s="189" t="s">
        <v>6331</v>
      </c>
      <c r="E227" s="188" t="s">
        <v>35</v>
      </c>
      <c r="F227" s="177">
        <v>4167</v>
      </c>
      <c r="G227" s="178" t="s">
        <v>6130</v>
      </c>
      <c r="H227" s="188" t="s">
        <v>35</v>
      </c>
      <c r="I227" s="177">
        <v>4167</v>
      </c>
      <c r="K227" s="229" t="s">
        <v>13286</v>
      </c>
      <c r="L227" s="153" t="s">
        <v>7508</v>
      </c>
      <c r="M227" s="153" t="s">
        <v>17616</v>
      </c>
      <c r="N227" s="153" t="s">
        <v>17438</v>
      </c>
      <c r="O227" s="153" t="s">
        <v>22336</v>
      </c>
      <c r="P227" s="152" t="s">
        <v>9004</v>
      </c>
    </row>
    <row r="228" spans="1:16" s="19" customFormat="1" x14ac:dyDescent="0.35">
      <c r="A228" s="20"/>
      <c r="C228" s="189" t="s">
        <v>6131</v>
      </c>
      <c r="D228" s="189" t="s">
        <v>6160</v>
      </c>
      <c r="E228" s="188" t="s">
        <v>35</v>
      </c>
      <c r="F228" s="177">
        <v>4817</v>
      </c>
      <c r="G228" s="178" t="s">
        <v>6132</v>
      </c>
      <c r="H228" s="188" t="s">
        <v>35</v>
      </c>
      <c r="I228" s="177">
        <v>4817</v>
      </c>
      <c r="K228" s="229" t="s">
        <v>13287</v>
      </c>
      <c r="L228" s="153" t="s">
        <v>7508</v>
      </c>
      <c r="M228" s="153" t="s">
        <v>17617</v>
      </c>
      <c r="N228" s="153" t="s">
        <v>17618</v>
      </c>
      <c r="O228" s="153" t="s">
        <v>22337</v>
      </c>
      <c r="P228" s="152" t="s">
        <v>9005</v>
      </c>
    </row>
    <row r="229" spans="1:16" s="19" customFormat="1" x14ac:dyDescent="0.35">
      <c r="A229" s="20"/>
      <c r="C229" s="189" t="s">
        <v>6133</v>
      </c>
      <c r="D229" s="189" t="s">
        <v>6332</v>
      </c>
      <c r="E229" s="188" t="s">
        <v>35</v>
      </c>
      <c r="F229" s="177">
        <v>4236</v>
      </c>
      <c r="G229" s="178" t="s">
        <v>6134</v>
      </c>
      <c r="H229" s="188" t="s">
        <v>35</v>
      </c>
      <c r="I229" s="177">
        <v>4236</v>
      </c>
      <c r="K229" s="229" t="s">
        <v>13288</v>
      </c>
      <c r="L229" s="153" t="s">
        <v>7508</v>
      </c>
      <c r="M229" s="153" t="s">
        <v>17619</v>
      </c>
      <c r="N229" s="153" t="s">
        <v>17620</v>
      </c>
      <c r="O229" s="153" t="s">
        <v>22338</v>
      </c>
      <c r="P229" s="152" t="s">
        <v>9006</v>
      </c>
    </row>
    <row r="230" spans="1:16" s="19" customFormat="1" x14ac:dyDescent="0.35">
      <c r="A230" s="20"/>
      <c r="C230" s="189" t="s">
        <v>11</v>
      </c>
      <c r="D230" s="189" t="s">
        <v>5769</v>
      </c>
      <c r="E230" s="188" t="s">
        <v>35</v>
      </c>
      <c r="F230" s="177">
        <v>4685</v>
      </c>
      <c r="G230" s="178" t="s">
        <v>1472</v>
      </c>
      <c r="H230" s="188" t="s">
        <v>35</v>
      </c>
      <c r="I230" s="177">
        <v>4685</v>
      </c>
      <c r="K230" s="229" t="s">
        <v>13289</v>
      </c>
      <c r="L230" s="153" t="s">
        <v>7508</v>
      </c>
      <c r="M230" s="153" t="s">
        <v>17621</v>
      </c>
      <c r="N230" s="153" t="s">
        <v>8176</v>
      </c>
      <c r="O230" s="153" t="s">
        <v>22339</v>
      </c>
      <c r="P230" s="152" t="s">
        <v>9007</v>
      </c>
    </row>
    <row r="231" spans="1:16" s="19" customFormat="1" x14ac:dyDescent="0.35">
      <c r="A231" s="20"/>
      <c r="C231" s="189" t="s">
        <v>6459</v>
      </c>
      <c r="D231" s="189"/>
      <c r="E231" s="188" t="s">
        <v>35</v>
      </c>
      <c r="F231" s="177"/>
      <c r="G231" s="178" t="s">
        <v>1472</v>
      </c>
      <c r="H231" s="188" t="s">
        <v>35</v>
      </c>
      <c r="I231" s="177" t="s">
        <v>6460</v>
      </c>
      <c r="K231" s="229" t="s">
        <v>13290</v>
      </c>
      <c r="L231" s="153" t="s">
        <v>7508</v>
      </c>
      <c r="M231" s="153" t="s">
        <v>17622</v>
      </c>
      <c r="N231" s="153" t="s">
        <v>17420</v>
      </c>
      <c r="O231" s="153" t="s">
        <v>22340</v>
      </c>
      <c r="P231" s="152" t="s">
        <v>9008</v>
      </c>
    </row>
    <row r="232" spans="1:16" s="19" customFormat="1" x14ac:dyDescent="0.35">
      <c r="A232" s="20"/>
      <c r="C232" s="189" t="s">
        <v>6135</v>
      </c>
      <c r="D232" s="189" t="s">
        <v>6333</v>
      </c>
      <c r="E232" s="188" t="s">
        <v>35</v>
      </c>
      <c r="F232" s="177">
        <v>4245</v>
      </c>
      <c r="G232" s="178" t="s">
        <v>6136</v>
      </c>
      <c r="H232" s="188" t="s">
        <v>35</v>
      </c>
      <c r="I232" s="177">
        <v>4245</v>
      </c>
      <c r="K232" s="229" t="s">
        <v>13291</v>
      </c>
      <c r="L232" s="153" t="s">
        <v>7508</v>
      </c>
      <c r="M232" s="153" t="s">
        <v>17623</v>
      </c>
      <c r="N232" s="153" t="s">
        <v>17499</v>
      </c>
      <c r="O232" s="153" t="s">
        <v>22341</v>
      </c>
      <c r="P232" s="152" t="s">
        <v>9009</v>
      </c>
    </row>
    <row r="233" spans="1:16" s="19" customFormat="1" x14ac:dyDescent="0.35">
      <c r="A233" s="20"/>
      <c r="C233" s="189" t="s">
        <v>6137</v>
      </c>
      <c r="D233" s="189" t="s">
        <v>6334</v>
      </c>
      <c r="E233" s="188" t="s">
        <v>35</v>
      </c>
      <c r="F233" s="177">
        <v>4827</v>
      </c>
      <c r="G233" s="178" t="s">
        <v>6138</v>
      </c>
      <c r="H233" s="188" t="s">
        <v>35</v>
      </c>
      <c r="I233" s="177">
        <v>4827</v>
      </c>
      <c r="K233" s="229" t="s">
        <v>13292</v>
      </c>
      <c r="L233" s="153" t="s">
        <v>7508</v>
      </c>
      <c r="M233" s="153" t="s">
        <v>17624</v>
      </c>
      <c r="N233" s="153" t="s">
        <v>17396</v>
      </c>
      <c r="O233" s="153" t="s">
        <v>22342</v>
      </c>
      <c r="P233" s="152" t="s">
        <v>9010</v>
      </c>
    </row>
    <row r="234" spans="1:16" s="19" customFormat="1" x14ac:dyDescent="0.35">
      <c r="A234" s="20"/>
      <c r="C234" s="189" t="s">
        <v>6139</v>
      </c>
      <c r="D234" s="189" t="s">
        <v>6335</v>
      </c>
      <c r="E234" s="188" t="s">
        <v>35</v>
      </c>
      <c r="F234" s="177">
        <v>4267</v>
      </c>
      <c r="G234" s="178" t="s">
        <v>6140</v>
      </c>
      <c r="H234" s="188" t="s">
        <v>35</v>
      </c>
      <c r="I234" s="177">
        <v>4267</v>
      </c>
      <c r="K234" s="229" t="s">
        <v>13293</v>
      </c>
      <c r="L234" s="153" t="s">
        <v>7508</v>
      </c>
      <c r="M234" s="153" t="s">
        <v>17625</v>
      </c>
      <c r="N234" s="153" t="s">
        <v>17620</v>
      </c>
      <c r="O234" s="153" t="s">
        <v>22338</v>
      </c>
      <c r="P234" s="152" t="s">
        <v>9011</v>
      </c>
    </row>
    <row r="235" spans="1:16" s="19" customFormat="1" x14ac:dyDescent="0.35">
      <c r="A235" s="20"/>
      <c r="C235" s="189" t="s">
        <v>6987</v>
      </c>
      <c r="D235" s="189"/>
      <c r="E235" s="188"/>
      <c r="F235" s="177"/>
      <c r="G235" s="178" t="s">
        <v>6988</v>
      </c>
      <c r="H235" s="188" t="s">
        <v>35</v>
      </c>
      <c r="I235" s="177" t="s">
        <v>6989</v>
      </c>
      <c r="K235" s="229" t="s">
        <v>13294</v>
      </c>
      <c r="L235" s="153" t="s">
        <v>7508</v>
      </c>
      <c r="M235" s="153" t="s">
        <v>17626</v>
      </c>
      <c r="N235" s="153" t="s">
        <v>17420</v>
      </c>
      <c r="O235" s="153" t="s">
        <v>22343</v>
      </c>
      <c r="P235" s="152" t="s">
        <v>9012</v>
      </c>
    </row>
    <row r="236" spans="1:16" s="19" customFormat="1" x14ac:dyDescent="0.35">
      <c r="A236" s="20"/>
      <c r="C236" s="189" t="s">
        <v>4</v>
      </c>
      <c r="D236" s="189" t="s">
        <v>5770</v>
      </c>
      <c r="E236" s="188" t="s">
        <v>35</v>
      </c>
      <c r="F236" s="177">
        <v>4414</v>
      </c>
      <c r="G236" s="178" t="s">
        <v>1473</v>
      </c>
      <c r="H236" s="188" t="s">
        <v>35</v>
      </c>
      <c r="I236" s="177">
        <v>4414</v>
      </c>
      <c r="K236" s="229" t="s">
        <v>13295</v>
      </c>
      <c r="L236" s="153" t="s">
        <v>7508</v>
      </c>
      <c r="M236" s="153" t="s">
        <v>17627</v>
      </c>
      <c r="N236" s="153" t="s">
        <v>17396</v>
      </c>
      <c r="O236" s="153" t="s">
        <v>22344</v>
      </c>
      <c r="P236" s="152" t="s">
        <v>9013</v>
      </c>
    </row>
    <row r="237" spans="1:16" s="19" customFormat="1" x14ac:dyDescent="0.35">
      <c r="A237" s="20"/>
      <c r="C237" s="189" t="s">
        <v>6461</v>
      </c>
      <c r="D237" s="189" t="s">
        <v>6462</v>
      </c>
      <c r="E237" s="188" t="s">
        <v>35</v>
      </c>
      <c r="F237" s="177">
        <v>4607</v>
      </c>
      <c r="G237" s="178" t="s">
        <v>6463</v>
      </c>
      <c r="H237" s="188" t="s">
        <v>35</v>
      </c>
      <c r="I237" s="177">
        <v>4607</v>
      </c>
      <c r="K237" s="229" t="s">
        <v>13296</v>
      </c>
      <c r="L237" s="153" t="s">
        <v>7508</v>
      </c>
      <c r="M237" s="153" t="s">
        <v>17628</v>
      </c>
      <c r="N237" s="153" t="s">
        <v>8163</v>
      </c>
      <c r="O237" s="153" t="s">
        <v>22345</v>
      </c>
      <c r="P237" s="152" t="s">
        <v>9014</v>
      </c>
    </row>
    <row r="238" spans="1:16" s="19" customFormat="1" x14ac:dyDescent="0.35">
      <c r="A238" s="20"/>
      <c r="C238" s="189" t="s">
        <v>6141</v>
      </c>
      <c r="D238" s="189" t="s">
        <v>6336</v>
      </c>
      <c r="E238" s="188" t="s">
        <v>35</v>
      </c>
      <c r="F238" s="177">
        <v>4774</v>
      </c>
      <c r="G238" s="178" t="s">
        <v>6142</v>
      </c>
      <c r="H238" s="188" t="s">
        <v>35</v>
      </c>
      <c r="I238" s="177">
        <v>4774</v>
      </c>
      <c r="K238" s="231" t="s">
        <v>7850</v>
      </c>
      <c r="L238" s="153" t="s">
        <v>7508</v>
      </c>
      <c r="M238" s="178" t="s">
        <v>8364</v>
      </c>
      <c r="N238" s="178" t="s">
        <v>8365</v>
      </c>
      <c r="O238" s="178" t="s">
        <v>8366</v>
      </c>
      <c r="P238" s="200" t="s">
        <v>7521</v>
      </c>
    </row>
    <row r="239" spans="1:16" s="19" customFormat="1" x14ac:dyDescent="0.35">
      <c r="A239" s="20"/>
      <c r="C239" s="185" t="s">
        <v>7137</v>
      </c>
      <c r="D239" s="189" t="s">
        <v>7138</v>
      </c>
      <c r="E239" s="188" t="s">
        <v>35</v>
      </c>
      <c r="F239" s="177">
        <v>4143</v>
      </c>
      <c r="G239" s="186"/>
      <c r="H239" s="188" t="s">
        <v>35</v>
      </c>
      <c r="I239" s="177">
        <v>4143</v>
      </c>
      <c r="K239" s="229" t="s">
        <v>13297</v>
      </c>
      <c r="L239" s="153" t="s">
        <v>7508</v>
      </c>
      <c r="M239" s="153" t="s">
        <v>17629</v>
      </c>
      <c r="N239" s="153" t="s">
        <v>17596</v>
      </c>
      <c r="O239" s="153" t="s">
        <v>22346</v>
      </c>
      <c r="P239" s="152" t="s">
        <v>9015</v>
      </c>
    </row>
    <row r="240" spans="1:16" s="19" customFormat="1" x14ac:dyDescent="0.35">
      <c r="A240" s="20"/>
      <c r="C240" s="189" t="s">
        <v>6143</v>
      </c>
      <c r="D240" s="189" t="s">
        <v>6337</v>
      </c>
      <c r="E240" s="188" t="s">
        <v>35</v>
      </c>
      <c r="F240" s="177">
        <v>4114</v>
      </c>
      <c r="G240" s="178" t="s">
        <v>6144</v>
      </c>
      <c r="H240" s="188" t="s">
        <v>35</v>
      </c>
      <c r="I240" s="177">
        <v>4114</v>
      </c>
      <c r="K240" s="229" t="s">
        <v>13298</v>
      </c>
      <c r="L240" s="153" t="s">
        <v>7508</v>
      </c>
      <c r="M240" s="153" t="s">
        <v>17630</v>
      </c>
      <c r="N240" s="153" t="s">
        <v>17596</v>
      </c>
      <c r="O240" s="153" t="s">
        <v>22347</v>
      </c>
      <c r="P240" s="152" t="s">
        <v>9016</v>
      </c>
    </row>
    <row r="241" spans="1:16" s="19" customFormat="1" x14ac:dyDescent="0.35">
      <c r="A241" s="20"/>
      <c r="C241" s="189" t="s">
        <v>6145</v>
      </c>
      <c r="D241" s="189" t="s">
        <v>6338</v>
      </c>
      <c r="E241" s="188" t="s">
        <v>35</v>
      </c>
      <c r="F241" s="177">
        <v>4631</v>
      </c>
      <c r="G241" s="178" t="s">
        <v>6146</v>
      </c>
      <c r="H241" s="188" t="s">
        <v>35</v>
      </c>
      <c r="I241" s="177">
        <v>4631</v>
      </c>
      <c r="K241" s="229" t="s">
        <v>13299</v>
      </c>
      <c r="L241" s="153" t="s">
        <v>7508</v>
      </c>
      <c r="M241" s="153" t="s">
        <v>17631</v>
      </c>
      <c r="N241" s="153" t="s">
        <v>17438</v>
      </c>
      <c r="O241" s="153" t="s">
        <v>22348</v>
      </c>
      <c r="P241" s="152" t="s">
        <v>9017</v>
      </c>
    </row>
    <row r="242" spans="1:16" s="19" customFormat="1" x14ac:dyDescent="0.35">
      <c r="A242" s="20"/>
      <c r="C242" s="189" t="s">
        <v>6147</v>
      </c>
      <c r="D242" s="189" t="s">
        <v>6339</v>
      </c>
      <c r="E242" s="188" t="s">
        <v>35</v>
      </c>
      <c r="F242" s="177">
        <v>4057</v>
      </c>
      <c r="G242" s="178" t="s">
        <v>6148</v>
      </c>
      <c r="H242" s="188" t="s">
        <v>35</v>
      </c>
      <c r="I242" s="177">
        <v>4057</v>
      </c>
      <c r="K242" s="229" t="s">
        <v>13300</v>
      </c>
      <c r="L242" s="153" t="s">
        <v>7508</v>
      </c>
      <c r="M242" s="153" t="s">
        <v>17632</v>
      </c>
      <c r="N242" s="153" t="s">
        <v>17420</v>
      </c>
      <c r="O242" s="153" t="s">
        <v>22349</v>
      </c>
      <c r="P242" s="152" t="s">
        <v>9018</v>
      </c>
    </row>
    <row r="243" spans="1:16" s="19" customFormat="1" x14ac:dyDescent="0.35">
      <c r="A243" s="20"/>
      <c r="C243" s="170" t="s">
        <v>1451</v>
      </c>
      <c r="D243" s="170"/>
      <c r="E243" s="170"/>
      <c r="F243" s="171"/>
      <c r="G243" s="172"/>
      <c r="H243" s="170"/>
      <c r="I243" s="171"/>
      <c r="K243" s="229" t="s">
        <v>13301</v>
      </c>
      <c r="L243" s="153" t="s">
        <v>7508</v>
      </c>
      <c r="M243" s="153" t="s">
        <v>17633</v>
      </c>
      <c r="N243" s="153" t="s">
        <v>17420</v>
      </c>
      <c r="O243" s="153" t="s">
        <v>22350</v>
      </c>
      <c r="P243" s="152" t="s">
        <v>9019</v>
      </c>
    </row>
    <row r="244" spans="1:16" s="19" customFormat="1" x14ac:dyDescent="0.35">
      <c r="A244" s="20"/>
      <c r="C244" s="181" t="s">
        <v>6149</v>
      </c>
      <c r="D244" s="181"/>
      <c r="E244" s="181"/>
      <c r="F244" s="171"/>
      <c r="G244" s="173"/>
      <c r="H244" s="181"/>
      <c r="I244" s="171"/>
      <c r="K244" s="229" t="s">
        <v>13302</v>
      </c>
      <c r="L244" s="153" t="s">
        <v>7508</v>
      </c>
      <c r="M244" s="153" t="s">
        <v>17634</v>
      </c>
      <c r="N244" s="153" t="s">
        <v>17635</v>
      </c>
      <c r="O244" s="153" t="s">
        <v>22351</v>
      </c>
      <c r="P244" s="152" t="s">
        <v>9020</v>
      </c>
    </row>
    <row r="245" spans="1:16" s="19" customFormat="1" x14ac:dyDescent="0.35">
      <c r="A245" s="20"/>
      <c r="C245" s="170" t="s">
        <v>1451</v>
      </c>
      <c r="D245" s="170"/>
      <c r="E245" s="170"/>
      <c r="F245" s="171"/>
      <c r="G245" s="172"/>
      <c r="H245" s="170"/>
      <c r="I245" s="171"/>
      <c r="K245" s="229" t="s">
        <v>13303</v>
      </c>
      <c r="L245" s="153" t="s">
        <v>7508</v>
      </c>
      <c r="M245" s="153" t="s">
        <v>17636</v>
      </c>
      <c r="N245" s="153" t="s">
        <v>17637</v>
      </c>
      <c r="O245" s="153" t="s">
        <v>22352</v>
      </c>
      <c r="P245" s="152" t="s">
        <v>9021</v>
      </c>
    </row>
    <row r="246" spans="1:16" s="19" customFormat="1" x14ac:dyDescent="0.35">
      <c r="A246" s="20"/>
      <c r="C246" s="184" t="s">
        <v>6620</v>
      </c>
      <c r="D246" s="189"/>
      <c r="E246" s="188"/>
      <c r="F246" s="177"/>
      <c r="G246" s="178" t="s">
        <v>6621</v>
      </c>
      <c r="H246" s="188" t="s">
        <v>6154</v>
      </c>
      <c r="I246" s="177" t="s">
        <v>6622</v>
      </c>
      <c r="K246" s="229" t="s">
        <v>13304</v>
      </c>
      <c r="L246" s="153" t="s">
        <v>7508</v>
      </c>
      <c r="M246" s="153" t="s">
        <v>17638</v>
      </c>
      <c r="N246" s="153" t="s">
        <v>17618</v>
      </c>
      <c r="O246" s="153" t="s">
        <v>22337</v>
      </c>
      <c r="P246" s="152" t="s">
        <v>9022</v>
      </c>
    </row>
    <row r="247" spans="1:16" s="19" customFormat="1" x14ac:dyDescent="0.35">
      <c r="A247" s="20"/>
      <c r="C247" s="184" t="s">
        <v>6521</v>
      </c>
      <c r="D247" s="189" t="s">
        <v>6522</v>
      </c>
      <c r="E247" s="188" t="s">
        <v>6154</v>
      </c>
      <c r="F247" s="177" t="s">
        <v>6523</v>
      </c>
      <c r="G247" s="178" t="s">
        <v>7354</v>
      </c>
      <c r="H247" s="188" t="s">
        <v>6154</v>
      </c>
      <c r="I247" s="177" t="s">
        <v>6523</v>
      </c>
      <c r="K247" s="229" t="s">
        <v>13305</v>
      </c>
      <c r="L247" s="153" t="s">
        <v>7508</v>
      </c>
      <c r="M247" s="153" t="s">
        <v>17639</v>
      </c>
      <c r="N247" s="153" t="s">
        <v>17640</v>
      </c>
      <c r="O247" s="153" t="s">
        <v>22353</v>
      </c>
      <c r="P247" s="152" t="s">
        <v>9023</v>
      </c>
    </row>
    <row r="248" spans="1:16" s="19" customFormat="1" x14ac:dyDescent="0.35">
      <c r="A248" s="20"/>
      <c r="C248" s="184" t="s">
        <v>6468</v>
      </c>
      <c r="D248" s="189" t="s">
        <v>6469</v>
      </c>
      <c r="E248" s="188" t="s">
        <v>6154</v>
      </c>
      <c r="F248" s="177" t="s">
        <v>6470</v>
      </c>
      <c r="G248" s="178"/>
      <c r="H248" s="188"/>
      <c r="I248" s="177"/>
      <c r="K248" s="229" t="s">
        <v>13306</v>
      </c>
      <c r="L248" s="153" t="s">
        <v>7508</v>
      </c>
      <c r="M248" s="153" t="s">
        <v>17641</v>
      </c>
      <c r="N248" s="153" t="s">
        <v>17642</v>
      </c>
      <c r="O248" s="153" t="s">
        <v>22354</v>
      </c>
      <c r="P248" s="152" t="s">
        <v>9024</v>
      </c>
    </row>
    <row r="249" spans="1:16" s="19" customFormat="1" x14ac:dyDescent="0.35">
      <c r="A249" s="20"/>
      <c r="C249" s="184" t="s">
        <v>6990</v>
      </c>
      <c r="D249" s="189" t="s">
        <v>6991</v>
      </c>
      <c r="E249" s="188" t="s">
        <v>6154</v>
      </c>
      <c r="F249" s="177" t="s">
        <v>6992</v>
      </c>
      <c r="G249" s="178" t="s">
        <v>6993</v>
      </c>
      <c r="H249" s="188" t="s">
        <v>6154</v>
      </c>
      <c r="I249" s="177" t="s">
        <v>6992</v>
      </c>
      <c r="K249" s="229" t="s">
        <v>13307</v>
      </c>
      <c r="L249" s="153" t="s">
        <v>7508</v>
      </c>
      <c r="M249" s="153" t="s">
        <v>17643</v>
      </c>
      <c r="N249" s="153" t="s">
        <v>17644</v>
      </c>
      <c r="O249" s="153" t="s">
        <v>22355</v>
      </c>
      <c r="P249" s="152" t="s">
        <v>9025</v>
      </c>
    </row>
    <row r="250" spans="1:16" s="19" customFormat="1" x14ac:dyDescent="0.35">
      <c r="A250" s="20"/>
      <c r="C250" s="184" t="s">
        <v>6865</v>
      </c>
      <c r="D250" s="189"/>
      <c r="E250" s="188"/>
      <c r="F250" s="177"/>
      <c r="G250" s="178" t="s">
        <v>6900</v>
      </c>
      <c r="H250" s="188" t="s">
        <v>6154</v>
      </c>
      <c r="I250" s="177" t="s">
        <v>6901</v>
      </c>
      <c r="K250" s="229" t="s">
        <v>13308</v>
      </c>
      <c r="L250" s="153" t="s">
        <v>7508</v>
      </c>
      <c r="M250" s="153" t="s">
        <v>17645</v>
      </c>
      <c r="N250" s="153" t="s">
        <v>17646</v>
      </c>
      <c r="O250" s="153" t="s">
        <v>22356</v>
      </c>
      <c r="P250" s="152" t="s">
        <v>9026</v>
      </c>
    </row>
    <row r="251" spans="1:16" s="19" customFormat="1" x14ac:dyDescent="0.35">
      <c r="A251" s="20"/>
      <c r="C251" s="184" t="s">
        <v>6866</v>
      </c>
      <c r="D251" s="189"/>
      <c r="E251" s="188"/>
      <c r="F251" s="177"/>
      <c r="G251" s="178" t="s">
        <v>6902</v>
      </c>
      <c r="H251" s="188" t="s">
        <v>6154</v>
      </c>
      <c r="I251" s="177" t="s">
        <v>6903</v>
      </c>
      <c r="K251" s="229" t="s">
        <v>13309</v>
      </c>
      <c r="L251" s="153" t="s">
        <v>7508</v>
      </c>
      <c r="M251" s="153" t="s">
        <v>17647</v>
      </c>
      <c r="N251" s="153" t="s">
        <v>17648</v>
      </c>
      <c r="O251" s="153" t="s">
        <v>22357</v>
      </c>
      <c r="P251" s="152" t="s">
        <v>9027</v>
      </c>
    </row>
    <row r="252" spans="1:16" s="19" customFormat="1" x14ac:dyDescent="0.35">
      <c r="A252" s="20"/>
      <c r="C252" s="184" t="s">
        <v>6524</v>
      </c>
      <c r="D252" s="189" t="s">
        <v>6525</v>
      </c>
      <c r="E252" s="188" t="s">
        <v>6154</v>
      </c>
      <c r="F252" s="177" t="s">
        <v>6526</v>
      </c>
      <c r="G252" s="178"/>
      <c r="H252" s="188"/>
      <c r="I252" s="177"/>
      <c r="K252" s="229" t="s">
        <v>13310</v>
      </c>
      <c r="L252" s="153" t="s">
        <v>7508</v>
      </c>
      <c r="M252" s="153" t="s">
        <v>17649</v>
      </c>
      <c r="N252" s="153" t="s">
        <v>17650</v>
      </c>
      <c r="O252" s="153" t="s">
        <v>22358</v>
      </c>
      <c r="P252" s="152" t="s">
        <v>9028</v>
      </c>
    </row>
    <row r="253" spans="1:16" s="19" customFormat="1" x14ac:dyDescent="0.35">
      <c r="A253" s="20"/>
      <c r="C253" s="184" t="s">
        <v>6570</v>
      </c>
      <c r="D253" s="189"/>
      <c r="E253" s="188"/>
      <c r="F253" s="177"/>
      <c r="G253" s="178" t="s">
        <v>6571</v>
      </c>
      <c r="H253" s="188" t="s">
        <v>6154</v>
      </c>
      <c r="I253" s="177" t="s">
        <v>6572</v>
      </c>
      <c r="K253" s="229" t="s">
        <v>13311</v>
      </c>
      <c r="L253" s="153" t="s">
        <v>7508</v>
      </c>
      <c r="M253" s="153" t="s">
        <v>17651</v>
      </c>
      <c r="N253" s="153" t="s">
        <v>17652</v>
      </c>
      <c r="O253" s="153" t="s">
        <v>22359</v>
      </c>
      <c r="P253" s="152" t="s">
        <v>9029</v>
      </c>
    </row>
    <row r="254" spans="1:16" s="19" customFormat="1" x14ac:dyDescent="0.35">
      <c r="A254" s="20"/>
      <c r="C254" s="184" t="s">
        <v>7332</v>
      </c>
      <c r="D254" s="189"/>
      <c r="E254" s="188"/>
      <c r="F254" s="177"/>
      <c r="G254" s="178" t="s">
        <v>7355</v>
      </c>
      <c r="H254" s="188" t="s">
        <v>6154</v>
      </c>
      <c r="I254" s="177" t="s">
        <v>7356</v>
      </c>
      <c r="K254" s="229" t="s">
        <v>13312</v>
      </c>
      <c r="L254" s="153" t="s">
        <v>7508</v>
      </c>
      <c r="M254" s="153" t="s">
        <v>17653</v>
      </c>
      <c r="N254" s="153" t="s">
        <v>17654</v>
      </c>
      <c r="O254" s="153" t="s">
        <v>22360</v>
      </c>
      <c r="P254" s="152" t="s">
        <v>9030</v>
      </c>
    </row>
    <row r="255" spans="1:16" s="19" customFormat="1" x14ac:dyDescent="0.35">
      <c r="A255" s="20"/>
      <c r="C255" s="184" t="s">
        <v>7139</v>
      </c>
      <c r="D255" s="189"/>
      <c r="E255" s="188"/>
      <c r="F255" s="177"/>
      <c r="G255" s="178" t="s">
        <v>7140</v>
      </c>
      <c r="H255" s="188" t="s">
        <v>6154</v>
      </c>
      <c r="I255" s="177" t="s">
        <v>7141</v>
      </c>
      <c r="K255" s="229" t="s">
        <v>13313</v>
      </c>
      <c r="L255" s="153" t="s">
        <v>7508</v>
      </c>
      <c r="M255" s="153" t="s">
        <v>17655</v>
      </c>
      <c r="N255" s="153" t="s">
        <v>17656</v>
      </c>
      <c r="O255" s="153" t="s">
        <v>22361</v>
      </c>
      <c r="P255" s="152" t="s">
        <v>9031</v>
      </c>
    </row>
    <row r="256" spans="1:16" s="19" customFormat="1" x14ac:dyDescent="0.35">
      <c r="A256" s="20"/>
      <c r="C256" s="184" t="s">
        <v>6638</v>
      </c>
      <c r="D256" s="189" t="s">
        <v>6639</v>
      </c>
      <c r="E256" s="188" t="s">
        <v>6154</v>
      </c>
      <c r="F256" s="177" t="s">
        <v>6640</v>
      </c>
      <c r="G256" s="178" t="s">
        <v>6641</v>
      </c>
      <c r="H256" s="188" t="s">
        <v>6154</v>
      </c>
      <c r="I256" s="177" t="s">
        <v>6640</v>
      </c>
      <c r="K256" s="229" t="s">
        <v>13314</v>
      </c>
      <c r="L256" s="153" t="s">
        <v>7508</v>
      </c>
      <c r="M256" s="153" t="s">
        <v>17657</v>
      </c>
      <c r="N256" s="153" t="s">
        <v>17658</v>
      </c>
      <c r="O256" s="153" t="s">
        <v>22362</v>
      </c>
      <c r="P256" s="152" t="s">
        <v>9032</v>
      </c>
    </row>
    <row r="257" spans="1:16" s="19" customFormat="1" x14ac:dyDescent="0.35">
      <c r="A257" s="20"/>
      <c r="C257" s="182" t="s">
        <v>7447</v>
      </c>
      <c r="D257" s="189"/>
      <c r="E257" s="188"/>
      <c r="F257" s="177"/>
      <c r="G257" s="178" t="s">
        <v>7448</v>
      </c>
      <c r="H257" s="188" t="s">
        <v>6154</v>
      </c>
      <c r="I257" s="177" t="s">
        <v>7449</v>
      </c>
      <c r="K257" s="229" t="s">
        <v>13315</v>
      </c>
      <c r="L257" s="153" t="s">
        <v>7508</v>
      </c>
      <c r="M257" s="153" t="s">
        <v>17659</v>
      </c>
      <c r="N257" s="153" t="s">
        <v>17420</v>
      </c>
      <c r="O257" s="153" t="s">
        <v>22363</v>
      </c>
      <c r="P257" s="152" t="s">
        <v>9033</v>
      </c>
    </row>
    <row r="258" spans="1:16" s="19" customFormat="1" x14ac:dyDescent="0.35">
      <c r="A258" s="20"/>
      <c r="C258" s="184" t="s">
        <v>6471</v>
      </c>
      <c r="D258" s="189" t="s">
        <v>6472</v>
      </c>
      <c r="E258" s="188" t="s">
        <v>6154</v>
      </c>
      <c r="F258" s="177" t="s">
        <v>6473</v>
      </c>
      <c r="G258" s="178"/>
      <c r="H258" s="188"/>
      <c r="I258" s="177"/>
      <c r="K258" s="229" t="s">
        <v>13316</v>
      </c>
      <c r="L258" s="153" t="s">
        <v>7508</v>
      </c>
      <c r="M258" s="153" t="s">
        <v>17660</v>
      </c>
      <c r="N258" s="153" t="s">
        <v>17438</v>
      </c>
      <c r="O258" s="153" t="s">
        <v>22364</v>
      </c>
      <c r="P258" s="152" t="s">
        <v>9034</v>
      </c>
    </row>
    <row r="259" spans="1:16" s="19" customFormat="1" x14ac:dyDescent="0.35">
      <c r="A259" s="20"/>
      <c r="C259" s="184" t="s">
        <v>7333</v>
      </c>
      <c r="D259" s="189"/>
      <c r="E259" s="188"/>
      <c r="F259" s="177"/>
      <c r="G259" s="178" t="s">
        <v>7357</v>
      </c>
      <c r="H259" s="188" t="s">
        <v>6154</v>
      </c>
      <c r="I259" s="177" t="s">
        <v>7358</v>
      </c>
      <c r="K259" s="229" t="s">
        <v>13317</v>
      </c>
      <c r="L259" s="153" t="s">
        <v>7508</v>
      </c>
      <c r="M259" s="153" t="s">
        <v>17661</v>
      </c>
      <c r="N259" s="153" t="s">
        <v>17614</v>
      </c>
      <c r="O259" s="153" t="s">
        <v>22365</v>
      </c>
      <c r="P259" s="152" t="s">
        <v>9035</v>
      </c>
    </row>
    <row r="260" spans="1:16" s="19" customFormat="1" x14ac:dyDescent="0.35">
      <c r="A260" s="20"/>
      <c r="C260" s="184" t="s">
        <v>6867</v>
      </c>
      <c r="D260" s="189" t="s">
        <v>6904</v>
      </c>
      <c r="E260" s="188" t="s">
        <v>6154</v>
      </c>
      <c r="F260" s="177" t="s">
        <v>6905</v>
      </c>
      <c r="G260" s="178" t="s">
        <v>6906</v>
      </c>
      <c r="H260" s="188" t="s">
        <v>6154</v>
      </c>
      <c r="I260" s="177" t="s">
        <v>6905</v>
      </c>
      <c r="K260" s="229" t="s">
        <v>13318</v>
      </c>
      <c r="L260" s="153" t="s">
        <v>7508</v>
      </c>
      <c r="M260" s="153" t="s">
        <v>17662</v>
      </c>
      <c r="N260" s="153" t="s">
        <v>8176</v>
      </c>
      <c r="O260" s="153" t="s">
        <v>22366</v>
      </c>
      <c r="P260" s="152" t="s">
        <v>9036</v>
      </c>
    </row>
    <row r="261" spans="1:16" s="19" customFormat="1" x14ac:dyDescent="0.35">
      <c r="A261" s="20"/>
      <c r="C261" s="184" t="s">
        <v>6590</v>
      </c>
      <c r="D261" s="189" t="s">
        <v>6591</v>
      </c>
      <c r="E261" s="188" t="s">
        <v>6154</v>
      </c>
      <c r="F261" s="177" t="s">
        <v>6592</v>
      </c>
      <c r="G261" s="178" t="s">
        <v>6593</v>
      </c>
      <c r="H261" s="188" t="s">
        <v>6154</v>
      </c>
      <c r="I261" s="177" t="s">
        <v>6592</v>
      </c>
      <c r="K261" s="229" t="s">
        <v>13319</v>
      </c>
      <c r="L261" s="153" t="s">
        <v>7508</v>
      </c>
      <c r="M261" s="153" t="s">
        <v>17663</v>
      </c>
      <c r="N261" s="153" t="s">
        <v>17457</v>
      </c>
      <c r="O261" s="153" t="s">
        <v>22367</v>
      </c>
      <c r="P261" s="152" t="s">
        <v>9037</v>
      </c>
    </row>
    <row r="262" spans="1:16" s="19" customFormat="1" x14ac:dyDescent="0.35">
      <c r="A262" s="20"/>
      <c r="C262" s="184" t="s">
        <v>6594</v>
      </c>
      <c r="D262" s="189" t="s">
        <v>6595</v>
      </c>
      <c r="E262" s="188" t="s">
        <v>6154</v>
      </c>
      <c r="F262" s="177" t="s">
        <v>6596</v>
      </c>
      <c r="G262" s="178" t="s">
        <v>6597</v>
      </c>
      <c r="H262" s="188" t="s">
        <v>6154</v>
      </c>
      <c r="I262" s="177" t="s">
        <v>6596</v>
      </c>
      <c r="K262" s="229" t="s">
        <v>13320</v>
      </c>
      <c r="L262" s="153" t="s">
        <v>7508</v>
      </c>
      <c r="M262" s="153" t="s">
        <v>17664</v>
      </c>
      <c r="N262" s="153" t="s">
        <v>17418</v>
      </c>
      <c r="O262" s="153" t="s">
        <v>22368</v>
      </c>
      <c r="P262" s="152" t="s">
        <v>9038</v>
      </c>
    </row>
    <row r="263" spans="1:16" s="19" customFormat="1" x14ac:dyDescent="0.35">
      <c r="A263" s="20"/>
      <c r="C263" s="184" t="s">
        <v>7142</v>
      </c>
      <c r="D263" s="189"/>
      <c r="E263" s="188"/>
      <c r="F263" s="177"/>
      <c r="G263" s="178" t="s">
        <v>7143</v>
      </c>
      <c r="H263" s="188" t="s">
        <v>6154</v>
      </c>
      <c r="I263" s="177" t="s">
        <v>7144</v>
      </c>
      <c r="K263" s="229" t="s">
        <v>13321</v>
      </c>
      <c r="L263" s="153" t="s">
        <v>7508</v>
      </c>
      <c r="M263" s="153" t="s">
        <v>17665</v>
      </c>
      <c r="N263" s="153" t="s">
        <v>17666</v>
      </c>
      <c r="O263" s="153" t="s">
        <v>22369</v>
      </c>
      <c r="P263" s="152" t="s">
        <v>9039</v>
      </c>
    </row>
    <row r="264" spans="1:16" s="19" customFormat="1" x14ac:dyDescent="0.35">
      <c r="A264" s="20"/>
      <c r="C264" s="184" t="s">
        <v>7260</v>
      </c>
      <c r="D264" s="189"/>
      <c r="E264" s="188"/>
      <c r="F264" s="177"/>
      <c r="G264" s="178" t="s">
        <v>7286</v>
      </c>
      <c r="H264" s="188" t="s">
        <v>6154</v>
      </c>
      <c r="I264" s="177" t="s">
        <v>7287</v>
      </c>
      <c r="K264" s="229" t="s">
        <v>13322</v>
      </c>
      <c r="L264" s="153" t="s">
        <v>7508</v>
      </c>
      <c r="M264" s="153" t="s">
        <v>17667</v>
      </c>
      <c r="N264" s="153" t="s">
        <v>17559</v>
      </c>
      <c r="O264" s="153" t="s">
        <v>22370</v>
      </c>
      <c r="P264" s="152" t="s">
        <v>9040</v>
      </c>
    </row>
    <row r="265" spans="1:16" s="19" customFormat="1" x14ac:dyDescent="0.35">
      <c r="A265" s="20"/>
      <c r="C265" s="184" t="s">
        <v>7056</v>
      </c>
      <c r="D265" s="189"/>
      <c r="E265" s="188"/>
      <c r="F265" s="177"/>
      <c r="G265" s="178" t="s">
        <v>7079</v>
      </c>
      <c r="H265" s="188" t="s">
        <v>6154</v>
      </c>
      <c r="I265" s="177" t="s">
        <v>7080</v>
      </c>
      <c r="K265" s="229" t="s">
        <v>13323</v>
      </c>
      <c r="L265" s="153" t="s">
        <v>7508</v>
      </c>
      <c r="M265" s="153" t="s">
        <v>17668</v>
      </c>
      <c r="N265" s="153" t="s">
        <v>8292</v>
      </c>
      <c r="O265" s="153" t="s">
        <v>22371</v>
      </c>
      <c r="P265" s="152" t="s">
        <v>9041</v>
      </c>
    </row>
    <row r="266" spans="1:16" s="19" customFormat="1" x14ac:dyDescent="0.35">
      <c r="A266" s="20"/>
      <c r="C266" s="184" t="s">
        <v>7334</v>
      </c>
      <c r="D266" s="189"/>
      <c r="E266" s="188"/>
      <c r="F266" s="177"/>
      <c r="G266" s="178" t="s">
        <v>7359</v>
      </c>
      <c r="H266" s="188" t="s">
        <v>6154</v>
      </c>
      <c r="I266" s="177" t="s">
        <v>7360</v>
      </c>
      <c r="K266" s="229" t="s">
        <v>13324</v>
      </c>
      <c r="L266" s="153" t="s">
        <v>7508</v>
      </c>
      <c r="M266" s="153" t="s">
        <v>17669</v>
      </c>
      <c r="N266" s="153" t="s">
        <v>17403</v>
      </c>
      <c r="O266" s="153" t="s">
        <v>22372</v>
      </c>
      <c r="P266" s="152" t="s">
        <v>9042</v>
      </c>
    </row>
    <row r="267" spans="1:16" s="19" customFormat="1" x14ac:dyDescent="0.35">
      <c r="A267" s="20"/>
      <c r="C267" s="184" t="s">
        <v>6868</v>
      </c>
      <c r="D267" s="189"/>
      <c r="E267" s="188"/>
      <c r="F267" s="177"/>
      <c r="G267" s="178" t="s">
        <v>6907</v>
      </c>
      <c r="H267" s="188" t="s">
        <v>6154</v>
      </c>
      <c r="I267" s="177" t="s">
        <v>6908</v>
      </c>
      <c r="K267" s="229" t="s">
        <v>13325</v>
      </c>
      <c r="L267" s="153" t="s">
        <v>7508</v>
      </c>
      <c r="M267" s="153" t="s">
        <v>17670</v>
      </c>
      <c r="N267" s="153" t="s">
        <v>8292</v>
      </c>
      <c r="O267" s="153" t="s">
        <v>22373</v>
      </c>
      <c r="P267" s="152" t="s">
        <v>9043</v>
      </c>
    </row>
    <row r="268" spans="1:16" s="19" customFormat="1" x14ac:dyDescent="0.35">
      <c r="A268" s="20"/>
      <c r="C268" s="184" t="s">
        <v>7057</v>
      </c>
      <c r="D268" s="189"/>
      <c r="E268" s="188"/>
      <c r="F268" s="177"/>
      <c r="G268" s="178" t="s">
        <v>7081</v>
      </c>
      <c r="H268" s="188" t="s">
        <v>6154</v>
      </c>
      <c r="I268" s="177" t="s">
        <v>7082</v>
      </c>
      <c r="K268" s="229" t="s">
        <v>13326</v>
      </c>
      <c r="L268" s="153" t="s">
        <v>7508</v>
      </c>
      <c r="M268" s="153" t="s">
        <v>17671</v>
      </c>
      <c r="N268" s="153" t="s">
        <v>17586</v>
      </c>
      <c r="O268" s="153" t="s">
        <v>22374</v>
      </c>
      <c r="P268" s="152" t="s">
        <v>9044</v>
      </c>
    </row>
    <row r="269" spans="1:16" s="19" customFormat="1" x14ac:dyDescent="0.35">
      <c r="A269" s="20"/>
      <c r="C269" s="184" t="s">
        <v>7335</v>
      </c>
      <c r="D269" s="189"/>
      <c r="E269" s="188"/>
      <c r="F269" s="177"/>
      <c r="G269" s="178" t="s">
        <v>7361</v>
      </c>
      <c r="H269" s="188" t="s">
        <v>6154</v>
      </c>
      <c r="I269" s="177" t="s">
        <v>7362</v>
      </c>
      <c r="K269" s="229" t="s">
        <v>13327</v>
      </c>
      <c r="L269" s="153" t="s">
        <v>7508</v>
      </c>
      <c r="M269" s="153" t="s">
        <v>17672</v>
      </c>
      <c r="N269" s="153" t="s">
        <v>17673</v>
      </c>
      <c r="O269" s="153" t="s">
        <v>22375</v>
      </c>
      <c r="P269" s="152" t="s">
        <v>9045</v>
      </c>
    </row>
    <row r="270" spans="1:16" s="19" customFormat="1" x14ac:dyDescent="0.35">
      <c r="A270" s="20"/>
      <c r="C270" s="184" t="s">
        <v>7058</v>
      </c>
      <c r="D270" s="189"/>
      <c r="E270" s="188"/>
      <c r="F270" s="177"/>
      <c r="G270" s="178" t="s">
        <v>7083</v>
      </c>
      <c r="H270" s="188" t="s">
        <v>6154</v>
      </c>
      <c r="I270" s="177" t="s">
        <v>7084</v>
      </c>
      <c r="K270" s="229" t="s">
        <v>13328</v>
      </c>
      <c r="L270" s="153" t="s">
        <v>7508</v>
      </c>
      <c r="M270" s="153" t="s">
        <v>17674</v>
      </c>
      <c r="N270" s="153" t="s">
        <v>17673</v>
      </c>
      <c r="O270" s="153" t="s">
        <v>22375</v>
      </c>
      <c r="P270" s="152" t="s">
        <v>9046</v>
      </c>
    </row>
    <row r="271" spans="1:16" s="19" customFormat="1" x14ac:dyDescent="0.35">
      <c r="A271" s="20"/>
      <c r="C271" s="184" t="s">
        <v>7059</v>
      </c>
      <c r="D271" s="189"/>
      <c r="E271" s="188"/>
      <c r="F271" s="177"/>
      <c r="G271" s="178" t="s">
        <v>7085</v>
      </c>
      <c r="H271" s="188" t="s">
        <v>6154</v>
      </c>
      <c r="I271" s="177" t="s">
        <v>7086</v>
      </c>
      <c r="K271" s="229" t="s">
        <v>13329</v>
      </c>
      <c r="L271" s="153" t="s">
        <v>7508</v>
      </c>
      <c r="M271" s="153" t="s">
        <v>17675</v>
      </c>
      <c r="N271" s="153" t="s">
        <v>17676</v>
      </c>
      <c r="O271" s="153" t="s">
        <v>22376</v>
      </c>
      <c r="P271" s="152" t="s">
        <v>9047</v>
      </c>
    </row>
    <row r="272" spans="1:16" s="19" customFormat="1" x14ac:dyDescent="0.35">
      <c r="A272" s="20"/>
      <c r="C272" s="184" t="s">
        <v>7008</v>
      </c>
      <c r="D272" s="189"/>
      <c r="E272" s="188"/>
      <c r="F272" s="177"/>
      <c r="G272" s="178" t="s">
        <v>7020</v>
      </c>
      <c r="H272" s="188" t="s">
        <v>6154</v>
      </c>
      <c r="I272" s="177" t="s">
        <v>7021</v>
      </c>
      <c r="K272" s="229" t="s">
        <v>13330</v>
      </c>
      <c r="L272" s="153" t="s">
        <v>7508</v>
      </c>
      <c r="M272" s="153" t="s">
        <v>17677</v>
      </c>
      <c r="N272" s="153" t="s">
        <v>8176</v>
      </c>
      <c r="O272" s="153" t="s">
        <v>22377</v>
      </c>
      <c r="P272" s="152" t="s">
        <v>9048</v>
      </c>
    </row>
    <row r="273" spans="1:16" s="19" customFormat="1" x14ac:dyDescent="0.35">
      <c r="A273" s="20"/>
      <c r="C273" s="184" t="s">
        <v>6692</v>
      </c>
      <c r="D273" s="189"/>
      <c r="E273" s="188"/>
      <c r="F273" s="177"/>
      <c r="G273" s="178" t="s">
        <v>6709</v>
      </c>
      <c r="H273" s="188" t="s">
        <v>6154</v>
      </c>
      <c r="I273" s="177" t="s">
        <v>6710</v>
      </c>
      <c r="K273" s="229" t="s">
        <v>13331</v>
      </c>
      <c r="L273" s="153" t="s">
        <v>7508</v>
      </c>
      <c r="M273" s="153" t="s">
        <v>17678</v>
      </c>
      <c r="N273" s="153" t="s">
        <v>17457</v>
      </c>
      <c r="O273" s="153" t="s">
        <v>22378</v>
      </c>
      <c r="P273" s="152" t="s">
        <v>9049</v>
      </c>
    </row>
    <row r="274" spans="1:16" s="19" customFormat="1" x14ac:dyDescent="0.35">
      <c r="A274" s="20"/>
      <c r="C274" s="184" t="s">
        <v>7145</v>
      </c>
      <c r="D274" s="189"/>
      <c r="E274" s="188"/>
      <c r="F274" s="177"/>
      <c r="G274" s="178" t="s">
        <v>7146</v>
      </c>
      <c r="H274" s="188" t="s">
        <v>6154</v>
      </c>
      <c r="I274" s="177" t="s">
        <v>7147</v>
      </c>
      <c r="K274" s="229" t="s">
        <v>13332</v>
      </c>
      <c r="L274" s="153" t="s">
        <v>7508</v>
      </c>
      <c r="M274" s="153" t="s">
        <v>17679</v>
      </c>
      <c r="N274" s="153" t="s">
        <v>8169</v>
      </c>
      <c r="O274" s="153" t="s">
        <v>22379</v>
      </c>
      <c r="P274" s="152" t="s">
        <v>9050</v>
      </c>
    </row>
    <row r="275" spans="1:16" s="19" customFormat="1" x14ac:dyDescent="0.35">
      <c r="A275" s="20"/>
      <c r="C275" s="184" t="s">
        <v>6527</v>
      </c>
      <c r="D275" s="189" t="s">
        <v>6528</v>
      </c>
      <c r="E275" s="188" t="s">
        <v>6154</v>
      </c>
      <c r="F275" s="177" t="s">
        <v>6529</v>
      </c>
      <c r="G275" s="178"/>
      <c r="H275" s="188"/>
      <c r="I275" s="177"/>
      <c r="K275" s="229" t="s">
        <v>13333</v>
      </c>
      <c r="L275" s="153" t="s">
        <v>7508</v>
      </c>
      <c r="M275" s="153" t="s">
        <v>17680</v>
      </c>
      <c r="N275" s="153" t="s">
        <v>17425</v>
      </c>
      <c r="O275" s="153" t="s">
        <v>22380</v>
      </c>
      <c r="P275" s="152" t="s">
        <v>9051</v>
      </c>
    </row>
    <row r="276" spans="1:16" s="19" customFormat="1" x14ac:dyDescent="0.35">
      <c r="A276" s="20"/>
      <c r="C276" s="184" t="s">
        <v>6869</v>
      </c>
      <c r="D276" s="189"/>
      <c r="E276" s="188"/>
      <c r="F276" s="177"/>
      <c r="G276" s="178" t="s">
        <v>6909</v>
      </c>
      <c r="H276" s="188" t="s">
        <v>6154</v>
      </c>
      <c r="I276" s="177" t="s">
        <v>6910</v>
      </c>
      <c r="K276" s="229" t="s">
        <v>13334</v>
      </c>
      <c r="L276" s="153" t="s">
        <v>7508</v>
      </c>
      <c r="M276" s="153" t="s">
        <v>17681</v>
      </c>
      <c r="N276" s="153" t="s">
        <v>17682</v>
      </c>
      <c r="O276" s="153" t="s">
        <v>22381</v>
      </c>
      <c r="P276" s="152" t="s">
        <v>9052</v>
      </c>
    </row>
    <row r="277" spans="1:16" s="19" customFormat="1" x14ac:dyDescent="0.35">
      <c r="A277" s="20"/>
      <c r="C277" s="184" t="s">
        <v>6684</v>
      </c>
      <c r="D277" s="189"/>
      <c r="E277" s="188"/>
      <c r="F277" s="177"/>
      <c r="G277" s="178" t="s">
        <v>6711</v>
      </c>
      <c r="H277" s="188" t="s">
        <v>6154</v>
      </c>
      <c r="I277" s="177" t="s">
        <v>6712</v>
      </c>
      <c r="K277" s="229" t="s">
        <v>13335</v>
      </c>
      <c r="L277" s="153" t="s">
        <v>7508</v>
      </c>
      <c r="M277" s="153" t="s">
        <v>17683</v>
      </c>
      <c r="N277" s="153" t="s">
        <v>8163</v>
      </c>
      <c r="O277" s="153" t="s">
        <v>22382</v>
      </c>
      <c r="P277" s="152" t="s">
        <v>9053</v>
      </c>
    </row>
    <row r="278" spans="1:16" s="19" customFormat="1" x14ac:dyDescent="0.35">
      <c r="A278" s="20"/>
      <c r="C278" s="184" t="s">
        <v>6755</v>
      </c>
      <c r="D278" s="189"/>
      <c r="E278" s="188"/>
      <c r="F278" s="177"/>
      <c r="G278" s="178" t="s">
        <v>6765</v>
      </c>
      <c r="H278" s="188" t="s">
        <v>6154</v>
      </c>
      <c r="I278" s="177" t="s">
        <v>6766</v>
      </c>
      <c r="K278" s="229" t="s">
        <v>13336</v>
      </c>
      <c r="L278" s="153" t="s">
        <v>7508</v>
      </c>
      <c r="M278" s="153" t="s">
        <v>17684</v>
      </c>
      <c r="N278" s="153" t="s">
        <v>17559</v>
      </c>
      <c r="O278" s="153" t="s">
        <v>22383</v>
      </c>
      <c r="P278" s="152" t="s">
        <v>9054</v>
      </c>
    </row>
    <row r="279" spans="1:16" s="19" customFormat="1" x14ac:dyDescent="0.35">
      <c r="A279" s="20"/>
      <c r="C279" s="184" t="s">
        <v>7148</v>
      </c>
      <c r="D279" s="189"/>
      <c r="E279" s="188"/>
      <c r="F279" s="177"/>
      <c r="G279" s="178" t="s">
        <v>7149</v>
      </c>
      <c r="H279" s="188" t="s">
        <v>6154</v>
      </c>
      <c r="I279" s="177" t="s">
        <v>7150</v>
      </c>
      <c r="K279" s="229" t="s">
        <v>13337</v>
      </c>
      <c r="L279" s="153" t="s">
        <v>7508</v>
      </c>
      <c r="M279" s="153" t="s">
        <v>17685</v>
      </c>
      <c r="N279" s="153" t="s">
        <v>17686</v>
      </c>
      <c r="O279" s="153" t="s">
        <v>22384</v>
      </c>
      <c r="P279" s="152" t="s">
        <v>9055</v>
      </c>
    </row>
    <row r="280" spans="1:16" s="19" customFormat="1" x14ac:dyDescent="0.35">
      <c r="A280" s="20"/>
      <c r="C280" s="184" t="s">
        <v>6474</v>
      </c>
      <c r="D280" s="189" t="s">
        <v>6475</v>
      </c>
      <c r="E280" s="188" t="s">
        <v>6154</v>
      </c>
      <c r="F280" s="177" t="s">
        <v>6476</v>
      </c>
      <c r="G280" s="178"/>
      <c r="H280" s="188"/>
      <c r="I280" s="177"/>
      <c r="K280" s="229" t="s">
        <v>13338</v>
      </c>
      <c r="L280" s="153" t="s">
        <v>7508</v>
      </c>
      <c r="M280" s="153" t="s">
        <v>17687</v>
      </c>
      <c r="N280" s="153" t="s">
        <v>8176</v>
      </c>
      <c r="O280" s="153" t="s">
        <v>22385</v>
      </c>
      <c r="P280" s="152" t="s">
        <v>26302</v>
      </c>
    </row>
    <row r="281" spans="1:16" s="19" customFormat="1" x14ac:dyDescent="0.35">
      <c r="A281" s="20"/>
      <c r="C281" s="184" t="s">
        <v>6642</v>
      </c>
      <c r="D281" s="189" t="s">
        <v>6643</v>
      </c>
      <c r="E281" s="188" t="s">
        <v>6154</v>
      </c>
      <c r="F281" s="177" t="s">
        <v>6644</v>
      </c>
      <c r="G281" s="178" t="s">
        <v>6645</v>
      </c>
      <c r="H281" s="188" t="s">
        <v>6154</v>
      </c>
      <c r="I281" s="177" t="s">
        <v>6644</v>
      </c>
      <c r="K281" s="229" t="s">
        <v>13339</v>
      </c>
      <c r="L281" s="153" t="s">
        <v>7508</v>
      </c>
      <c r="M281" s="153" t="s">
        <v>17688</v>
      </c>
      <c r="N281" s="153" t="s">
        <v>8176</v>
      </c>
      <c r="O281" s="153" t="s">
        <v>22386</v>
      </c>
      <c r="P281" s="152" t="s">
        <v>9056</v>
      </c>
    </row>
    <row r="282" spans="1:16" s="19" customFormat="1" x14ac:dyDescent="0.35">
      <c r="A282" s="20"/>
      <c r="C282" s="184" t="s">
        <v>7060</v>
      </c>
      <c r="D282" s="189"/>
      <c r="E282" s="188"/>
      <c r="F282" s="177"/>
      <c r="G282" s="178" t="s">
        <v>7087</v>
      </c>
      <c r="H282" s="188" t="s">
        <v>6154</v>
      </c>
      <c r="I282" s="177" t="s">
        <v>7088</v>
      </c>
      <c r="K282" s="229" t="s">
        <v>13340</v>
      </c>
      <c r="L282" s="153" t="s">
        <v>7508</v>
      </c>
      <c r="M282" s="153" t="s">
        <v>17689</v>
      </c>
      <c r="N282" s="153" t="s">
        <v>8176</v>
      </c>
      <c r="O282" s="153" t="s">
        <v>22387</v>
      </c>
      <c r="P282" s="152" t="s">
        <v>9057</v>
      </c>
    </row>
    <row r="283" spans="1:16" s="19" customFormat="1" x14ac:dyDescent="0.35">
      <c r="A283" s="20"/>
      <c r="C283" s="184" t="s">
        <v>7009</v>
      </c>
      <c r="D283" s="189"/>
      <c r="E283" s="188"/>
      <c r="F283" s="177"/>
      <c r="G283" s="178" t="s">
        <v>7022</v>
      </c>
      <c r="H283" s="188" t="s">
        <v>6154</v>
      </c>
      <c r="I283" s="177" t="s">
        <v>7023</v>
      </c>
      <c r="K283" s="229" t="s">
        <v>13341</v>
      </c>
      <c r="L283" s="153" t="s">
        <v>7508</v>
      </c>
      <c r="M283" s="153" t="s">
        <v>17690</v>
      </c>
      <c r="N283" s="153" t="s">
        <v>8176</v>
      </c>
      <c r="O283" s="153" t="s">
        <v>22388</v>
      </c>
      <c r="P283" s="152" t="s">
        <v>9058</v>
      </c>
    </row>
    <row r="284" spans="1:16" s="19" customFormat="1" x14ac:dyDescent="0.35">
      <c r="A284" s="20"/>
      <c r="C284" s="184" t="s">
        <v>6693</v>
      </c>
      <c r="D284" s="189"/>
      <c r="E284" s="188"/>
      <c r="F284" s="177"/>
      <c r="G284" s="178" t="s">
        <v>6713</v>
      </c>
      <c r="H284" s="188" t="s">
        <v>6154</v>
      </c>
      <c r="I284" s="177" t="s">
        <v>6714</v>
      </c>
      <c r="K284" s="229" t="s">
        <v>13342</v>
      </c>
      <c r="L284" s="153" t="s">
        <v>7508</v>
      </c>
      <c r="M284" s="153" t="s">
        <v>17691</v>
      </c>
      <c r="N284" s="153" t="s">
        <v>8176</v>
      </c>
      <c r="O284" s="153" t="s">
        <v>22389</v>
      </c>
      <c r="P284" s="152" t="s">
        <v>9059</v>
      </c>
    </row>
    <row r="285" spans="1:16" s="19" customFormat="1" x14ac:dyDescent="0.35">
      <c r="A285" s="20"/>
      <c r="C285" s="184" t="s">
        <v>6870</v>
      </c>
      <c r="D285" s="189"/>
      <c r="E285" s="188"/>
      <c r="F285" s="177"/>
      <c r="G285" s="178" t="s">
        <v>6911</v>
      </c>
      <c r="H285" s="188" t="s">
        <v>6154</v>
      </c>
      <c r="I285" s="177" t="s">
        <v>6912</v>
      </c>
      <c r="K285" s="229" t="s">
        <v>13343</v>
      </c>
      <c r="L285" s="153" t="s">
        <v>7508</v>
      </c>
      <c r="M285" s="153" t="s">
        <v>17692</v>
      </c>
      <c r="N285" s="153" t="s">
        <v>8176</v>
      </c>
      <c r="O285" s="153" t="s">
        <v>22390</v>
      </c>
      <c r="P285" s="152" t="s">
        <v>9060</v>
      </c>
    </row>
    <row r="286" spans="1:16" s="19" customFormat="1" x14ac:dyDescent="0.35">
      <c r="A286" s="20"/>
      <c r="C286" s="184" t="s">
        <v>6501</v>
      </c>
      <c r="D286" s="189"/>
      <c r="E286" s="188"/>
      <c r="F286" s="177"/>
      <c r="G286" s="178" t="s">
        <v>6502</v>
      </c>
      <c r="H286" s="188" t="s">
        <v>6154</v>
      </c>
      <c r="I286" s="177" t="s">
        <v>6503</v>
      </c>
      <c r="K286" s="229" t="s">
        <v>13344</v>
      </c>
      <c r="L286" s="153" t="s">
        <v>7508</v>
      </c>
      <c r="M286" s="153" t="s">
        <v>17693</v>
      </c>
      <c r="N286" s="153" t="s">
        <v>8176</v>
      </c>
      <c r="O286" s="153" t="s">
        <v>22391</v>
      </c>
      <c r="P286" s="152" t="s">
        <v>9061</v>
      </c>
    </row>
    <row r="287" spans="1:16" s="19" customFormat="1" x14ac:dyDescent="0.35">
      <c r="A287" s="20"/>
      <c r="C287" s="184" t="s">
        <v>6871</v>
      </c>
      <c r="D287" s="189"/>
      <c r="E287" s="188"/>
      <c r="F287" s="177"/>
      <c r="G287" s="178" t="s">
        <v>6913</v>
      </c>
      <c r="H287" s="188" t="s">
        <v>6154</v>
      </c>
      <c r="I287" s="177" t="s">
        <v>6914</v>
      </c>
      <c r="K287" s="229" t="s">
        <v>13345</v>
      </c>
      <c r="L287" s="153" t="s">
        <v>7508</v>
      </c>
      <c r="M287" s="153" t="s">
        <v>17694</v>
      </c>
      <c r="N287" s="153" t="s">
        <v>8176</v>
      </c>
      <c r="O287" s="153" t="s">
        <v>22392</v>
      </c>
      <c r="P287" s="152" t="s">
        <v>9062</v>
      </c>
    </row>
    <row r="288" spans="1:16" s="19" customFormat="1" x14ac:dyDescent="0.35">
      <c r="A288" s="20"/>
      <c r="C288" s="184" t="s">
        <v>7151</v>
      </c>
      <c r="D288" s="189"/>
      <c r="E288" s="188"/>
      <c r="F288" s="177"/>
      <c r="G288" s="178" t="s">
        <v>7152</v>
      </c>
      <c r="H288" s="188" t="s">
        <v>6154</v>
      </c>
      <c r="I288" s="177" t="s">
        <v>7153</v>
      </c>
      <c r="K288" s="229" t="s">
        <v>13346</v>
      </c>
      <c r="L288" s="153" t="s">
        <v>7508</v>
      </c>
      <c r="M288" s="153" t="s">
        <v>17695</v>
      </c>
      <c r="N288" s="153" t="s">
        <v>8176</v>
      </c>
      <c r="O288" s="153" t="s">
        <v>22393</v>
      </c>
      <c r="P288" s="152" t="s">
        <v>9063</v>
      </c>
    </row>
    <row r="289" spans="1:18" s="19" customFormat="1" x14ac:dyDescent="0.35">
      <c r="A289" s="20"/>
      <c r="C289" s="184" t="s">
        <v>7154</v>
      </c>
      <c r="D289" s="189"/>
      <c r="E289" s="188"/>
      <c r="F289" s="177"/>
      <c r="G289" s="178" t="s">
        <v>7155</v>
      </c>
      <c r="H289" s="188" t="s">
        <v>6154</v>
      </c>
      <c r="I289" s="177" t="s">
        <v>7156</v>
      </c>
      <c r="K289" s="229" t="s">
        <v>26354</v>
      </c>
      <c r="L289" s="153" t="s">
        <v>7508</v>
      </c>
      <c r="M289" s="153" t="s">
        <v>17696</v>
      </c>
      <c r="N289" s="153" t="s">
        <v>17396</v>
      </c>
      <c r="O289" s="153" t="s">
        <v>22394</v>
      </c>
      <c r="P289" s="152" t="s">
        <v>9064</v>
      </c>
      <c r="R289" s="152"/>
    </row>
    <row r="290" spans="1:18" s="19" customFormat="1" x14ac:dyDescent="0.35">
      <c r="A290" s="20"/>
      <c r="C290" s="184" t="s">
        <v>7157</v>
      </c>
      <c r="D290" s="189"/>
      <c r="E290" s="188"/>
      <c r="F290" s="177"/>
      <c r="G290" s="187" t="s">
        <v>7158</v>
      </c>
      <c r="H290" s="188" t="s">
        <v>6154</v>
      </c>
      <c r="I290" s="177" t="s">
        <v>7159</v>
      </c>
      <c r="K290" s="229" t="s">
        <v>26353</v>
      </c>
      <c r="L290" s="153" t="s">
        <v>7508</v>
      </c>
      <c r="M290" s="153" t="s">
        <v>17696</v>
      </c>
      <c r="N290" s="153" t="s">
        <v>17396</v>
      </c>
      <c r="O290" s="153" t="s">
        <v>22394</v>
      </c>
      <c r="P290" s="236" t="s">
        <v>26352</v>
      </c>
      <c r="R290" s="160" t="s">
        <v>9064</v>
      </c>
    </row>
    <row r="291" spans="1:18" s="19" customFormat="1" x14ac:dyDescent="0.35">
      <c r="A291" s="20"/>
      <c r="C291" s="184" t="s">
        <v>6756</v>
      </c>
      <c r="D291" s="189"/>
      <c r="E291" s="188"/>
      <c r="F291" s="177"/>
      <c r="G291" s="178" t="s">
        <v>6767</v>
      </c>
      <c r="H291" s="188" t="s">
        <v>6154</v>
      </c>
      <c r="I291" s="177" t="s">
        <v>6768</v>
      </c>
      <c r="K291" s="229" t="s">
        <v>13347</v>
      </c>
      <c r="L291" s="153" t="s">
        <v>7508</v>
      </c>
      <c r="M291" s="153" t="s">
        <v>17697</v>
      </c>
      <c r="N291" s="153" t="s">
        <v>8160</v>
      </c>
      <c r="O291" s="153" t="s">
        <v>22395</v>
      </c>
      <c r="P291" s="152" t="s">
        <v>9065</v>
      </c>
    </row>
    <row r="292" spans="1:18" s="19" customFormat="1" x14ac:dyDescent="0.35">
      <c r="A292" s="20"/>
      <c r="C292" s="184" t="s">
        <v>7061</v>
      </c>
      <c r="D292" s="189"/>
      <c r="E292" s="188"/>
      <c r="F292" s="177"/>
      <c r="G292" s="178" t="s">
        <v>7089</v>
      </c>
      <c r="H292" s="188" t="s">
        <v>6154</v>
      </c>
      <c r="I292" s="177" t="s">
        <v>7090</v>
      </c>
      <c r="K292" s="229" t="s">
        <v>13348</v>
      </c>
      <c r="L292" s="153" t="s">
        <v>7508</v>
      </c>
      <c r="M292" s="153" t="s">
        <v>17698</v>
      </c>
      <c r="N292" s="153" t="s">
        <v>17561</v>
      </c>
      <c r="O292" s="153" t="s">
        <v>22396</v>
      </c>
      <c r="P292" s="152" t="s">
        <v>9066</v>
      </c>
    </row>
    <row r="293" spans="1:18" s="19" customFormat="1" x14ac:dyDescent="0.35">
      <c r="A293" s="20"/>
      <c r="C293" s="184" t="s">
        <v>6623</v>
      </c>
      <c r="D293" s="189" t="s">
        <v>6624</v>
      </c>
      <c r="E293" s="188" t="s">
        <v>6154</v>
      </c>
      <c r="F293" s="177" t="s">
        <v>6625</v>
      </c>
      <c r="G293" s="178"/>
      <c r="H293" s="188"/>
      <c r="I293" s="177"/>
      <c r="K293" s="229" t="s">
        <v>13349</v>
      </c>
      <c r="L293" s="153" t="s">
        <v>7508</v>
      </c>
      <c r="M293" s="153" t="s">
        <v>17699</v>
      </c>
      <c r="N293" s="153" t="s">
        <v>8163</v>
      </c>
      <c r="O293" s="153" t="s">
        <v>22397</v>
      </c>
      <c r="P293" s="152" t="s">
        <v>9067</v>
      </c>
    </row>
    <row r="294" spans="1:18" s="19" customFormat="1" x14ac:dyDescent="0.35">
      <c r="A294" s="20"/>
      <c r="C294" s="184" t="s">
        <v>7336</v>
      </c>
      <c r="D294" s="189"/>
      <c r="E294" s="188"/>
      <c r="F294" s="177"/>
      <c r="G294" s="178" t="s">
        <v>7363</v>
      </c>
      <c r="H294" s="188" t="s">
        <v>6154</v>
      </c>
      <c r="I294" s="177" t="s">
        <v>7364</v>
      </c>
      <c r="K294" s="229" t="s">
        <v>13350</v>
      </c>
      <c r="L294" s="153" t="s">
        <v>7508</v>
      </c>
      <c r="M294" s="153" t="s">
        <v>17700</v>
      </c>
      <c r="N294" s="153" t="s">
        <v>17398</v>
      </c>
      <c r="O294" s="153" t="s">
        <v>22398</v>
      </c>
      <c r="P294" s="152" t="s">
        <v>9068</v>
      </c>
    </row>
    <row r="295" spans="1:18" s="19" customFormat="1" x14ac:dyDescent="0.35">
      <c r="A295" s="20"/>
      <c r="C295" s="184" t="s">
        <v>7160</v>
      </c>
      <c r="D295" s="189"/>
      <c r="E295" s="188"/>
      <c r="F295" s="177"/>
      <c r="G295" s="178" t="s">
        <v>7161</v>
      </c>
      <c r="H295" s="188" t="s">
        <v>6154</v>
      </c>
      <c r="I295" s="177" t="s">
        <v>7162</v>
      </c>
      <c r="K295" s="229" t="s">
        <v>13351</v>
      </c>
      <c r="L295" s="153" t="s">
        <v>7508</v>
      </c>
      <c r="M295" s="153" t="s">
        <v>17701</v>
      </c>
      <c r="N295" s="153" t="s">
        <v>8176</v>
      </c>
      <c r="O295" s="153" t="s">
        <v>22399</v>
      </c>
      <c r="P295" s="152" t="s">
        <v>9069</v>
      </c>
    </row>
    <row r="296" spans="1:18" s="19" customFormat="1" x14ac:dyDescent="0.35">
      <c r="A296" s="20"/>
      <c r="C296" s="184" t="s">
        <v>7337</v>
      </c>
      <c r="D296" s="189"/>
      <c r="E296" s="188"/>
      <c r="F296" s="177"/>
      <c r="G296" s="178" t="s">
        <v>7365</v>
      </c>
      <c r="H296" s="188" t="s">
        <v>6154</v>
      </c>
      <c r="I296" s="177" t="s">
        <v>7366</v>
      </c>
      <c r="K296" s="229" t="s">
        <v>13352</v>
      </c>
      <c r="L296" s="153" t="s">
        <v>7508</v>
      </c>
      <c r="M296" s="153" t="s">
        <v>17702</v>
      </c>
      <c r="N296" s="153" t="s">
        <v>17594</v>
      </c>
      <c r="O296" s="153" t="s">
        <v>22400</v>
      </c>
      <c r="P296" s="152" t="s">
        <v>9070</v>
      </c>
    </row>
    <row r="297" spans="1:18" s="19" customFormat="1" x14ac:dyDescent="0.35">
      <c r="A297" s="20"/>
      <c r="C297" s="184" t="s">
        <v>7163</v>
      </c>
      <c r="D297" s="189"/>
      <c r="E297" s="188"/>
      <c r="F297" s="177"/>
      <c r="G297" s="178" t="s">
        <v>7164</v>
      </c>
      <c r="H297" s="188" t="s">
        <v>6154</v>
      </c>
      <c r="I297" s="177" t="s">
        <v>7165</v>
      </c>
      <c r="K297" s="229" t="s">
        <v>13353</v>
      </c>
      <c r="L297" s="153" t="s">
        <v>7508</v>
      </c>
      <c r="M297" s="153" t="s">
        <v>17703</v>
      </c>
      <c r="N297" s="153" t="s">
        <v>17704</v>
      </c>
      <c r="O297" s="153" t="s">
        <v>22401</v>
      </c>
      <c r="P297" s="152" t="s">
        <v>9071</v>
      </c>
    </row>
    <row r="298" spans="1:18" s="19" customFormat="1" x14ac:dyDescent="0.35">
      <c r="A298" s="20"/>
      <c r="C298" s="184" t="s">
        <v>7166</v>
      </c>
      <c r="D298" s="189"/>
      <c r="E298" s="188"/>
      <c r="F298" s="177"/>
      <c r="G298" s="178" t="s">
        <v>7167</v>
      </c>
      <c r="H298" s="188" t="s">
        <v>6154</v>
      </c>
      <c r="I298" s="177" t="s">
        <v>7168</v>
      </c>
      <c r="K298" s="229" t="s">
        <v>13354</v>
      </c>
      <c r="L298" s="153" t="s">
        <v>7508</v>
      </c>
      <c r="M298" s="153" t="s">
        <v>17705</v>
      </c>
      <c r="N298" s="153" t="s">
        <v>17706</v>
      </c>
      <c r="O298" s="153" t="s">
        <v>22402</v>
      </c>
      <c r="P298" s="152" t="s">
        <v>9072</v>
      </c>
    </row>
    <row r="299" spans="1:18" s="19" customFormat="1" x14ac:dyDescent="0.35">
      <c r="A299" s="20"/>
      <c r="C299" s="184" t="s">
        <v>7338</v>
      </c>
      <c r="D299" s="189"/>
      <c r="E299" s="188"/>
      <c r="F299" s="177"/>
      <c r="G299" s="178" t="s">
        <v>7367</v>
      </c>
      <c r="H299" s="188" t="s">
        <v>6154</v>
      </c>
      <c r="I299" s="177" t="s">
        <v>7368</v>
      </c>
      <c r="K299" s="229" t="s">
        <v>13355</v>
      </c>
      <c r="L299" s="153" t="s">
        <v>7508</v>
      </c>
      <c r="M299" s="153" t="s">
        <v>17707</v>
      </c>
      <c r="N299" s="153" t="s">
        <v>17708</v>
      </c>
      <c r="O299" s="153" t="s">
        <v>22403</v>
      </c>
      <c r="P299" s="152" t="s">
        <v>9073</v>
      </c>
    </row>
    <row r="300" spans="1:18" s="19" customFormat="1" x14ac:dyDescent="0.35">
      <c r="A300" s="20"/>
      <c r="C300" s="184" t="s">
        <v>7169</v>
      </c>
      <c r="D300" s="189"/>
      <c r="E300" s="188"/>
      <c r="F300" s="177"/>
      <c r="G300" s="178" t="s">
        <v>7170</v>
      </c>
      <c r="H300" s="188" t="s">
        <v>6154</v>
      </c>
      <c r="I300" s="177" t="s">
        <v>7171</v>
      </c>
      <c r="K300" s="229" t="s">
        <v>13356</v>
      </c>
      <c r="L300" s="153" t="s">
        <v>7508</v>
      </c>
      <c r="M300" s="153" t="s">
        <v>17709</v>
      </c>
      <c r="N300" s="153" t="s">
        <v>17710</v>
      </c>
      <c r="O300" s="153" t="s">
        <v>22404</v>
      </c>
      <c r="P300" s="152" t="s">
        <v>9074</v>
      </c>
    </row>
    <row r="301" spans="1:18" s="19" customFormat="1" x14ac:dyDescent="0.35">
      <c r="A301" s="20"/>
      <c r="C301" s="184" t="s">
        <v>7172</v>
      </c>
      <c r="D301" s="189"/>
      <c r="E301" s="188"/>
      <c r="F301" s="177"/>
      <c r="G301" s="178" t="s">
        <v>7173</v>
      </c>
      <c r="H301" s="188" t="s">
        <v>6154</v>
      </c>
      <c r="I301" s="177" t="s">
        <v>7174</v>
      </c>
      <c r="K301" s="229" t="s">
        <v>13357</v>
      </c>
      <c r="L301" s="153" t="s">
        <v>7508</v>
      </c>
      <c r="M301" s="153" t="s">
        <v>17711</v>
      </c>
      <c r="N301" s="153" t="s">
        <v>17712</v>
      </c>
      <c r="O301" s="153" t="s">
        <v>22405</v>
      </c>
      <c r="P301" s="152" t="s">
        <v>9075</v>
      </c>
    </row>
    <row r="302" spans="1:18" s="19" customFormat="1" x14ac:dyDescent="0.35">
      <c r="A302" s="20"/>
      <c r="C302" s="184" t="s">
        <v>7175</v>
      </c>
      <c r="D302" s="189"/>
      <c r="E302" s="188"/>
      <c r="F302" s="177"/>
      <c r="G302" s="178" t="s">
        <v>7176</v>
      </c>
      <c r="H302" s="188" t="s">
        <v>6154</v>
      </c>
      <c r="I302" s="177" t="s">
        <v>7177</v>
      </c>
      <c r="K302" s="229" t="s">
        <v>13358</v>
      </c>
      <c r="L302" s="153" t="s">
        <v>7508</v>
      </c>
      <c r="M302" s="153" t="s">
        <v>17713</v>
      </c>
      <c r="N302" s="153" t="s">
        <v>17714</v>
      </c>
      <c r="O302" s="153" t="s">
        <v>22406</v>
      </c>
      <c r="P302" s="152" t="s">
        <v>9076</v>
      </c>
    </row>
    <row r="303" spans="1:18" s="19" customFormat="1" x14ac:dyDescent="0.35">
      <c r="A303" s="20"/>
      <c r="C303" s="184" t="s">
        <v>7262</v>
      </c>
      <c r="D303" s="189"/>
      <c r="E303" s="188"/>
      <c r="F303" s="177"/>
      <c r="G303" s="178" t="s">
        <v>7288</v>
      </c>
      <c r="H303" s="188" t="s">
        <v>6154</v>
      </c>
      <c r="I303" s="177" t="s">
        <v>7289</v>
      </c>
      <c r="K303" s="229" t="s">
        <v>13359</v>
      </c>
      <c r="L303" s="153" t="s">
        <v>7508</v>
      </c>
      <c r="M303" s="153" t="s">
        <v>17715</v>
      </c>
      <c r="N303" s="153" t="s">
        <v>17716</v>
      </c>
      <c r="O303" s="153" t="s">
        <v>22407</v>
      </c>
      <c r="P303" s="152" t="s">
        <v>9077</v>
      </c>
    </row>
    <row r="304" spans="1:18" s="19" customFormat="1" x14ac:dyDescent="0.35">
      <c r="A304" s="20"/>
      <c r="C304" s="184" t="s">
        <v>7264</v>
      </c>
      <c r="D304" s="189"/>
      <c r="E304" s="188"/>
      <c r="F304" s="177"/>
      <c r="G304" s="178" t="s">
        <v>7290</v>
      </c>
      <c r="H304" s="188" t="s">
        <v>6154</v>
      </c>
      <c r="I304" s="177" t="s">
        <v>7291</v>
      </c>
      <c r="K304" s="229" t="s">
        <v>13360</v>
      </c>
      <c r="L304" s="153" t="s">
        <v>7508</v>
      </c>
      <c r="M304" s="153" t="s">
        <v>17717</v>
      </c>
      <c r="N304" s="153" t="s">
        <v>17718</v>
      </c>
      <c r="O304" s="153" t="s">
        <v>22408</v>
      </c>
      <c r="P304" s="152" t="s">
        <v>9078</v>
      </c>
    </row>
    <row r="305" spans="1:16" s="19" customFormat="1" x14ac:dyDescent="0.35">
      <c r="A305" s="20"/>
      <c r="C305" s="184" t="s">
        <v>7266</v>
      </c>
      <c r="D305" s="189"/>
      <c r="E305" s="188"/>
      <c r="F305" s="177"/>
      <c r="G305" s="178" t="s">
        <v>7292</v>
      </c>
      <c r="H305" s="188" t="s">
        <v>6154</v>
      </c>
      <c r="I305" s="177" t="s">
        <v>7293</v>
      </c>
      <c r="K305" s="229" t="s">
        <v>13361</v>
      </c>
      <c r="L305" s="153" t="s">
        <v>7508</v>
      </c>
      <c r="M305" s="153" t="s">
        <v>17719</v>
      </c>
      <c r="N305" s="153" t="s">
        <v>17720</v>
      </c>
      <c r="O305" s="153" t="s">
        <v>22409</v>
      </c>
      <c r="P305" s="152" t="s">
        <v>9079</v>
      </c>
    </row>
    <row r="306" spans="1:16" s="19" customFormat="1" x14ac:dyDescent="0.35">
      <c r="A306" s="20"/>
      <c r="C306" s="184" t="s">
        <v>6513</v>
      </c>
      <c r="D306" s="189"/>
      <c r="E306" s="188"/>
      <c r="F306" s="177"/>
      <c r="G306" s="178" t="s">
        <v>6514</v>
      </c>
      <c r="H306" s="188" t="s">
        <v>6154</v>
      </c>
      <c r="I306" s="177" t="s">
        <v>6515</v>
      </c>
      <c r="K306" s="229" t="s">
        <v>13362</v>
      </c>
      <c r="L306" s="153" t="s">
        <v>7508</v>
      </c>
      <c r="M306" s="153" t="s">
        <v>17721</v>
      </c>
      <c r="N306" s="153" t="s">
        <v>17720</v>
      </c>
      <c r="O306" s="153" t="s">
        <v>22410</v>
      </c>
      <c r="P306" s="152" t="s">
        <v>9080</v>
      </c>
    </row>
    <row r="307" spans="1:16" s="19" customFormat="1" x14ac:dyDescent="0.35">
      <c r="A307" s="20"/>
      <c r="C307" s="184" t="s">
        <v>6507</v>
      </c>
      <c r="D307" s="189"/>
      <c r="E307" s="188"/>
      <c r="F307" s="177"/>
      <c r="G307" s="178" t="s">
        <v>6508</v>
      </c>
      <c r="H307" s="188" t="s">
        <v>6154</v>
      </c>
      <c r="I307" s="177" t="s">
        <v>6509</v>
      </c>
      <c r="K307" s="229" t="s">
        <v>13363</v>
      </c>
      <c r="L307" s="153" t="s">
        <v>7508</v>
      </c>
      <c r="M307" s="153" t="s">
        <v>17722</v>
      </c>
      <c r="N307" s="153" t="s">
        <v>17723</v>
      </c>
      <c r="O307" s="153" t="s">
        <v>22411</v>
      </c>
      <c r="P307" s="152" t="s">
        <v>9081</v>
      </c>
    </row>
    <row r="308" spans="1:16" s="19" customFormat="1" x14ac:dyDescent="0.35">
      <c r="A308" s="20"/>
      <c r="C308" s="184" t="s">
        <v>6872</v>
      </c>
      <c r="D308" s="189"/>
      <c r="E308" s="188"/>
      <c r="F308" s="177"/>
      <c r="G308" s="178" t="s">
        <v>6915</v>
      </c>
      <c r="H308" s="188" t="s">
        <v>6154</v>
      </c>
      <c r="I308" s="177" t="s">
        <v>6916</v>
      </c>
      <c r="K308" s="229" t="s">
        <v>13364</v>
      </c>
      <c r="L308" s="153" t="s">
        <v>7508</v>
      </c>
      <c r="M308" s="153" t="s">
        <v>17724</v>
      </c>
      <c r="N308" s="153" t="s">
        <v>17475</v>
      </c>
      <c r="O308" s="153" t="s">
        <v>22412</v>
      </c>
      <c r="P308" s="152" t="s">
        <v>9082</v>
      </c>
    </row>
    <row r="309" spans="1:16" s="19" customFormat="1" x14ac:dyDescent="0.35">
      <c r="A309" s="20"/>
      <c r="C309" s="184" t="s">
        <v>6786</v>
      </c>
      <c r="D309" s="189"/>
      <c r="E309" s="188"/>
      <c r="F309" s="177"/>
      <c r="G309" s="178" t="s">
        <v>6787</v>
      </c>
      <c r="H309" s="188" t="s">
        <v>6154</v>
      </c>
      <c r="I309" s="177" t="s">
        <v>6788</v>
      </c>
      <c r="K309" s="229" t="s">
        <v>13365</v>
      </c>
      <c r="L309" s="153" t="s">
        <v>7508</v>
      </c>
      <c r="M309" s="153" t="s">
        <v>17725</v>
      </c>
      <c r="N309" s="153" t="s">
        <v>17726</v>
      </c>
      <c r="O309" s="153" t="s">
        <v>22413</v>
      </c>
      <c r="P309" s="152" t="s">
        <v>9083</v>
      </c>
    </row>
    <row r="310" spans="1:16" s="19" customFormat="1" x14ac:dyDescent="0.35">
      <c r="A310" s="20"/>
      <c r="C310" s="184" t="s">
        <v>7062</v>
      </c>
      <c r="D310" s="189"/>
      <c r="E310" s="188"/>
      <c r="F310" s="177"/>
      <c r="G310" s="178" t="s">
        <v>7091</v>
      </c>
      <c r="H310" s="188" t="s">
        <v>6154</v>
      </c>
      <c r="I310" s="177" t="s">
        <v>7092</v>
      </c>
      <c r="K310" s="229" t="s">
        <v>13366</v>
      </c>
      <c r="L310" s="153" t="s">
        <v>7508</v>
      </c>
      <c r="M310" s="153" t="s">
        <v>17727</v>
      </c>
      <c r="N310" s="153" t="s">
        <v>8163</v>
      </c>
      <c r="O310" s="153" t="s">
        <v>22414</v>
      </c>
      <c r="P310" s="152" t="s">
        <v>9084</v>
      </c>
    </row>
    <row r="311" spans="1:16" s="19" customFormat="1" x14ac:dyDescent="0.35">
      <c r="A311" s="20"/>
      <c r="C311" s="184" t="s">
        <v>7178</v>
      </c>
      <c r="D311" s="189"/>
      <c r="E311" s="188"/>
      <c r="F311" s="177"/>
      <c r="G311" s="178" t="s">
        <v>7179</v>
      </c>
      <c r="H311" s="188" t="s">
        <v>6154</v>
      </c>
      <c r="I311" s="177" t="s">
        <v>7180</v>
      </c>
      <c r="K311" s="229" t="s">
        <v>13367</v>
      </c>
      <c r="L311" s="153" t="s">
        <v>7508</v>
      </c>
      <c r="M311" s="153" t="s">
        <v>17728</v>
      </c>
      <c r="N311" s="153" t="s">
        <v>8163</v>
      </c>
      <c r="O311" s="153" t="s">
        <v>22415</v>
      </c>
      <c r="P311" s="152" t="s">
        <v>9085</v>
      </c>
    </row>
    <row r="312" spans="1:16" s="19" customFormat="1" x14ac:dyDescent="0.35">
      <c r="A312" s="20"/>
      <c r="C312" s="184" t="s">
        <v>6530</v>
      </c>
      <c r="D312" s="189" t="s">
        <v>6531</v>
      </c>
      <c r="E312" s="188" t="s">
        <v>6154</v>
      </c>
      <c r="F312" s="177" t="s">
        <v>6532</v>
      </c>
      <c r="G312" s="178"/>
      <c r="H312" s="188"/>
      <c r="I312" s="177"/>
      <c r="K312" s="229" t="s">
        <v>13368</v>
      </c>
      <c r="L312" s="153" t="s">
        <v>7508</v>
      </c>
      <c r="M312" s="153" t="s">
        <v>17729</v>
      </c>
      <c r="N312" s="153" t="s">
        <v>8163</v>
      </c>
      <c r="O312" s="153" t="s">
        <v>22416</v>
      </c>
      <c r="P312" s="152" t="s">
        <v>9086</v>
      </c>
    </row>
    <row r="313" spans="1:16" s="19" customFormat="1" x14ac:dyDescent="0.35">
      <c r="A313" s="20"/>
      <c r="C313" s="184" t="s">
        <v>7181</v>
      </c>
      <c r="D313" s="189"/>
      <c r="E313" s="188"/>
      <c r="F313" s="177"/>
      <c r="G313" s="178" t="s">
        <v>7182</v>
      </c>
      <c r="H313" s="188" t="s">
        <v>6154</v>
      </c>
      <c r="I313" s="177" t="s">
        <v>7183</v>
      </c>
      <c r="K313" s="229" t="s">
        <v>13369</v>
      </c>
      <c r="L313" s="153" t="s">
        <v>7508</v>
      </c>
      <c r="M313" s="153" t="s">
        <v>17730</v>
      </c>
      <c r="N313" s="153" t="s">
        <v>17457</v>
      </c>
      <c r="O313" s="153" t="s">
        <v>22417</v>
      </c>
      <c r="P313" s="152" t="s">
        <v>9087</v>
      </c>
    </row>
    <row r="314" spans="1:16" s="19" customFormat="1" x14ac:dyDescent="0.35">
      <c r="A314" s="20"/>
      <c r="C314" s="184" t="s">
        <v>6576</v>
      </c>
      <c r="D314" s="189" t="s">
        <v>6579</v>
      </c>
      <c r="E314" s="188" t="s">
        <v>6154</v>
      </c>
      <c r="F314" s="177" t="s">
        <v>6580</v>
      </c>
      <c r="G314" s="178" t="s">
        <v>6581</v>
      </c>
      <c r="H314" s="188" t="s">
        <v>6154</v>
      </c>
      <c r="I314" s="177" t="s">
        <v>6580</v>
      </c>
      <c r="K314" s="229" t="s">
        <v>13370</v>
      </c>
      <c r="L314" s="153" t="s">
        <v>7508</v>
      </c>
      <c r="M314" s="153" t="s">
        <v>17731</v>
      </c>
      <c r="N314" s="153" t="s">
        <v>17732</v>
      </c>
      <c r="O314" s="153" t="s">
        <v>22418</v>
      </c>
      <c r="P314" s="152" t="s">
        <v>9088</v>
      </c>
    </row>
    <row r="315" spans="1:16" s="19" customFormat="1" x14ac:dyDescent="0.35">
      <c r="A315" s="20"/>
      <c r="C315" s="184" t="s">
        <v>7184</v>
      </c>
      <c r="D315" s="189"/>
      <c r="E315" s="188"/>
      <c r="F315" s="177"/>
      <c r="G315" s="178" t="s">
        <v>7185</v>
      </c>
      <c r="H315" s="188" t="s">
        <v>6154</v>
      </c>
      <c r="I315" s="177" t="s">
        <v>7186</v>
      </c>
      <c r="K315" s="229" t="s">
        <v>13371</v>
      </c>
      <c r="L315" s="153" t="s">
        <v>7508</v>
      </c>
      <c r="M315" s="153" t="s">
        <v>17733</v>
      </c>
      <c r="N315" s="153" t="s">
        <v>17734</v>
      </c>
      <c r="O315" s="153" t="s">
        <v>22419</v>
      </c>
      <c r="P315" s="152" t="s">
        <v>9089</v>
      </c>
    </row>
    <row r="316" spans="1:16" s="19" customFormat="1" x14ac:dyDescent="0.35">
      <c r="A316" s="20"/>
      <c r="C316" s="184" t="s">
        <v>6549</v>
      </c>
      <c r="D316" s="189"/>
      <c r="E316" s="188"/>
      <c r="F316" s="177"/>
      <c r="G316" s="178" t="s">
        <v>6550</v>
      </c>
      <c r="H316" s="188" t="s">
        <v>6154</v>
      </c>
      <c r="I316" s="177" t="s">
        <v>6551</v>
      </c>
      <c r="K316" s="229" t="s">
        <v>13372</v>
      </c>
      <c r="L316" s="153" t="s">
        <v>7508</v>
      </c>
      <c r="M316" s="153" t="s">
        <v>17735</v>
      </c>
      <c r="N316" s="153" t="s">
        <v>17460</v>
      </c>
      <c r="O316" s="153" t="s">
        <v>22420</v>
      </c>
      <c r="P316" s="152" t="s">
        <v>9090</v>
      </c>
    </row>
    <row r="317" spans="1:16" s="19" customFormat="1" x14ac:dyDescent="0.35">
      <c r="A317" s="20"/>
      <c r="C317" s="184" t="s">
        <v>6873</v>
      </c>
      <c r="D317" s="189"/>
      <c r="E317" s="188"/>
      <c r="F317" s="177"/>
      <c r="G317" s="178" t="s">
        <v>6917</v>
      </c>
      <c r="H317" s="188" t="s">
        <v>6154</v>
      </c>
      <c r="I317" s="177" t="s">
        <v>6918</v>
      </c>
      <c r="K317" s="229" t="s">
        <v>13373</v>
      </c>
      <c r="L317" s="153" t="s">
        <v>7508</v>
      </c>
      <c r="M317" s="153" t="s">
        <v>17736</v>
      </c>
      <c r="N317" s="153" t="s">
        <v>17737</v>
      </c>
      <c r="O317" s="153" t="s">
        <v>22421</v>
      </c>
      <c r="P317" s="152" t="s">
        <v>9091</v>
      </c>
    </row>
    <row r="318" spans="1:16" s="19" customFormat="1" x14ac:dyDescent="0.35">
      <c r="A318" s="20"/>
      <c r="C318" s="184" t="s">
        <v>7339</v>
      </c>
      <c r="D318" s="189"/>
      <c r="E318" s="188"/>
      <c r="F318" s="177"/>
      <c r="G318" s="178" t="s">
        <v>7369</v>
      </c>
      <c r="H318" s="188" t="s">
        <v>6154</v>
      </c>
      <c r="I318" s="177" t="s">
        <v>7370</v>
      </c>
      <c r="K318" s="229" t="s">
        <v>13374</v>
      </c>
      <c r="L318" s="153" t="s">
        <v>7508</v>
      </c>
      <c r="M318" s="153" t="s">
        <v>17738</v>
      </c>
      <c r="N318" s="153" t="s">
        <v>17737</v>
      </c>
      <c r="O318" s="153" t="s">
        <v>22422</v>
      </c>
      <c r="P318" s="152" t="s">
        <v>9092</v>
      </c>
    </row>
    <row r="319" spans="1:16" s="19" customFormat="1" x14ac:dyDescent="0.35">
      <c r="A319" s="20"/>
      <c r="C319" s="184" t="s">
        <v>7187</v>
      </c>
      <c r="D319" s="189"/>
      <c r="E319" s="188"/>
      <c r="F319" s="177"/>
      <c r="G319" s="178" t="s">
        <v>7188</v>
      </c>
      <c r="H319" s="188" t="s">
        <v>6154</v>
      </c>
      <c r="I319" s="177" t="s">
        <v>7189</v>
      </c>
      <c r="K319" s="229" t="s">
        <v>13375</v>
      </c>
      <c r="L319" s="153" t="s">
        <v>7508</v>
      </c>
      <c r="M319" s="153" t="s">
        <v>17739</v>
      </c>
      <c r="N319" s="153" t="s">
        <v>17737</v>
      </c>
      <c r="O319" s="153" t="s">
        <v>22423</v>
      </c>
      <c r="P319" s="152" t="s">
        <v>9093</v>
      </c>
    </row>
    <row r="320" spans="1:16" s="19" customFormat="1" x14ac:dyDescent="0.35">
      <c r="A320" s="20"/>
      <c r="C320" s="184" t="s">
        <v>6874</v>
      </c>
      <c r="D320" s="189"/>
      <c r="E320" s="188"/>
      <c r="F320" s="177"/>
      <c r="G320" s="178" t="s">
        <v>6919</v>
      </c>
      <c r="H320" s="188" t="s">
        <v>6154</v>
      </c>
      <c r="I320" s="177" t="s">
        <v>6920</v>
      </c>
      <c r="K320" s="229" t="s">
        <v>13376</v>
      </c>
      <c r="L320" s="153" t="s">
        <v>7508</v>
      </c>
      <c r="M320" s="153" t="s">
        <v>17740</v>
      </c>
      <c r="N320" s="153" t="s">
        <v>17737</v>
      </c>
      <c r="O320" s="153" t="s">
        <v>22424</v>
      </c>
      <c r="P320" s="152" t="s">
        <v>9094</v>
      </c>
    </row>
    <row r="321" spans="1:16" s="19" customFormat="1" x14ac:dyDescent="0.35">
      <c r="A321" s="20"/>
      <c r="C321" s="182" t="s">
        <v>7450</v>
      </c>
      <c r="D321" s="189"/>
      <c r="E321" s="188"/>
      <c r="F321" s="177"/>
      <c r="G321" s="178" t="s">
        <v>7451</v>
      </c>
      <c r="H321" s="188" t="s">
        <v>6154</v>
      </c>
      <c r="I321" s="177" t="s">
        <v>7452</v>
      </c>
      <c r="K321" s="229" t="s">
        <v>13377</v>
      </c>
      <c r="L321" s="153" t="s">
        <v>7508</v>
      </c>
      <c r="M321" s="153" t="s">
        <v>17741</v>
      </c>
      <c r="N321" s="153" t="s">
        <v>17742</v>
      </c>
      <c r="O321" s="153" t="s">
        <v>22425</v>
      </c>
      <c r="P321" s="152" t="s">
        <v>9095</v>
      </c>
    </row>
    <row r="322" spans="1:16" s="19" customFormat="1" x14ac:dyDescent="0.35">
      <c r="A322" s="20"/>
      <c r="C322" s="184" t="s">
        <v>6552</v>
      </c>
      <c r="D322" s="189"/>
      <c r="E322" s="188"/>
      <c r="F322" s="177"/>
      <c r="G322" s="178" t="s">
        <v>6553</v>
      </c>
      <c r="H322" s="188" t="s">
        <v>6154</v>
      </c>
      <c r="I322" s="177" t="s">
        <v>6554</v>
      </c>
      <c r="K322" s="229" t="s">
        <v>13378</v>
      </c>
      <c r="L322" s="153" t="s">
        <v>7508</v>
      </c>
      <c r="M322" s="153" t="s">
        <v>17743</v>
      </c>
      <c r="N322" s="153" t="s">
        <v>17742</v>
      </c>
      <c r="O322" s="153" t="s">
        <v>22426</v>
      </c>
      <c r="P322" s="152" t="s">
        <v>9096</v>
      </c>
    </row>
    <row r="323" spans="1:16" s="19" customFormat="1" x14ac:dyDescent="0.35">
      <c r="A323" s="20"/>
      <c r="C323" s="184" t="s">
        <v>6994</v>
      </c>
      <c r="D323" s="189"/>
      <c r="E323" s="188"/>
      <c r="F323" s="177"/>
      <c r="G323" s="178" t="s">
        <v>6995</v>
      </c>
      <c r="H323" s="188" t="s">
        <v>6154</v>
      </c>
      <c r="I323" s="177" t="s">
        <v>6996</v>
      </c>
      <c r="K323" s="229" t="s">
        <v>13379</v>
      </c>
      <c r="L323" s="153" t="s">
        <v>7508</v>
      </c>
      <c r="M323" s="153" t="s">
        <v>17744</v>
      </c>
      <c r="N323" s="153" t="s">
        <v>17745</v>
      </c>
      <c r="O323" s="153" t="s">
        <v>22427</v>
      </c>
      <c r="P323" s="152" t="s">
        <v>9097</v>
      </c>
    </row>
    <row r="324" spans="1:16" s="19" customFormat="1" x14ac:dyDescent="0.35">
      <c r="A324" s="20"/>
      <c r="C324" s="184" t="s">
        <v>7268</v>
      </c>
      <c r="D324" s="189"/>
      <c r="E324" s="188"/>
      <c r="F324" s="177"/>
      <c r="G324" s="178" t="s">
        <v>7294</v>
      </c>
      <c r="H324" s="188" t="s">
        <v>6154</v>
      </c>
      <c r="I324" s="177" t="s">
        <v>7295</v>
      </c>
      <c r="K324" s="229" t="s">
        <v>13380</v>
      </c>
      <c r="L324" s="153" t="s">
        <v>7508</v>
      </c>
      <c r="M324" s="153" t="s">
        <v>17746</v>
      </c>
      <c r="N324" s="153" t="s">
        <v>17747</v>
      </c>
      <c r="O324" s="153" t="s">
        <v>22428</v>
      </c>
      <c r="P324" s="152" t="s">
        <v>9098</v>
      </c>
    </row>
    <row r="325" spans="1:16" s="19" customFormat="1" x14ac:dyDescent="0.35">
      <c r="A325" s="20"/>
      <c r="C325" s="184" t="s">
        <v>7063</v>
      </c>
      <c r="D325" s="189"/>
      <c r="E325" s="188"/>
      <c r="F325" s="177"/>
      <c r="G325" s="178" t="s">
        <v>7093</v>
      </c>
      <c r="H325" s="188" t="s">
        <v>6154</v>
      </c>
      <c r="I325" s="177" t="s">
        <v>7094</v>
      </c>
      <c r="K325" s="229" t="s">
        <v>13381</v>
      </c>
      <c r="L325" s="153" t="s">
        <v>7508</v>
      </c>
      <c r="M325" s="153" t="s">
        <v>17748</v>
      </c>
      <c r="N325" s="153" t="s">
        <v>17747</v>
      </c>
      <c r="O325" s="153" t="s">
        <v>22429</v>
      </c>
      <c r="P325" s="152" t="s">
        <v>9099</v>
      </c>
    </row>
    <row r="326" spans="1:16" s="19" customFormat="1" x14ac:dyDescent="0.35">
      <c r="A326" s="20"/>
      <c r="C326" s="184" t="s">
        <v>7340</v>
      </c>
      <c r="D326" s="189"/>
      <c r="E326" s="188"/>
      <c r="F326" s="177"/>
      <c r="G326" s="178" t="s">
        <v>7371</v>
      </c>
      <c r="H326" s="188" t="s">
        <v>6154</v>
      </c>
      <c r="I326" s="177" t="s">
        <v>7372</v>
      </c>
      <c r="K326" s="229" t="s">
        <v>13382</v>
      </c>
      <c r="L326" s="153" t="s">
        <v>7508</v>
      </c>
      <c r="M326" s="153" t="s">
        <v>17749</v>
      </c>
      <c r="N326" s="153" t="s">
        <v>17747</v>
      </c>
      <c r="O326" s="153" t="s">
        <v>22430</v>
      </c>
      <c r="P326" s="152" t="s">
        <v>9100</v>
      </c>
    </row>
    <row r="327" spans="1:16" s="19" customFormat="1" x14ac:dyDescent="0.35">
      <c r="A327" s="20"/>
      <c r="C327" s="189" t="s">
        <v>7190</v>
      </c>
      <c r="D327" s="189"/>
      <c r="E327" s="188"/>
      <c r="F327" s="177"/>
      <c r="G327" s="178" t="s">
        <v>7191</v>
      </c>
      <c r="H327" s="188" t="s">
        <v>6154</v>
      </c>
      <c r="I327" s="177" t="s">
        <v>7192</v>
      </c>
      <c r="K327" s="229" t="s">
        <v>13383</v>
      </c>
      <c r="L327" s="153" t="s">
        <v>7508</v>
      </c>
      <c r="M327" s="153" t="s">
        <v>17750</v>
      </c>
      <c r="N327" s="153" t="s">
        <v>17747</v>
      </c>
      <c r="O327" s="153" t="s">
        <v>22431</v>
      </c>
      <c r="P327" s="152" t="s">
        <v>9101</v>
      </c>
    </row>
    <row r="328" spans="1:16" s="19" customFormat="1" x14ac:dyDescent="0.35">
      <c r="A328" s="20"/>
      <c r="C328" s="183" t="s">
        <v>7453</v>
      </c>
      <c r="D328" s="189"/>
      <c r="E328" s="188"/>
      <c r="F328" s="177"/>
      <c r="G328" s="178" t="s">
        <v>7454</v>
      </c>
      <c r="H328" s="188" t="s">
        <v>6154</v>
      </c>
      <c r="I328" s="177" t="s">
        <v>7455</v>
      </c>
      <c r="K328" s="229" t="s">
        <v>13384</v>
      </c>
      <c r="L328" s="153" t="s">
        <v>7508</v>
      </c>
      <c r="M328" s="153" t="s">
        <v>17751</v>
      </c>
      <c r="N328" s="153" t="s">
        <v>17747</v>
      </c>
      <c r="O328" s="153" t="s">
        <v>22432</v>
      </c>
      <c r="P328" s="152" t="s">
        <v>9102</v>
      </c>
    </row>
    <row r="329" spans="1:16" s="19" customFormat="1" x14ac:dyDescent="0.35">
      <c r="A329" s="20"/>
      <c r="C329" s="184" t="s">
        <v>7193</v>
      </c>
      <c r="D329" s="189"/>
      <c r="E329" s="188"/>
      <c r="F329" s="177"/>
      <c r="G329" s="178" t="s">
        <v>7194</v>
      </c>
      <c r="H329" s="188" t="s">
        <v>6154</v>
      </c>
      <c r="I329" s="177" t="s">
        <v>7195</v>
      </c>
      <c r="K329" s="229" t="s">
        <v>13385</v>
      </c>
      <c r="L329" s="153" t="s">
        <v>7508</v>
      </c>
      <c r="M329" s="153" t="s">
        <v>17752</v>
      </c>
      <c r="N329" s="153" t="s">
        <v>17753</v>
      </c>
      <c r="O329" s="153" t="s">
        <v>22433</v>
      </c>
      <c r="P329" s="152" t="s">
        <v>9103</v>
      </c>
    </row>
    <row r="330" spans="1:16" s="19" customFormat="1" x14ac:dyDescent="0.35">
      <c r="A330" s="20"/>
      <c r="C330" s="184" t="s">
        <v>7010</v>
      </c>
      <c r="D330" s="189"/>
      <c r="E330" s="188"/>
      <c r="F330" s="177"/>
      <c r="G330" s="178" t="s">
        <v>7024</v>
      </c>
      <c r="H330" s="188" t="s">
        <v>6154</v>
      </c>
      <c r="I330" s="177" t="s">
        <v>7025</v>
      </c>
      <c r="K330" s="231" t="s">
        <v>7851</v>
      </c>
      <c r="L330" s="153" t="s">
        <v>7508</v>
      </c>
      <c r="M330" s="178" t="s">
        <v>8586</v>
      </c>
      <c r="N330" s="178" t="s">
        <v>8365</v>
      </c>
      <c r="O330" s="178" t="s">
        <v>8366</v>
      </c>
      <c r="P330" s="200" t="s">
        <v>7522</v>
      </c>
    </row>
    <row r="331" spans="1:16" s="19" customFormat="1" x14ac:dyDescent="0.35">
      <c r="A331" s="20"/>
      <c r="C331" s="184" t="s">
        <v>7001</v>
      </c>
      <c r="D331" s="189"/>
      <c r="E331" s="188"/>
      <c r="F331" s="177"/>
      <c r="G331" s="178" t="s">
        <v>7026</v>
      </c>
      <c r="H331" s="188" t="s">
        <v>6154</v>
      </c>
      <c r="I331" s="177" t="s">
        <v>7027</v>
      </c>
      <c r="K331" s="231" t="s">
        <v>7852</v>
      </c>
      <c r="L331" s="153" t="s">
        <v>7508</v>
      </c>
      <c r="M331" s="178" t="s">
        <v>8587</v>
      </c>
      <c r="N331" s="178" t="s">
        <v>8588</v>
      </c>
      <c r="O331" s="178" t="s">
        <v>8589</v>
      </c>
      <c r="P331" s="200" t="s">
        <v>7523</v>
      </c>
    </row>
    <row r="332" spans="1:16" s="19" customFormat="1" x14ac:dyDescent="0.35">
      <c r="A332" s="20"/>
      <c r="C332" s="184" t="s">
        <v>6555</v>
      </c>
      <c r="D332" s="189"/>
      <c r="E332" s="188"/>
      <c r="F332" s="177"/>
      <c r="G332" s="178" t="s">
        <v>6556</v>
      </c>
      <c r="H332" s="188" t="s">
        <v>6154</v>
      </c>
      <c r="I332" s="177" t="s">
        <v>6557</v>
      </c>
      <c r="K332" s="229" t="s">
        <v>13386</v>
      </c>
      <c r="L332" s="153" t="s">
        <v>7508</v>
      </c>
      <c r="M332" s="153" t="s">
        <v>17754</v>
      </c>
      <c r="N332" s="153" t="s">
        <v>17457</v>
      </c>
      <c r="O332" s="153" t="s">
        <v>22434</v>
      </c>
      <c r="P332" s="152" t="s">
        <v>9104</v>
      </c>
    </row>
    <row r="333" spans="1:16" s="19" customFormat="1" x14ac:dyDescent="0.35">
      <c r="A333" s="20"/>
      <c r="C333" s="184" t="s">
        <v>7402</v>
      </c>
      <c r="D333" s="189"/>
      <c r="E333" s="188"/>
      <c r="F333" s="177"/>
      <c r="G333" s="178" t="s">
        <v>7417</v>
      </c>
      <c r="H333" s="188" t="s">
        <v>6154</v>
      </c>
      <c r="I333" s="177" t="s">
        <v>7418</v>
      </c>
      <c r="K333" s="229" t="s">
        <v>13387</v>
      </c>
      <c r="L333" s="153" t="s">
        <v>7508</v>
      </c>
      <c r="M333" s="153" t="s">
        <v>17755</v>
      </c>
      <c r="N333" s="153" t="s">
        <v>17457</v>
      </c>
      <c r="O333" s="153" t="s">
        <v>22435</v>
      </c>
      <c r="P333" s="152" t="s">
        <v>9105</v>
      </c>
    </row>
    <row r="334" spans="1:16" s="19" customFormat="1" x14ac:dyDescent="0.35">
      <c r="A334" s="20"/>
      <c r="C334" s="184" t="s">
        <v>7196</v>
      </c>
      <c r="D334" s="189"/>
      <c r="E334" s="188"/>
      <c r="F334" s="177"/>
      <c r="G334" s="178" t="s">
        <v>7197</v>
      </c>
      <c r="H334" s="188" t="s">
        <v>6154</v>
      </c>
      <c r="I334" s="177" t="s">
        <v>7198</v>
      </c>
      <c r="K334" s="229" t="s">
        <v>13388</v>
      </c>
      <c r="L334" s="153" t="s">
        <v>7508</v>
      </c>
      <c r="M334" s="153" t="s">
        <v>17756</v>
      </c>
      <c r="N334" s="153" t="s">
        <v>17457</v>
      </c>
      <c r="O334" s="153" t="s">
        <v>22436</v>
      </c>
      <c r="P334" s="152" t="s">
        <v>9106</v>
      </c>
    </row>
    <row r="335" spans="1:16" s="19" customFormat="1" x14ac:dyDescent="0.35">
      <c r="A335" s="20"/>
      <c r="C335" s="182" t="s">
        <v>7456</v>
      </c>
      <c r="D335" s="189"/>
      <c r="E335" s="188"/>
      <c r="F335" s="177"/>
      <c r="G335" s="178" t="s">
        <v>7457</v>
      </c>
      <c r="H335" s="188" t="s">
        <v>6154</v>
      </c>
      <c r="I335" s="177" t="s">
        <v>7458</v>
      </c>
      <c r="K335" s="229" t="s">
        <v>13389</v>
      </c>
      <c r="L335" s="153" t="s">
        <v>7508</v>
      </c>
      <c r="M335" s="153" t="s">
        <v>17757</v>
      </c>
      <c r="N335" s="153" t="s">
        <v>17457</v>
      </c>
      <c r="O335" s="153" t="s">
        <v>22437</v>
      </c>
      <c r="P335" s="152" t="s">
        <v>9107</v>
      </c>
    </row>
    <row r="336" spans="1:16" s="19" customFormat="1" x14ac:dyDescent="0.35">
      <c r="A336" s="20"/>
      <c r="C336" s="184" t="s">
        <v>6533</v>
      </c>
      <c r="D336" s="189" t="s">
        <v>6534</v>
      </c>
      <c r="E336" s="188" t="s">
        <v>6154</v>
      </c>
      <c r="F336" s="177" t="s">
        <v>6535</v>
      </c>
      <c r="G336" s="178"/>
      <c r="H336" s="188"/>
      <c r="I336" s="177"/>
      <c r="K336" s="229" t="s">
        <v>13390</v>
      </c>
      <c r="L336" s="153" t="s">
        <v>7508</v>
      </c>
      <c r="M336" s="153" t="s">
        <v>17758</v>
      </c>
      <c r="N336" s="153" t="s">
        <v>17457</v>
      </c>
      <c r="O336" s="153" t="s">
        <v>22438</v>
      </c>
      <c r="P336" s="152" t="s">
        <v>9108</v>
      </c>
    </row>
    <row r="337" spans="1:16" s="19" customFormat="1" x14ac:dyDescent="0.35">
      <c r="A337" s="20"/>
      <c r="C337" s="184" t="s">
        <v>7064</v>
      </c>
      <c r="D337" s="189"/>
      <c r="E337" s="188"/>
      <c r="F337" s="177"/>
      <c r="G337" s="178" t="s">
        <v>7095</v>
      </c>
      <c r="H337" s="188" t="s">
        <v>6154</v>
      </c>
      <c r="I337" s="177" t="s">
        <v>7096</v>
      </c>
      <c r="K337" s="229" t="s">
        <v>13391</v>
      </c>
      <c r="L337" s="153" t="s">
        <v>7508</v>
      </c>
      <c r="M337" s="153" t="s">
        <v>17759</v>
      </c>
      <c r="N337" s="153" t="s">
        <v>17457</v>
      </c>
      <c r="O337" s="153" t="s">
        <v>22439</v>
      </c>
      <c r="P337" s="152" t="s">
        <v>9109</v>
      </c>
    </row>
    <row r="338" spans="1:16" s="19" customFormat="1" x14ac:dyDescent="0.35">
      <c r="A338" s="20"/>
      <c r="C338" s="184" t="s">
        <v>7011</v>
      </c>
      <c r="D338" s="189"/>
      <c r="E338" s="188"/>
      <c r="F338" s="177"/>
      <c r="G338" s="178" t="s">
        <v>7028</v>
      </c>
      <c r="H338" s="188" t="s">
        <v>6154</v>
      </c>
      <c r="I338" s="177" t="s">
        <v>7029</v>
      </c>
      <c r="K338" s="229" t="s">
        <v>13392</v>
      </c>
      <c r="L338" s="153" t="s">
        <v>7508</v>
      </c>
      <c r="M338" s="153" t="s">
        <v>17760</v>
      </c>
      <c r="N338" s="153" t="s">
        <v>17457</v>
      </c>
      <c r="O338" s="153" t="s">
        <v>22440</v>
      </c>
      <c r="P338" s="152" t="s">
        <v>9110</v>
      </c>
    </row>
    <row r="339" spans="1:16" s="19" customFormat="1" x14ac:dyDescent="0.35">
      <c r="A339" s="20"/>
      <c r="C339" s="184" t="s">
        <v>7199</v>
      </c>
      <c r="D339" s="189"/>
      <c r="E339" s="188"/>
      <c r="F339" s="177"/>
      <c r="G339" s="178" t="s">
        <v>7200</v>
      </c>
      <c r="H339" s="188" t="s">
        <v>6154</v>
      </c>
      <c r="I339" s="177" t="s">
        <v>7201</v>
      </c>
      <c r="K339" s="229" t="s">
        <v>13393</v>
      </c>
      <c r="L339" s="153" t="s">
        <v>7508</v>
      </c>
      <c r="M339" s="153" t="s">
        <v>17761</v>
      </c>
      <c r="N339" s="153" t="s">
        <v>17457</v>
      </c>
      <c r="O339" s="153" t="s">
        <v>22441</v>
      </c>
      <c r="P339" s="152" t="s">
        <v>9111</v>
      </c>
    </row>
    <row r="340" spans="1:16" s="19" customFormat="1" x14ac:dyDescent="0.35">
      <c r="A340" s="20"/>
      <c r="C340" s="184" t="s">
        <v>7012</v>
      </c>
      <c r="D340" s="189"/>
      <c r="E340" s="188"/>
      <c r="F340" s="177"/>
      <c r="G340" s="178" t="s">
        <v>7030</v>
      </c>
      <c r="H340" s="188" t="s">
        <v>6154</v>
      </c>
      <c r="I340" s="177" t="s">
        <v>7031</v>
      </c>
      <c r="K340" s="229" t="s">
        <v>13394</v>
      </c>
      <c r="L340" s="153" t="s">
        <v>7508</v>
      </c>
      <c r="M340" s="153" t="s">
        <v>17762</v>
      </c>
      <c r="N340" s="153" t="s">
        <v>17457</v>
      </c>
      <c r="O340" s="153" t="s">
        <v>22442</v>
      </c>
      <c r="P340" s="152" t="s">
        <v>9112</v>
      </c>
    </row>
    <row r="341" spans="1:16" s="19" customFormat="1" x14ac:dyDescent="0.35">
      <c r="A341" s="20"/>
      <c r="C341" s="182" t="s">
        <v>7459</v>
      </c>
      <c r="D341" s="189"/>
      <c r="E341" s="188"/>
      <c r="F341" s="177"/>
      <c r="G341" s="178" t="s">
        <v>7460</v>
      </c>
      <c r="H341" s="188" t="s">
        <v>6154</v>
      </c>
      <c r="I341" s="177" t="s">
        <v>7461</v>
      </c>
      <c r="K341" s="229" t="s">
        <v>13395</v>
      </c>
      <c r="L341" s="153" t="s">
        <v>7508</v>
      </c>
      <c r="M341" s="153" t="s">
        <v>17763</v>
      </c>
      <c r="N341" s="153" t="s">
        <v>17457</v>
      </c>
      <c r="O341" s="153" t="s">
        <v>22443</v>
      </c>
      <c r="P341" s="152" t="s">
        <v>9113</v>
      </c>
    </row>
    <row r="342" spans="1:16" s="19" customFormat="1" x14ac:dyDescent="0.35">
      <c r="A342" s="20"/>
      <c r="C342" s="184" t="s">
        <v>6626</v>
      </c>
      <c r="D342" s="189" t="s">
        <v>6627</v>
      </c>
      <c r="E342" s="188" t="s">
        <v>6154</v>
      </c>
      <c r="F342" s="177" t="s">
        <v>6628</v>
      </c>
      <c r="G342" s="178"/>
      <c r="H342" s="188"/>
      <c r="I342" s="177"/>
      <c r="K342" s="229" t="s">
        <v>13396</v>
      </c>
      <c r="L342" s="153" t="s">
        <v>7508</v>
      </c>
      <c r="M342" s="153" t="s">
        <v>17764</v>
      </c>
      <c r="N342" s="153" t="s">
        <v>17457</v>
      </c>
      <c r="O342" s="153" t="s">
        <v>22444</v>
      </c>
      <c r="P342" s="152" t="s">
        <v>9114</v>
      </c>
    </row>
    <row r="343" spans="1:16" s="19" customFormat="1" x14ac:dyDescent="0.35">
      <c r="A343" s="20"/>
      <c r="C343" s="184" t="s">
        <v>7065</v>
      </c>
      <c r="D343" s="189"/>
      <c r="E343" s="188"/>
      <c r="F343" s="177"/>
      <c r="G343" s="178" t="s">
        <v>7097</v>
      </c>
      <c r="H343" s="188" t="s">
        <v>6154</v>
      </c>
      <c r="I343" s="177" t="s">
        <v>7098</v>
      </c>
      <c r="K343" s="229" t="s">
        <v>13397</v>
      </c>
      <c r="L343" s="153" t="s">
        <v>7508</v>
      </c>
      <c r="M343" s="153" t="s">
        <v>17765</v>
      </c>
      <c r="N343" s="153" t="s">
        <v>17457</v>
      </c>
      <c r="O343" s="153" t="s">
        <v>22445</v>
      </c>
      <c r="P343" s="152" t="s">
        <v>9115</v>
      </c>
    </row>
    <row r="344" spans="1:16" s="19" customFormat="1" x14ac:dyDescent="0.35">
      <c r="A344" s="20"/>
      <c r="C344" s="184" t="s">
        <v>6789</v>
      </c>
      <c r="D344" s="189"/>
      <c r="E344" s="188"/>
      <c r="F344" s="177"/>
      <c r="G344" s="178" t="s">
        <v>6790</v>
      </c>
      <c r="H344" s="188" t="s">
        <v>6154</v>
      </c>
      <c r="I344" s="177" t="s">
        <v>6791</v>
      </c>
      <c r="K344" s="229" t="s">
        <v>13398</v>
      </c>
      <c r="L344" s="153" t="s">
        <v>7508</v>
      </c>
      <c r="M344" s="153" t="s">
        <v>17766</v>
      </c>
      <c r="N344" s="153" t="s">
        <v>17457</v>
      </c>
      <c r="O344" s="153" t="s">
        <v>22446</v>
      </c>
      <c r="P344" s="152" t="s">
        <v>9116</v>
      </c>
    </row>
    <row r="345" spans="1:16" s="19" customFormat="1" x14ac:dyDescent="0.35">
      <c r="A345" s="20"/>
      <c r="C345" s="182" t="s">
        <v>7462</v>
      </c>
      <c r="D345" s="189"/>
      <c r="E345" s="188"/>
      <c r="F345" s="177"/>
      <c r="G345" s="178" t="s">
        <v>7463</v>
      </c>
      <c r="H345" s="188" t="s">
        <v>6154</v>
      </c>
      <c r="I345" s="177" t="s">
        <v>7464</v>
      </c>
      <c r="K345" s="229" t="s">
        <v>13399</v>
      </c>
      <c r="L345" s="153" t="s">
        <v>7508</v>
      </c>
      <c r="M345" s="153" t="s">
        <v>17767</v>
      </c>
      <c r="N345" s="153" t="s">
        <v>17475</v>
      </c>
      <c r="O345" s="153" t="s">
        <v>22447</v>
      </c>
      <c r="P345" s="152" t="s">
        <v>9117</v>
      </c>
    </row>
    <row r="346" spans="1:16" s="19" customFormat="1" x14ac:dyDescent="0.35">
      <c r="A346" s="20"/>
      <c r="C346" s="184" t="s">
        <v>7013</v>
      </c>
      <c r="D346" s="189"/>
      <c r="E346" s="188"/>
      <c r="F346" s="177"/>
      <c r="G346" s="178" t="s">
        <v>7032</v>
      </c>
      <c r="H346" s="188" t="s">
        <v>6154</v>
      </c>
      <c r="I346" s="177" t="s">
        <v>7033</v>
      </c>
      <c r="K346" s="229" t="s">
        <v>13400</v>
      </c>
      <c r="L346" s="153" t="s">
        <v>7508</v>
      </c>
      <c r="M346" s="153" t="s">
        <v>17768</v>
      </c>
      <c r="N346" s="153" t="s">
        <v>17475</v>
      </c>
      <c r="O346" s="153" t="s">
        <v>22448</v>
      </c>
      <c r="P346" s="152" t="s">
        <v>9118</v>
      </c>
    </row>
    <row r="347" spans="1:16" s="19" customFormat="1" x14ac:dyDescent="0.35">
      <c r="A347" s="20"/>
      <c r="C347" s="184" t="s">
        <v>6875</v>
      </c>
      <c r="D347" s="189"/>
      <c r="E347" s="188"/>
      <c r="F347" s="177"/>
      <c r="G347" s="178" t="s">
        <v>6921</v>
      </c>
      <c r="H347" s="188" t="s">
        <v>6154</v>
      </c>
      <c r="I347" s="177" t="s">
        <v>6922</v>
      </c>
      <c r="K347" s="229" t="s">
        <v>13401</v>
      </c>
      <c r="L347" s="153" t="s">
        <v>7508</v>
      </c>
      <c r="M347" s="153" t="s">
        <v>17769</v>
      </c>
      <c r="N347" s="153" t="s">
        <v>17561</v>
      </c>
      <c r="O347" s="153" t="s">
        <v>22449</v>
      </c>
      <c r="P347" s="152" t="s">
        <v>9119</v>
      </c>
    </row>
    <row r="348" spans="1:16" s="19" customFormat="1" x14ac:dyDescent="0.35">
      <c r="A348" s="20"/>
      <c r="C348" s="184" t="s">
        <v>7066</v>
      </c>
      <c r="D348" s="189"/>
      <c r="E348" s="188"/>
      <c r="F348" s="177"/>
      <c r="G348" s="178" t="s">
        <v>7099</v>
      </c>
      <c r="H348" s="188" t="s">
        <v>6154</v>
      </c>
      <c r="I348" s="177" t="s">
        <v>7100</v>
      </c>
      <c r="K348" s="229" t="s">
        <v>13402</v>
      </c>
      <c r="L348" s="153" t="s">
        <v>7508</v>
      </c>
      <c r="M348" s="153" t="s">
        <v>17770</v>
      </c>
      <c r="N348" s="153" t="s">
        <v>17475</v>
      </c>
      <c r="O348" s="153" t="s">
        <v>22450</v>
      </c>
      <c r="P348" s="152" t="s">
        <v>9120</v>
      </c>
    </row>
    <row r="349" spans="1:16" s="19" customFormat="1" x14ac:dyDescent="0.35">
      <c r="A349" s="20"/>
      <c r="C349" s="182" t="s">
        <v>7465</v>
      </c>
      <c r="D349" s="189"/>
      <c r="E349" s="188"/>
      <c r="F349" s="177"/>
      <c r="G349" s="178" t="s">
        <v>7466</v>
      </c>
      <c r="H349" s="188" t="s">
        <v>6154</v>
      </c>
      <c r="I349" s="177" t="s">
        <v>7467</v>
      </c>
      <c r="K349" s="229" t="s">
        <v>13403</v>
      </c>
      <c r="L349" s="153" t="s">
        <v>7508</v>
      </c>
      <c r="M349" s="153" t="s">
        <v>17771</v>
      </c>
      <c r="N349" s="153" t="s">
        <v>17561</v>
      </c>
      <c r="O349" s="153" t="s">
        <v>22451</v>
      </c>
      <c r="P349" s="152" t="s">
        <v>9121</v>
      </c>
    </row>
    <row r="350" spans="1:16" s="19" customFormat="1" x14ac:dyDescent="0.35">
      <c r="A350" s="20"/>
      <c r="C350" s="184" t="s">
        <v>7067</v>
      </c>
      <c r="D350" s="189"/>
      <c r="E350" s="188"/>
      <c r="F350" s="177"/>
      <c r="G350" s="178" t="s">
        <v>7101</v>
      </c>
      <c r="H350" s="188" t="s">
        <v>6154</v>
      </c>
      <c r="I350" s="177" t="s">
        <v>7102</v>
      </c>
      <c r="K350" s="229" t="s">
        <v>13404</v>
      </c>
      <c r="L350" s="153" t="s">
        <v>7508</v>
      </c>
      <c r="M350" s="153" t="s">
        <v>17772</v>
      </c>
      <c r="N350" s="153" t="s">
        <v>17561</v>
      </c>
      <c r="O350" s="153" t="s">
        <v>22452</v>
      </c>
      <c r="P350" s="152" t="s">
        <v>9122</v>
      </c>
    </row>
    <row r="351" spans="1:16" s="19" customFormat="1" x14ac:dyDescent="0.35">
      <c r="A351" s="20"/>
      <c r="C351" s="184" t="s">
        <v>7068</v>
      </c>
      <c r="D351" s="189"/>
      <c r="E351" s="188"/>
      <c r="F351" s="177"/>
      <c r="G351" s="178" t="s">
        <v>7103</v>
      </c>
      <c r="H351" s="188" t="s">
        <v>6154</v>
      </c>
      <c r="I351" s="177" t="s">
        <v>7104</v>
      </c>
      <c r="K351" s="229" t="s">
        <v>13405</v>
      </c>
      <c r="L351" s="153" t="s">
        <v>7508</v>
      </c>
      <c r="M351" s="153" t="s">
        <v>17773</v>
      </c>
      <c r="N351" s="153" t="s">
        <v>17561</v>
      </c>
      <c r="O351" s="153" t="s">
        <v>22453</v>
      </c>
      <c r="P351" s="152" t="s">
        <v>9123</v>
      </c>
    </row>
    <row r="352" spans="1:16" s="19" customFormat="1" x14ac:dyDescent="0.35">
      <c r="A352" s="20"/>
      <c r="C352" s="184" t="s">
        <v>6629</v>
      </c>
      <c r="D352" s="189" t="s">
        <v>6630</v>
      </c>
      <c r="E352" s="188" t="s">
        <v>6154</v>
      </c>
      <c r="F352" s="177" t="s">
        <v>6631</v>
      </c>
      <c r="G352" s="178"/>
      <c r="H352" s="188"/>
      <c r="I352" s="177"/>
      <c r="K352" s="229" t="s">
        <v>13406</v>
      </c>
      <c r="L352" s="153" t="s">
        <v>7508</v>
      </c>
      <c r="M352" s="153" t="s">
        <v>17774</v>
      </c>
      <c r="N352" s="153" t="s">
        <v>8176</v>
      </c>
      <c r="O352" s="153" t="s">
        <v>22254</v>
      </c>
      <c r="P352" s="152" t="s">
        <v>26119</v>
      </c>
    </row>
    <row r="353" spans="1:16" s="19" customFormat="1" x14ac:dyDescent="0.35">
      <c r="A353" s="20"/>
      <c r="C353" s="184" t="s">
        <v>7202</v>
      </c>
      <c r="D353" s="189" t="s">
        <v>7203</v>
      </c>
      <c r="E353" s="188" t="s">
        <v>6154</v>
      </c>
      <c r="F353" s="177" t="s">
        <v>7204</v>
      </c>
      <c r="G353" s="178" t="s">
        <v>7205</v>
      </c>
      <c r="H353" s="188" t="s">
        <v>6154</v>
      </c>
      <c r="I353" s="177" t="s">
        <v>7204</v>
      </c>
      <c r="K353" s="229" t="s">
        <v>13407</v>
      </c>
      <c r="L353" s="153" t="s">
        <v>7508</v>
      </c>
      <c r="M353" s="153" t="s">
        <v>17775</v>
      </c>
      <c r="N353" s="153" t="s">
        <v>17776</v>
      </c>
      <c r="O353" s="153" t="s">
        <v>22454</v>
      </c>
      <c r="P353" s="152" t="s">
        <v>9124</v>
      </c>
    </row>
    <row r="354" spans="1:16" s="19" customFormat="1" x14ac:dyDescent="0.35">
      <c r="A354" s="20"/>
      <c r="C354" s="184" t="s">
        <v>7270</v>
      </c>
      <c r="D354" s="189"/>
      <c r="E354" s="188"/>
      <c r="F354" s="177"/>
      <c r="G354" s="178" t="s">
        <v>7296</v>
      </c>
      <c r="H354" s="188" t="s">
        <v>6154</v>
      </c>
      <c r="I354" s="177" t="s">
        <v>7297</v>
      </c>
      <c r="K354" s="229" t="s">
        <v>13408</v>
      </c>
      <c r="L354" s="153" t="s">
        <v>7508</v>
      </c>
      <c r="M354" s="153" t="s">
        <v>17777</v>
      </c>
      <c r="N354" s="153" t="s">
        <v>17778</v>
      </c>
      <c r="O354" s="153" t="s">
        <v>22455</v>
      </c>
      <c r="P354" s="152" t="s">
        <v>9125</v>
      </c>
    </row>
    <row r="355" spans="1:16" s="19" customFormat="1" x14ac:dyDescent="0.35">
      <c r="A355" s="20"/>
      <c r="C355" s="184" t="s">
        <v>6876</v>
      </c>
      <c r="D355" s="189"/>
      <c r="E355" s="188"/>
      <c r="F355" s="177"/>
      <c r="G355" s="178" t="s">
        <v>6923</v>
      </c>
      <c r="H355" s="188" t="s">
        <v>6154</v>
      </c>
      <c r="I355" s="177" t="s">
        <v>6924</v>
      </c>
      <c r="K355" s="229" t="s">
        <v>13409</v>
      </c>
      <c r="L355" s="153" t="s">
        <v>7508</v>
      </c>
      <c r="M355" s="153" t="s">
        <v>17779</v>
      </c>
      <c r="N355" s="153" t="s">
        <v>17778</v>
      </c>
      <c r="O355" s="153" t="s">
        <v>22455</v>
      </c>
      <c r="P355" s="152" t="s">
        <v>9126</v>
      </c>
    </row>
    <row r="356" spans="1:16" s="19" customFormat="1" x14ac:dyDescent="0.35">
      <c r="A356" s="20"/>
      <c r="C356" s="184" t="s">
        <v>7069</v>
      </c>
      <c r="D356" s="189"/>
      <c r="E356" s="188"/>
      <c r="F356" s="177"/>
      <c r="G356" s="178" t="s">
        <v>7105</v>
      </c>
      <c r="H356" s="188" t="s">
        <v>6154</v>
      </c>
      <c r="I356" s="177" t="s">
        <v>7106</v>
      </c>
      <c r="K356" s="229" t="s">
        <v>13410</v>
      </c>
      <c r="L356" s="153" t="s">
        <v>7508</v>
      </c>
      <c r="M356" s="153" t="s">
        <v>17780</v>
      </c>
      <c r="N356" s="153" t="s">
        <v>8365</v>
      </c>
      <c r="O356" s="153" t="s">
        <v>8366</v>
      </c>
      <c r="P356" s="152" t="s">
        <v>9127</v>
      </c>
    </row>
    <row r="357" spans="1:16" s="19" customFormat="1" x14ac:dyDescent="0.35">
      <c r="A357" s="20"/>
      <c r="C357" s="184" t="s">
        <v>7206</v>
      </c>
      <c r="D357" s="189"/>
      <c r="E357" s="188"/>
      <c r="F357" s="177"/>
      <c r="G357" s="178" t="s">
        <v>7207</v>
      </c>
      <c r="H357" s="188" t="s">
        <v>6154</v>
      </c>
      <c r="I357" s="177" t="s">
        <v>7208</v>
      </c>
      <c r="K357" s="229" t="s">
        <v>13411</v>
      </c>
      <c r="L357" s="153" t="s">
        <v>7508</v>
      </c>
      <c r="M357" s="153" t="s">
        <v>17781</v>
      </c>
      <c r="N357" s="153" t="s">
        <v>8176</v>
      </c>
      <c r="O357" s="153" t="s">
        <v>22456</v>
      </c>
      <c r="P357" s="152" t="s">
        <v>9128</v>
      </c>
    </row>
    <row r="358" spans="1:16" s="19" customFormat="1" x14ac:dyDescent="0.35">
      <c r="A358" s="20"/>
      <c r="C358" s="184" t="s">
        <v>7209</v>
      </c>
      <c r="D358" s="189"/>
      <c r="E358" s="188"/>
      <c r="F358" s="177"/>
      <c r="G358" s="178" t="s">
        <v>7210</v>
      </c>
      <c r="H358" s="188" t="s">
        <v>6154</v>
      </c>
      <c r="I358" s="177" t="s">
        <v>7211</v>
      </c>
      <c r="K358" s="229" t="s">
        <v>13412</v>
      </c>
      <c r="L358" s="153" t="s">
        <v>7508</v>
      </c>
      <c r="M358" s="153" t="s">
        <v>17782</v>
      </c>
      <c r="N358" s="153" t="s">
        <v>17783</v>
      </c>
      <c r="O358" s="153" t="s">
        <v>22457</v>
      </c>
      <c r="P358" s="152" t="s">
        <v>9129</v>
      </c>
    </row>
    <row r="359" spans="1:16" s="19" customFormat="1" x14ac:dyDescent="0.35">
      <c r="A359" s="20"/>
      <c r="C359" s="184" t="s">
        <v>7212</v>
      </c>
      <c r="D359" s="189"/>
      <c r="E359" s="188"/>
      <c r="F359" s="177"/>
      <c r="G359" s="178" t="s">
        <v>7213</v>
      </c>
      <c r="H359" s="188" t="s">
        <v>6154</v>
      </c>
      <c r="I359" s="177" t="s">
        <v>7214</v>
      </c>
      <c r="K359" s="229" t="s">
        <v>13413</v>
      </c>
      <c r="L359" s="153" t="s">
        <v>7508</v>
      </c>
      <c r="M359" s="153" t="s">
        <v>17784</v>
      </c>
      <c r="N359" s="153" t="s">
        <v>17686</v>
      </c>
      <c r="O359" s="153" t="s">
        <v>22458</v>
      </c>
      <c r="P359" s="152" t="s">
        <v>9130</v>
      </c>
    </row>
    <row r="360" spans="1:16" s="19" customFormat="1" x14ac:dyDescent="0.35">
      <c r="A360" s="20"/>
      <c r="C360" s="184" t="s">
        <v>7341</v>
      </c>
      <c r="D360" s="189"/>
      <c r="E360" s="188"/>
      <c r="F360" s="177"/>
      <c r="G360" s="178" t="s">
        <v>7373</v>
      </c>
      <c r="H360" s="188" t="s">
        <v>6154</v>
      </c>
      <c r="I360" s="177" t="s">
        <v>7374</v>
      </c>
      <c r="K360" s="229" t="s">
        <v>13414</v>
      </c>
      <c r="L360" s="153" t="s">
        <v>7508</v>
      </c>
      <c r="M360" s="153" t="s">
        <v>17785</v>
      </c>
      <c r="N360" s="153" t="s">
        <v>17396</v>
      </c>
      <c r="O360" s="153" t="s">
        <v>22459</v>
      </c>
      <c r="P360" s="152" t="s">
        <v>9131</v>
      </c>
    </row>
    <row r="361" spans="1:16" s="19" customFormat="1" x14ac:dyDescent="0.35">
      <c r="A361" s="20"/>
      <c r="C361" s="184" t="s">
        <v>7272</v>
      </c>
      <c r="D361" s="189"/>
      <c r="E361" s="188"/>
      <c r="F361" s="177"/>
      <c r="G361" s="178" t="s">
        <v>7298</v>
      </c>
      <c r="H361" s="188" t="s">
        <v>6154</v>
      </c>
      <c r="I361" s="177" t="s">
        <v>7299</v>
      </c>
      <c r="K361" s="229" t="s">
        <v>13415</v>
      </c>
      <c r="L361" s="153" t="s">
        <v>7508</v>
      </c>
      <c r="M361" s="153" t="s">
        <v>17786</v>
      </c>
      <c r="N361" s="153" t="s">
        <v>17787</v>
      </c>
      <c r="O361" s="153" t="s">
        <v>22460</v>
      </c>
      <c r="P361" s="152" t="s">
        <v>9132</v>
      </c>
    </row>
    <row r="362" spans="1:16" s="19" customFormat="1" x14ac:dyDescent="0.35">
      <c r="A362" s="20"/>
      <c r="C362" s="184" t="s">
        <v>7274</v>
      </c>
      <c r="D362" s="189"/>
      <c r="E362" s="188"/>
      <c r="F362" s="177"/>
      <c r="G362" s="178" t="s">
        <v>7300</v>
      </c>
      <c r="H362" s="188" t="s">
        <v>6154</v>
      </c>
      <c r="I362" s="177" t="s">
        <v>7301</v>
      </c>
      <c r="K362" s="229" t="s">
        <v>13416</v>
      </c>
      <c r="L362" s="153" t="s">
        <v>7508</v>
      </c>
      <c r="M362" s="153" t="s">
        <v>17788</v>
      </c>
      <c r="N362" s="153" t="s">
        <v>17787</v>
      </c>
      <c r="O362" s="153" t="s">
        <v>22460</v>
      </c>
      <c r="P362" s="152" t="s">
        <v>9133</v>
      </c>
    </row>
    <row r="363" spans="1:16" s="19" customFormat="1" x14ac:dyDescent="0.35">
      <c r="A363" s="20"/>
      <c r="C363" s="184" t="s">
        <v>7276</v>
      </c>
      <c r="D363" s="189"/>
      <c r="E363" s="188"/>
      <c r="F363" s="177"/>
      <c r="G363" s="178" t="s">
        <v>7302</v>
      </c>
      <c r="H363" s="188" t="s">
        <v>6154</v>
      </c>
      <c r="I363" s="177" t="s">
        <v>7303</v>
      </c>
      <c r="K363" s="229" t="s">
        <v>13417</v>
      </c>
      <c r="L363" s="153" t="s">
        <v>7508</v>
      </c>
      <c r="M363" s="153" t="s">
        <v>17789</v>
      </c>
      <c r="N363" s="153" t="s">
        <v>17787</v>
      </c>
      <c r="O363" s="153" t="s">
        <v>22460</v>
      </c>
      <c r="P363" s="152" t="s">
        <v>9134</v>
      </c>
    </row>
    <row r="364" spans="1:16" s="19" customFormat="1" x14ac:dyDescent="0.35">
      <c r="A364" s="20"/>
      <c r="C364" s="184" t="s">
        <v>7215</v>
      </c>
      <c r="D364" s="189"/>
      <c r="E364" s="188"/>
      <c r="F364" s="177"/>
      <c r="G364" s="178" t="s">
        <v>7216</v>
      </c>
      <c r="H364" s="188" t="s">
        <v>6154</v>
      </c>
      <c r="I364" s="177" t="s">
        <v>7217</v>
      </c>
      <c r="K364" s="229" t="s">
        <v>13418</v>
      </c>
      <c r="L364" s="153" t="s">
        <v>7508</v>
      </c>
      <c r="M364" s="153" t="s">
        <v>17790</v>
      </c>
      <c r="N364" s="153" t="s">
        <v>17791</v>
      </c>
      <c r="O364" s="153" t="s">
        <v>22461</v>
      </c>
      <c r="P364" s="152" t="s">
        <v>9135</v>
      </c>
    </row>
    <row r="365" spans="1:16" s="19" customFormat="1" x14ac:dyDescent="0.35">
      <c r="A365" s="20"/>
      <c r="C365" s="184" t="s">
        <v>6510</v>
      </c>
      <c r="D365" s="189"/>
      <c r="E365" s="188"/>
      <c r="F365" s="177"/>
      <c r="G365" s="178" t="s">
        <v>6511</v>
      </c>
      <c r="H365" s="188" t="s">
        <v>6154</v>
      </c>
      <c r="I365" s="177" t="s">
        <v>6512</v>
      </c>
      <c r="K365" s="229" t="s">
        <v>13419</v>
      </c>
      <c r="L365" s="153" t="s">
        <v>7508</v>
      </c>
      <c r="M365" s="153" t="s">
        <v>17792</v>
      </c>
      <c r="N365" s="153" t="s">
        <v>8163</v>
      </c>
      <c r="O365" s="153" t="s">
        <v>22462</v>
      </c>
      <c r="P365" s="152" t="s">
        <v>9136</v>
      </c>
    </row>
    <row r="366" spans="1:16" s="19" customFormat="1" x14ac:dyDescent="0.35">
      <c r="A366" s="20"/>
      <c r="C366" s="184" t="s">
        <v>7218</v>
      </c>
      <c r="D366" s="189"/>
      <c r="E366" s="188"/>
      <c r="F366" s="177"/>
      <c r="G366" s="178" t="s">
        <v>7219</v>
      </c>
      <c r="H366" s="188" t="s">
        <v>6154</v>
      </c>
      <c r="I366" s="177" t="s">
        <v>7220</v>
      </c>
      <c r="K366" s="229" t="s">
        <v>13420</v>
      </c>
      <c r="L366" s="153" t="s">
        <v>7508</v>
      </c>
      <c r="M366" s="153" t="s">
        <v>17793</v>
      </c>
      <c r="N366" s="153" t="s">
        <v>17457</v>
      </c>
      <c r="O366" s="153" t="s">
        <v>22463</v>
      </c>
      <c r="P366" s="152" t="s">
        <v>9137</v>
      </c>
    </row>
    <row r="367" spans="1:16" s="19" customFormat="1" x14ac:dyDescent="0.35">
      <c r="A367" s="20"/>
      <c r="C367" s="184" t="s">
        <v>7070</v>
      </c>
      <c r="D367" s="189"/>
      <c r="E367" s="188"/>
      <c r="F367" s="177"/>
      <c r="G367" s="178" t="s">
        <v>7107</v>
      </c>
      <c r="H367" s="188" t="s">
        <v>6154</v>
      </c>
      <c r="I367" s="177" t="s">
        <v>7108</v>
      </c>
      <c r="K367" s="229" t="s">
        <v>13421</v>
      </c>
      <c r="L367" s="153" t="s">
        <v>7508</v>
      </c>
      <c r="M367" s="153" t="s">
        <v>17794</v>
      </c>
      <c r="N367" s="153" t="s">
        <v>17457</v>
      </c>
      <c r="O367" s="153" t="s">
        <v>22464</v>
      </c>
      <c r="P367" s="152" t="s">
        <v>9138</v>
      </c>
    </row>
    <row r="368" spans="1:16" s="19" customFormat="1" x14ac:dyDescent="0.35">
      <c r="A368" s="20"/>
      <c r="C368" s="184" t="s">
        <v>7342</v>
      </c>
      <c r="D368" s="189"/>
      <c r="E368" s="188"/>
      <c r="F368" s="177"/>
      <c r="G368" s="178" t="s">
        <v>7375</v>
      </c>
      <c r="H368" s="188" t="s">
        <v>6154</v>
      </c>
      <c r="I368" s="177" t="s">
        <v>7376</v>
      </c>
      <c r="K368" s="229" t="s">
        <v>13422</v>
      </c>
      <c r="L368" s="153" t="s">
        <v>7508</v>
      </c>
      <c r="M368" s="153" t="s">
        <v>17795</v>
      </c>
      <c r="N368" s="153" t="s">
        <v>17425</v>
      </c>
      <c r="O368" s="153" t="s">
        <v>22465</v>
      </c>
      <c r="P368" s="152" t="s">
        <v>9139</v>
      </c>
    </row>
    <row r="369" spans="1:16" s="19" customFormat="1" x14ac:dyDescent="0.35">
      <c r="A369" s="20"/>
      <c r="C369" s="184" t="s">
        <v>6877</v>
      </c>
      <c r="D369" s="189"/>
      <c r="E369" s="188"/>
      <c r="F369" s="177"/>
      <c r="G369" s="178" t="s">
        <v>6925</v>
      </c>
      <c r="H369" s="188" t="s">
        <v>6154</v>
      </c>
      <c r="I369" s="177" t="s">
        <v>6926</v>
      </c>
      <c r="K369" s="229" t="s">
        <v>13423</v>
      </c>
      <c r="L369" s="153" t="s">
        <v>7508</v>
      </c>
      <c r="M369" s="153" t="s">
        <v>17796</v>
      </c>
      <c r="N369" s="153" t="s">
        <v>17418</v>
      </c>
      <c r="O369" s="153" t="s">
        <v>22466</v>
      </c>
      <c r="P369" s="152" t="s">
        <v>9140</v>
      </c>
    </row>
    <row r="370" spans="1:16" s="19" customFormat="1" x14ac:dyDescent="0.35">
      <c r="A370" s="20"/>
      <c r="C370" s="184" t="s">
        <v>6878</v>
      </c>
      <c r="D370" s="189" t="s">
        <v>6927</v>
      </c>
      <c r="E370" s="188" t="s">
        <v>6154</v>
      </c>
      <c r="F370" s="177" t="s">
        <v>6928</v>
      </c>
      <c r="G370" s="178" t="s">
        <v>6929</v>
      </c>
      <c r="H370" s="188" t="s">
        <v>6154</v>
      </c>
      <c r="I370" s="177" t="s">
        <v>6928</v>
      </c>
      <c r="K370" s="229" t="s">
        <v>13424</v>
      </c>
      <c r="L370" s="153" t="s">
        <v>7508</v>
      </c>
      <c r="M370" s="153" t="s">
        <v>17797</v>
      </c>
      <c r="N370" s="153" t="s">
        <v>17418</v>
      </c>
      <c r="O370" s="153" t="s">
        <v>22467</v>
      </c>
      <c r="P370" s="152" t="s">
        <v>9141</v>
      </c>
    </row>
    <row r="371" spans="1:16" s="19" customFormat="1" x14ac:dyDescent="0.35">
      <c r="A371" s="20"/>
      <c r="C371" s="184" t="s">
        <v>6757</v>
      </c>
      <c r="D371" s="189"/>
      <c r="E371" s="188"/>
      <c r="F371" s="177"/>
      <c r="G371" s="178" t="s">
        <v>6769</v>
      </c>
      <c r="H371" s="188" t="s">
        <v>6154</v>
      </c>
      <c r="I371" s="177" t="s">
        <v>6770</v>
      </c>
      <c r="K371" s="229" t="s">
        <v>13425</v>
      </c>
      <c r="L371" s="153" t="s">
        <v>7508</v>
      </c>
      <c r="M371" s="153" t="s">
        <v>17798</v>
      </c>
      <c r="N371" s="153" t="s">
        <v>17418</v>
      </c>
      <c r="O371" s="153" t="s">
        <v>22468</v>
      </c>
      <c r="P371" s="152" t="s">
        <v>9142</v>
      </c>
    </row>
    <row r="372" spans="1:16" s="19" customFormat="1" x14ac:dyDescent="0.35">
      <c r="A372" s="20"/>
      <c r="C372" s="184" t="s">
        <v>7014</v>
      </c>
      <c r="D372" s="189"/>
      <c r="E372" s="188"/>
      <c r="F372" s="177"/>
      <c r="G372" s="178" t="s">
        <v>7034</v>
      </c>
      <c r="H372" s="188" t="s">
        <v>6154</v>
      </c>
      <c r="I372" s="177" t="s">
        <v>7035</v>
      </c>
      <c r="K372" s="229" t="s">
        <v>13426</v>
      </c>
      <c r="L372" s="153" t="s">
        <v>7508</v>
      </c>
      <c r="M372" s="153" t="s">
        <v>17799</v>
      </c>
      <c r="N372" s="153" t="s">
        <v>17418</v>
      </c>
      <c r="O372" s="153" t="s">
        <v>22469</v>
      </c>
      <c r="P372" s="152" t="s">
        <v>9143</v>
      </c>
    </row>
    <row r="373" spans="1:16" s="19" customFormat="1" x14ac:dyDescent="0.35">
      <c r="A373" s="20"/>
      <c r="C373" s="184" t="s">
        <v>6578</v>
      </c>
      <c r="D373" s="189" t="s">
        <v>6582</v>
      </c>
      <c r="E373" s="188" t="s">
        <v>6154</v>
      </c>
      <c r="F373" s="177" t="s">
        <v>6583</v>
      </c>
      <c r="G373" s="178" t="s">
        <v>6584</v>
      </c>
      <c r="H373" s="188" t="s">
        <v>6154</v>
      </c>
      <c r="I373" s="177" t="s">
        <v>6583</v>
      </c>
      <c r="K373" s="229" t="s">
        <v>13427</v>
      </c>
      <c r="L373" s="153" t="s">
        <v>7508</v>
      </c>
      <c r="M373" s="153" t="s">
        <v>17800</v>
      </c>
      <c r="N373" s="153" t="s">
        <v>17418</v>
      </c>
      <c r="O373" s="153" t="s">
        <v>22470</v>
      </c>
      <c r="P373" s="152" t="s">
        <v>9144</v>
      </c>
    </row>
    <row r="374" spans="1:16" s="19" customFormat="1" x14ac:dyDescent="0.35">
      <c r="A374" s="20"/>
      <c r="C374" s="184" t="s">
        <v>7015</v>
      </c>
      <c r="D374" s="189"/>
      <c r="E374" s="188"/>
      <c r="F374" s="177"/>
      <c r="G374" s="178" t="s">
        <v>7036</v>
      </c>
      <c r="H374" s="188" t="s">
        <v>6154</v>
      </c>
      <c r="I374" s="177" t="s">
        <v>7037</v>
      </c>
      <c r="K374" s="229" t="s">
        <v>13428</v>
      </c>
      <c r="L374" s="153" t="s">
        <v>7508</v>
      </c>
      <c r="M374" s="153" t="s">
        <v>17801</v>
      </c>
      <c r="N374" s="153" t="s">
        <v>8176</v>
      </c>
      <c r="O374" s="153" t="s">
        <v>22471</v>
      </c>
      <c r="P374" s="152" t="s">
        <v>9145</v>
      </c>
    </row>
    <row r="375" spans="1:16" s="19" customFormat="1" x14ac:dyDescent="0.35">
      <c r="A375" s="20"/>
      <c r="C375" s="182" t="s">
        <v>7468</v>
      </c>
      <c r="D375" s="189"/>
      <c r="E375" s="188"/>
      <c r="F375" s="177"/>
      <c r="G375" s="178" t="s">
        <v>7469</v>
      </c>
      <c r="H375" s="188" t="s">
        <v>6154</v>
      </c>
      <c r="I375" s="177" t="s">
        <v>7470</v>
      </c>
      <c r="K375" s="229" t="s">
        <v>13429</v>
      </c>
      <c r="L375" s="153" t="s">
        <v>7508</v>
      </c>
      <c r="M375" s="153" t="s">
        <v>17802</v>
      </c>
      <c r="N375" s="153" t="s">
        <v>8176</v>
      </c>
      <c r="O375" s="153" t="s">
        <v>22472</v>
      </c>
      <c r="P375" s="152" t="s">
        <v>9146</v>
      </c>
    </row>
    <row r="376" spans="1:16" s="19" customFormat="1" x14ac:dyDescent="0.35">
      <c r="A376" s="20"/>
      <c r="C376" s="184" t="s">
        <v>6745</v>
      </c>
      <c r="D376" s="189" t="s">
        <v>6746</v>
      </c>
      <c r="E376" s="188" t="s">
        <v>6154</v>
      </c>
      <c r="F376" s="177" t="s">
        <v>6747</v>
      </c>
      <c r="G376" s="178" t="s">
        <v>6748</v>
      </c>
      <c r="H376" s="188" t="s">
        <v>6154</v>
      </c>
      <c r="I376" s="177" t="s">
        <v>6747</v>
      </c>
      <c r="K376" s="229" t="s">
        <v>13430</v>
      </c>
      <c r="L376" s="153" t="s">
        <v>7508</v>
      </c>
      <c r="M376" s="153" t="s">
        <v>17803</v>
      </c>
      <c r="N376" s="153" t="s">
        <v>8176</v>
      </c>
      <c r="O376" s="153" t="s">
        <v>22473</v>
      </c>
      <c r="P376" s="152" t="s">
        <v>9147</v>
      </c>
    </row>
    <row r="377" spans="1:16" s="19" customFormat="1" x14ac:dyDescent="0.35">
      <c r="A377" s="20"/>
      <c r="C377" s="184" t="s">
        <v>7405</v>
      </c>
      <c r="D377" s="189"/>
      <c r="E377" s="188"/>
      <c r="F377" s="177"/>
      <c r="G377" s="178" t="s">
        <v>7419</v>
      </c>
      <c r="H377" s="188" t="s">
        <v>6154</v>
      </c>
      <c r="I377" s="177" t="s">
        <v>7420</v>
      </c>
      <c r="K377" s="229" t="s">
        <v>13431</v>
      </c>
      <c r="L377" s="153" t="s">
        <v>7508</v>
      </c>
      <c r="M377" s="153" t="s">
        <v>17804</v>
      </c>
      <c r="N377" s="153" t="s">
        <v>17682</v>
      </c>
      <c r="O377" s="153" t="s">
        <v>22474</v>
      </c>
      <c r="P377" s="152" t="s">
        <v>9148</v>
      </c>
    </row>
    <row r="378" spans="1:16" s="19" customFormat="1" x14ac:dyDescent="0.35">
      <c r="A378" s="20"/>
      <c r="C378" s="184" t="s">
        <v>7278</v>
      </c>
      <c r="D378" s="189"/>
      <c r="E378" s="188"/>
      <c r="F378" s="177"/>
      <c r="G378" s="178" t="s">
        <v>7304</v>
      </c>
      <c r="H378" s="188" t="s">
        <v>6154</v>
      </c>
      <c r="I378" s="177" t="s">
        <v>7305</v>
      </c>
      <c r="K378" s="229" t="s">
        <v>13432</v>
      </c>
      <c r="L378" s="153" t="s">
        <v>7508</v>
      </c>
      <c r="M378" s="153" t="s">
        <v>17805</v>
      </c>
      <c r="N378" s="153" t="s">
        <v>8176</v>
      </c>
      <c r="O378" s="153" t="s">
        <v>22475</v>
      </c>
      <c r="P378" s="152" t="s">
        <v>26119</v>
      </c>
    </row>
    <row r="379" spans="1:16" s="19" customFormat="1" x14ac:dyDescent="0.35">
      <c r="A379" s="20"/>
      <c r="C379" s="184" t="s">
        <v>6504</v>
      </c>
      <c r="D379" s="189"/>
      <c r="E379" s="188"/>
      <c r="F379" s="177"/>
      <c r="G379" s="178" t="s">
        <v>6505</v>
      </c>
      <c r="H379" s="188" t="s">
        <v>6154</v>
      </c>
      <c r="I379" s="177" t="s">
        <v>6506</v>
      </c>
      <c r="K379" s="229" t="s">
        <v>13433</v>
      </c>
      <c r="L379" s="153" t="s">
        <v>7508</v>
      </c>
      <c r="M379" s="153" t="s">
        <v>17806</v>
      </c>
      <c r="N379" s="153" t="s">
        <v>17807</v>
      </c>
      <c r="O379" s="153" t="s">
        <v>22476</v>
      </c>
      <c r="P379" s="152" t="s">
        <v>9149</v>
      </c>
    </row>
    <row r="380" spans="1:16" s="19" customFormat="1" x14ac:dyDescent="0.35">
      <c r="A380" s="20"/>
      <c r="C380" s="184" t="s">
        <v>6879</v>
      </c>
      <c r="D380" s="189"/>
      <c r="E380" s="188"/>
      <c r="F380" s="177"/>
      <c r="G380" s="178" t="s">
        <v>6930</v>
      </c>
      <c r="H380" s="188" t="s">
        <v>6154</v>
      </c>
      <c r="I380" s="177" t="s">
        <v>6931</v>
      </c>
      <c r="K380" s="229" t="s">
        <v>13434</v>
      </c>
      <c r="L380" s="153" t="s">
        <v>7508</v>
      </c>
      <c r="M380" s="153" t="s">
        <v>17808</v>
      </c>
      <c r="N380" s="153" t="s">
        <v>17807</v>
      </c>
      <c r="O380" s="153" t="s">
        <v>22477</v>
      </c>
      <c r="P380" s="152" t="s">
        <v>9150</v>
      </c>
    </row>
    <row r="381" spans="1:16" s="19" customFormat="1" x14ac:dyDescent="0.35">
      <c r="A381" s="20"/>
      <c r="C381" s="184" t="s">
        <v>6607</v>
      </c>
      <c r="D381" s="189"/>
      <c r="E381" s="188"/>
      <c r="F381" s="177"/>
      <c r="G381" s="178" t="s">
        <v>6610</v>
      </c>
      <c r="H381" s="188" t="s">
        <v>6154</v>
      </c>
      <c r="I381" s="177" t="s">
        <v>6611</v>
      </c>
      <c r="K381" s="229" t="s">
        <v>13435</v>
      </c>
      <c r="L381" s="153" t="s">
        <v>7508</v>
      </c>
      <c r="M381" s="153" t="s">
        <v>17809</v>
      </c>
      <c r="N381" s="153" t="s">
        <v>17710</v>
      </c>
      <c r="O381" s="153" t="s">
        <v>22404</v>
      </c>
      <c r="P381" s="152" t="s">
        <v>9151</v>
      </c>
    </row>
    <row r="382" spans="1:16" s="19" customFormat="1" x14ac:dyDescent="0.35">
      <c r="A382" s="20"/>
      <c r="C382" s="184" t="s">
        <v>6536</v>
      </c>
      <c r="D382" s="189" t="s">
        <v>6537</v>
      </c>
      <c r="E382" s="188" t="s">
        <v>6154</v>
      </c>
      <c r="F382" s="177" t="s">
        <v>6538</v>
      </c>
      <c r="G382" s="178"/>
      <c r="H382" s="188"/>
      <c r="I382" s="177"/>
      <c r="K382" s="229" t="s">
        <v>13436</v>
      </c>
      <c r="L382" s="153" t="s">
        <v>7508</v>
      </c>
      <c r="M382" s="153" t="s">
        <v>17810</v>
      </c>
      <c r="N382" s="153" t="s">
        <v>17425</v>
      </c>
      <c r="O382" s="153" t="s">
        <v>22478</v>
      </c>
      <c r="P382" s="152" t="s">
        <v>9152</v>
      </c>
    </row>
    <row r="383" spans="1:16" s="19" customFormat="1" x14ac:dyDescent="0.35">
      <c r="A383" s="20"/>
      <c r="C383" s="184" t="s">
        <v>6646</v>
      </c>
      <c r="D383" s="189" t="s">
        <v>6647</v>
      </c>
      <c r="E383" s="188" t="s">
        <v>6154</v>
      </c>
      <c r="F383" s="177" t="s">
        <v>6648</v>
      </c>
      <c r="G383" s="178" t="s">
        <v>6649</v>
      </c>
      <c r="H383" s="188" t="s">
        <v>6154</v>
      </c>
      <c r="I383" s="177" t="s">
        <v>6648</v>
      </c>
      <c r="K383" s="229" t="s">
        <v>13437</v>
      </c>
      <c r="L383" s="153" t="s">
        <v>7508</v>
      </c>
      <c r="M383" s="153" t="s">
        <v>17811</v>
      </c>
      <c r="N383" s="153" t="s">
        <v>17425</v>
      </c>
      <c r="O383" s="153" t="s">
        <v>22479</v>
      </c>
      <c r="P383" s="152" t="s">
        <v>9153</v>
      </c>
    </row>
    <row r="384" spans="1:16" s="19" customFormat="1" x14ac:dyDescent="0.35">
      <c r="A384" s="20"/>
      <c r="C384" s="184" t="s">
        <v>6758</v>
      </c>
      <c r="D384" s="189"/>
      <c r="E384" s="188"/>
      <c r="F384" s="177"/>
      <c r="G384" s="178" t="s">
        <v>6771</v>
      </c>
      <c r="H384" s="188" t="s">
        <v>6154</v>
      </c>
      <c r="I384" s="177" t="s">
        <v>6772</v>
      </c>
      <c r="K384" s="229" t="s">
        <v>13438</v>
      </c>
      <c r="L384" s="153" t="s">
        <v>7508</v>
      </c>
      <c r="M384" s="153" t="s">
        <v>17812</v>
      </c>
      <c r="N384" s="153" t="s">
        <v>17723</v>
      </c>
      <c r="O384" s="153" t="s">
        <v>22480</v>
      </c>
      <c r="P384" s="152" t="s">
        <v>9154</v>
      </c>
    </row>
    <row r="385" spans="1:16" s="19" customFormat="1" x14ac:dyDescent="0.35">
      <c r="A385" s="20"/>
      <c r="C385" s="184" t="s">
        <v>7343</v>
      </c>
      <c r="D385" s="189"/>
      <c r="E385" s="188"/>
      <c r="F385" s="177"/>
      <c r="G385" s="178" t="s">
        <v>7377</v>
      </c>
      <c r="H385" s="188" t="s">
        <v>6154</v>
      </c>
      <c r="I385" s="177" t="s">
        <v>7378</v>
      </c>
      <c r="K385" s="229" t="s">
        <v>13439</v>
      </c>
      <c r="L385" s="153" t="s">
        <v>7508</v>
      </c>
      <c r="M385" s="153" t="s">
        <v>17813</v>
      </c>
      <c r="N385" s="153" t="s">
        <v>17568</v>
      </c>
      <c r="O385" s="153" t="s">
        <v>22481</v>
      </c>
      <c r="P385" s="152" t="s">
        <v>9155</v>
      </c>
    </row>
    <row r="386" spans="1:16" s="19" customFormat="1" x14ac:dyDescent="0.35">
      <c r="A386" s="20"/>
      <c r="C386" s="184" t="s">
        <v>7221</v>
      </c>
      <c r="D386" s="189"/>
      <c r="E386" s="188"/>
      <c r="F386" s="177"/>
      <c r="G386" s="178" t="s">
        <v>7222</v>
      </c>
      <c r="H386" s="188" t="s">
        <v>6154</v>
      </c>
      <c r="I386" s="177" t="s">
        <v>7223</v>
      </c>
      <c r="K386" s="229" t="s">
        <v>13440</v>
      </c>
      <c r="L386" s="153" t="s">
        <v>7508</v>
      </c>
      <c r="M386" s="153" t="s">
        <v>17814</v>
      </c>
      <c r="N386" s="153" t="s">
        <v>17815</v>
      </c>
      <c r="O386" s="153" t="s">
        <v>22482</v>
      </c>
      <c r="P386" s="152" t="s">
        <v>9156</v>
      </c>
    </row>
    <row r="387" spans="1:16" s="19" customFormat="1" x14ac:dyDescent="0.35">
      <c r="A387" s="20"/>
      <c r="C387" s="184" t="s">
        <v>6558</v>
      </c>
      <c r="D387" s="189"/>
      <c r="E387" s="188"/>
      <c r="F387" s="177"/>
      <c r="G387" s="178" t="s">
        <v>6559</v>
      </c>
      <c r="H387" s="188" t="s">
        <v>6154</v>
      </c>
      <c r="I387" s="177" t="s">
        <v>6560</v>
      </c>
      <c r="K387" s="229" t="s">
        <v>13441</v>
      </c>
      <c r="L387" s="153" t="s">
        <v>7508</v>
      </c>
      <c r="M387" s="153" t="s">
        <v>17816</v>
      </c>
      <c r="N387" s="153" t="s">
        <v>17817</v>
      </c>
      <c r="O387" s="153" t="s">
        <v>22483</v>
      </c>
      <c r="P387" s="152" t="s">
        <v>9157</v>
      </c>
    </row>
    <row r="388" spans="1:16" s="19" customFormat="1" x14ac:dyDescent="0.35">
      <c r="A388" s="20"/>
      <c r="C388" s="182" t="s">
        <v>7471</v>
      </c>
      <c r="D388" s="189"/>
      <c r="E388" s="188"/>
      <c r="F388" s="177"/>
      <c r="G388" s="178" t="s">
        <v>7472</v>
      </c>
      <c r="H388" s="188" t="s">
        <v>6154</v>
      </c>
      <c r="I388" s="177" t="s">
        <v>7473</v>
      </c>
      <c r="K388" s="229" t="s">
        <v>13442</v>
      </c>
      <c r="L388" s="153" t="s">
        <v>7508</v>
      </c>
      <c r="M388" s="153" t="s">
        <v>17818</v>
      </c>
      <c r="N388" s="153" t="s">
        <v>17819</v>
      </c>
      <c r="O388" s="153" t="s">
        <v>22484</v>
      </c>
      <c r="P388" s="152" t="s">
        <v>9158</v>
      </c>
    </row>
    <row r="389" spans="1:16" s="19" customFormat="1" x14ac:dyDescent="0.35">
      <c r="A389" s="20"/>
      <c r="C389" s="184" t="s">
        <v>7224</v>
      </c>
      <c r="D389" s="189"/>
      <c r="E389" s="188"/>
      <c r="F389" s="177"/>
      <c r="G389" s="178" t="s">
        <v>7225</v>
      </c>
      <c r="H389" s="188" t="s">
        <v>6154</v>
      </c>
      <c r="I389" s="177" t="s">
        <v>7226</v>
      </c>
      <c r="K389" s="229" t="s">
        <v>13443</v>
      </c>
      <c r="L389" s="153" t="s">
        <v>7508</v>
      </c>
      <c r="M389" s="153" t="s">
        <v>17820</v>
      </c>
      <c r="N389" s="153" t="s">
        <v>17821</v>
      </c>
      <c r="O389" s="153" t="s">
        <v>22485</v>
      </c>
      <c r="P389" s="152" t="s">
        <v>9159</v>
      </c>
    </row>
    <row r="390" spans="1:16" s="19" customFormat="1" x14ac:dyDescent="0.35">
      <c r="A390" s="20"/>
      <c r="C390" s="189" t="s">
        <v>7227</v>
      </c>
      <c r="D390" s="189"/>
      <c r="E390" s="188"/>
      <c r="F390" s="177"/>
      <c r="G390" s="178" t="s">
        <v>7228</v>
      </c>
      <c r="H390" s="188" t="s">
        <v>6154</v>
      </c>
      <c r="I390" s="177" t="s">
        <v>7229</v>
      </c>
      <c r="K390" s="229" t="s">
        <v>13444</v>
      </c>
      <c r="L390" s="153" t="s">
        <v>7508</v>
      </c>
      <c r="M390" s="153" t="s">
        <v>17822</v>
      </c>
      <c r="N390" s="153" t="s">
        <v>17396</v>
      </c>
      <c r="O390" s="153" t="s">
        <v>22486</v>
      </c>
      <c r="P390" s="152" t="s">
        <v>26250</v>
      </c>
    </row>
    <row r="391" spans="1:16" s="19" customFormat="1" x14ac:dyDescent="0.35">
      <c r="A391" s="20"/>
      <c r="C391" s="184" t="s">
        <v>7071</v>
      </c>
      <c r="D391" s="189"/>
      <c r="E391" s="188"/>
      <c r="F391" s="177"/>
      <c r="G391" s="178" t="s">
        <v>7109</v>
      </c>
      <c r="H391" s="188" t="s">
        <v>6154</v>
      </c>
      <c r="I391" s="177" t="s">
        <v>7110</v>
      </c>
      <c r="K391" s="229" t="s">
        <v>13445</v>
      </c>
      <c r="L391" s="153" t="s">
        <v>7508</v>
      </c>
      <c r="M391" s="153" t="s">
        <v>17823</v>
      </c>
      <c r="N391" s="153" t="s">
        <v>8169</v>
      </c>
      <c r="O391" s="153" t="s">
        <v>22487</v>
      </c>
      <c r="P391" s="152" t="s">
        <v>9160</v>
      </c>
    </row>
    <row r="392" spans="1:16" s="19" customFormat="1" x14ac:dyDescent="0.35">
      <c r="A392" s="20"/>
      <c r="C392" s="184" t="s">
        <v>7407</v>
      </c>
      <c r="D392" s="189"/>
      <c r="E392" s="188"/>
      <c r="F392" s="177"/>
      <c r="G392" s="178" t="s">
        <v>7421</v>
      </c>
      <c r="H392" s="188" t="s">
        <v>6154</v>
      </c>
      <c r="I392" s="177" t="s">
        <v>7422</v>
      </c>
      <c r="K392" s="229" t="s">
        <v>13446</v>
      </c>
      <c r="L392" s="153" t="s">
        <v>7508</v>
      </c>
      <c r="M392" s="153" t="s">
        <v>17824</v>
      </c>
      <c r="N392" s="153" t="s">
        <v>17398</v>
      </c>
      <c r="O392" s="153" t="s">
        <v>22488</v>
      </c>
      <c r="P392" s="152" t="s">
        <v>9161</v>
      </c>
    </row>
    <row r="393" spans="1:16" s="19" customFormat="1" x14ac:dyDescent="0.35">
      <c r="A393" s="20"/>
      <c r="C393" s="184" t="s">
        <v>6880</v>
      </c>
      <c r="D393" s="189"/>
      <c r="E393" s="188"/>
      <c r="F393" s="177"/>
      <c r="G393" s="178" t="s">
        <v>6932</v>
      </c>
      <c r="H393" s="188" t="s">
        <v>6154</v>
      </c>
      <c r="I393" s="177" t="s">
        <v>6933</v>
      </c>
      <c r="K393" s="229" t="s">
        <v>13447</v>
      </c>
      <c r="L393" s="153" t="s">
        <v>7508</v>
      </c>
      <c r="M393" s="153" t="s">
        <v>17825</v>
      </c>
      <c r="N393" s="153" t="s">
        <v>17475</v>
      </c>
      <c r="O393" s="153" t="s">
        <v>22489</v>
      </c>
      <c r="P393" s="152" t="s">
        <v>9162</v>
      </c>
    </row>
    <row r="394" spans="1:16" s="19" customFormat="1" x14ac:dyDescent="0.35">
      <c r="A394" s="20"/>
      <c r="C394" s="184" t="s">
        <v>7230</v>
      </c>
      <c r="D394" s="189"/>
      <c r="E394" s="188"/>
      <c r="F394" s="177"/>
      <c r="G394" s="178" t="s">
        <v>7231</v>
      </c>
      <c r="H394" s="188" t="s">
        <v>6154</v>
      </c>
      <c r="I394" s="177">
        <v>6980</v>
      </c>
      <c r="K394" s="229" t="s">
        <v>13448</v>
      </c>
      <c r="L394" s="153" t="s">
        <v>7508</v>
      </c>
      <c r="M394" s="153" t="s">
        <v>17826</v>
      </c>
      <c r="N394" s="153" t="s">
        <v>17475</v>
      </c>
      <c r="O394" s="153" t="s">
        <v>22490</v>
      </c>
      <c r="P394" s="152" t="s">
        <v>9163</v>
      </c>
    </row>
    <row r="395" spans="1:16" s="19" customFormat="1" x14ac:dyDescent="0.35">
      <c r="A395" s="20"/>
      <c r="C395" s="184" t="s">
        <v>7408</v>
      </c>
      <c r="D395" s="189"/>
      <c r="E395" s="188"/>
      <c r="F395" s="177"/>
      <c r="G395" s="178" t="s">
        <v>7423</v>
      </c>
      <c r="H395" s="188" t="s">
        <v>6154</v>
      </c>
      <c r="I395" s="177" t="s">
        <v>7424</v>
      </c>
      <c r="K395" s="229" t="s">
        <v>13449</v>
      </c>
      <c r="L395" s="153" t="s">
        <v>7508</v>
      </c>
      <c r="M395" s="153" t="s">
        <v>17827</v>
      </c>
      <c r="N395" s="153" t="s">
        <v>17475</v>
      </c>
      <c r="O395" s="153" t="s">
        <v>22491</v>
      </c>
      <c r="P395" s="152" t="s">
        <v>9164</v>
      </c>
    </row>
    <row r="396" spans="1:16" s="19" customFormat="1" x14ac:dyDescent="0.35">
      <c r="A396" s="20"/>
      <c r="C396" s="184" t="s">
        <v>6759</v>
      </c>
      <c r="D396" s="189"/>
      <c r="E396" s="188"/>
      <c r="F396" s="177"/>
      <c r="G396" s="178" t="s">
        <v>6773</v>
      </c>
      <c r="H396" s="188" t="s">
        <v>6154</v>
      </c>
      <c r="I396" s="177" t="s">
        <v>6774</v>
      </c>
      <c r="K396" s="229" t="s">
        <v>13450</v>
      </c>
      <c r="L396" s="153" t="s">
        <v>7508</v>
      </c>
      <c r="M396" s="153" t="s">
        <v>17828</v>
      </c>
      <c r="N396" s="153" t="s">
        <v>17568</v>
      </c>
      <c r="O396" s="153" t="s">
        <v>22492</v>
      </c>
      <c r="P396" s="152" t="s">
        <v>9165</v>
      </c>
    </row>
    <row r="397" spans="1:16" s="19" customFormat="1" x14ac:dyDescent="0.35">
      <c r="A397" s="20"/>
      <c r="C397" s="184" t="s">
        <v>6881</v>
      </c>
      <c r="D397" s="189"/>
      <c r="E397" s="188"/>
      <c r="F397" s="177"/>
      <c r="G397" s="178" t="s">
        <v>6934</v>
      </c>
      <c r="H397" s="188" t="s">
        <v>6154</v>
      </c>
      <c r="I397" s="177" t="s">
        <v>6935</v>
      </c>
      <c r="K397" s="229" t="s">
        <v>13451</v>
      </c>
      <c r="L397" s="153" t="s">
        <v>7508</v>
      </c>
      <c r="M397" s="153" t="s">
        <v>17829</v>
      </c>
      <c r="N397" s="153" t="s">
        <v>17418</v>
      </c>
      <c r="O397" s="153" t="s">
        <v>22493</v>
      </c>
      <c r="P397" s="152" t="s">
        <v>9166</v>
      </c>
    </row>
    <row r="398" spans="1:16" s="19" customFormat="1" x14ac:dyDescent="0.35">
      <c r="A398" s="20"/>
      <c r="C398" s="184" t="s">
        <v>6882</v>
      </c>
      <c r="D398" s="189"/>
      <c r="E398" s="188"/>
      <c r="F398" s="177"/>
      <c r="G398" s="178" t="s">
        <v>6936</v>
      </c>
      <c r="H398" s="188" t="s">
        <v>6154</v>
      </c>
      <c r="I398" s="177" t="s">
        <v>6937</v>
      </c>
      <c r="K398" s="229" t="s">
        <v>13452</v>
      </c>
      <c r="L398" s="153" t="s">
        <v>7508</v>
      </c>
      <c r="M398" s="153" t="s">
        <v>17830</v>
      </c>
      <c r="N398" s="153" t="s">
        <v>8163</v>
      </c>
      <c r="O398" s="153" t="s">
        <v>22494</v>
      </c>
      <c r="P398" s="152" t="s">
        <v>9167</v>
      </c>
    </row>
    <row r="399" spans="1:16" s="19" customFormat="1" x14ac:dyDescent="0.35">
      <c r="A399" s="20"/>
      <c r="C399" s="189" t="s">
        <v>6883</v>
      </c>
      <c r="D399" s="189"/>
      <c r="E399" s="188"/>
      <c r="F399" s="177"/>
      <c r="G399" s="178" t="s">
        <v>6938</v>
      </c>
      <c r="H399" s="188" t="s">
        <v>6154</v>
      </c>
      <c r="I399" s="177" t="s">
        <v>6939</v>
      </c>
      <c r="K399" s="229" t="s">
        <v>13453</v>
      </c>
      <c r="L399" s="153" t="s">
        <v>7508</v>
      </c>
      <c r="M399" s="153" t="s">
        <v>17831</v>
      </c>
      <c r="N399" s="153" t="s">
        <v>17438</v>
      </c>
      <c r="O399" s="153" t="s">
        <v>22495</v>
      </c>
      <c r="P399" s="152" t="s">
        <v>9168</v>
      </c>
    </row>
    <row r="400" spans="1:16" s="19" customFormat="1" x14ac:dyDescent="0.35">
      <c r="A400" s="20"/>
      <c r="C400" s="189" t="s">
        <v>7016</v>
      </c>
      <c r="D400" s="189"/>
      <c r="E400" s="188"/>
      <c r="F400" s="177"/>
      <c r="G400" s="178" t="s">
        <v>7038</v>
      </c>
      <c r="H400" s="188" t="s">
        <v>6154</v>
      </c>
      <c r="I400" s="177" t="s">
        <v>7039</v>
      </c>
      <c r="K400" s="229" t="s">
        <v>13454</v>
      </c>
      <c r="L400" s="153" t="s">
        <v>7508</v>
      </c>
      <c r="M400" s="153" t="s">
        <v>17832</v>
      </c>
      <c r="N400" s="153" t="s">
        <v>17408</v>
      </c>
      <c r="O400" s="153" t="s">
        <v>22496</v>
      </c>
      <c r="P400" s="152" t="s">
        <v>9169</v>
      </c>
    </row>
    <row r="401" spans="1:16" s="19" customFormat="1" x14ac:dyDescent="0.35">
      <c r="A401" s="20"/>
      <c r="C401" s="184" t="s">
        <v>6477</v>
      </c>
      <c r="D401" s="189" t="s">
        <v>6478</v>
      </c>
      <c r="E401" s="188" t="s">
        <v>6154</v>
      </c>
      <c r="F401" s="177" t="s">
        <v>6479</v>
      </c>
      <c r="G401" s="178"/>
      <c r="H401" s="188"/>
      <c r="I401" s="177"/>
      <c r="K401" s="229" t="s">
        <v>13455</v>
      </c>
      <c r="L401" s="153" t="s">
        <v>7508</v>
      </c>
      <c r="M401" s="153" t="s">
        <v>17833</v>
      </c>
      <c r="N401" s="153" t="s">
        <v>8176</v>
      </c>
      <c r="O401" s="153" t="s">
        <v>22497</v>
      </c>
      <c r="P401" s="152" t="s">
        <v>9170</v>
      </c>
    </row>
    <row r="402" spans="1:16" s="19" customFormat="1" x14ac:dyDescent="0.35">
      <c r="A402" s="20"/>
      <c r="C402" s="184" t="s">
        <v>7280</v>
      </c>
      <c r="D402" s="189"/>
      <c r="E402" s="188"/>
      <c r="F402" s="177"/>
      <c r="G402" s="178" t="s">
        <v>7306</v>
      </c>
      <c r="H402" s="188" t="s">
        <v>6154</v>
      </c>
      <c r="I402" s="177" t="s">
        <v>7307</v>
      </c>
      <c r="K402" s="229" t="s">
        <v>13456</v>
      </c>
      <c r="L402" s="153" t="s">
        <v>7508</v>
      </c>
      <c r="M402" s="153" t="s">
        <v>17834</v>
      </c>
      <c r="N402" s="153" t="s">
        <v>17835</v>
      </c>
      <c r="O402" s="153" t="s">
        <v>22498</v>
      </c>
      <c r="P402" s="152" t="s">
        <v>9171</v>
      </c>
    </row>
    <row r="403" spans="1:16" s="19" customFormat="1" x14ac:dyDescent="0.35">
      <c r="A403" s="20"/>
      <c r="C403" s="184" t="s">
        <v>7017</v>
      </c>
      <c r="D403" s="189"/>
      <c r="E403" s="188"/>
      <c r="F403" s="177"/>
      <c r="G403" s="178" t="s">
        <v>7040</v>
      </c>
      <c r="H403" s="188" t="s">
        <v>6154</v>
      </c>
      <c r="I403" s="177" t="s">
        <v>7041</v>
      </c>
      <c r="K403" s="229" t="s">
        <v>13457</v>
      </c>
      <c r="L403" s="153" t="s">
        <v>7508</v>
      </c>
      <c r="M403" s="153" t="s">
        <v>17836</v>
      </c>
      <c r="N403" s="153" t="s">
        <v>17837</v>
      </c>
      <c r="O403" s="153" t="s">
        <v>22499</v>
      </c>
      <c r="P403" s="152" t="s">
        <v>9172</v>
      </c>
    </row>
    <row r="404" spans="1:16" s="19" customFormat="1" x14ac:dyDescent="0.35">
      <c r="A404" s="20"/>
      <c r="C404" s="189" t="s">
        <v>6792</v>
      </c>
      <c r="D404" s="189"/>
      <c r="E404" s="188"/>
      <c r="F404" s="177"/>
      <c r="G404" s="178" t="s">
        <v>6793</v>
      </c>
      <c r="H404" s="188" t="s">
        <v>6154</v>
      </c>
      <c r="I404" s="177" t="s">
        <v>6794</v>
      </c>
      <c r="K404" s="229" t="s">
        <v>13458</v>
      </c>
      <c r="L404" s="153" t="s">
        <v>7508</v>
      </c>
      <c r="M404" s="153" t="s">
        <v>17838</v>
      </c>
      <c r="N404" s="153" t="s">
        <v>17418</v>
      </c>
      <c r="O404" s="153" t="s">
        <v>22500</v>
      </c>
      <c r="P404" s="152" t="s">
        <v>9173</v>
      </c>
    </row>
    <row r="405" spans="1:16" s="19" customFormat="1" x14ac:dyDescent="0.35">
      <c r="A405" s="20"/>
      <c r="C405" s="184" t="s">
        <v>6464</v>
      </c>
      <c r="D405" s="189" t="s">
        <v>6465</v>
      </c>
      <c r="E405" s="188" t="s">
        <v>6154</v>
      </c>
      <c r="F405" s="177" t="s">
        <v>6466</v>
      </c>
      <c r="G405" s="178" t="s">
        <v>6467</v>
      </c>
      <c r="H405" s="188" t="s">
        <v>6154</v>
      </c>
      <c r="I405" s="177" t="s">
        <v>6466</v>
      </c>
      <c r="K405" s="229" t="s">
        <v>13459</v>
      </c>
      <c r="L405" s="153" t="s">
        <v>7508</v>
      </c>
      <c r="M405" s="153" t="s">
        <v>17839</v>
      </c>
      <c r="N405" s="153" t="s">
        <v>17408</v>
      </c>
      <c r="O405" s="153" t="s">
        <v>22501</v>
      </c>
      <c r="P405" s="152" t="s">
        <v>9174</v>
      </c>
    </row>
    <row r="406" spans="1:16" s="19" customFormat="1" x14ac:dyDescent="0.35">
      <c r="A406" s="20"/>
      <c r="C406" s="184" t="s">
        <v>6694</v>
      </c>
      <c r="D406" s="189" t="s">
        <v>6715</v>
      </c>
      <c r="E406" s="188" t="s">
        <v>6154</v>
      </c>
      <c r="F406" s="177" t="s">
        <v>6716</v>
      </c>
      <c r="G406" s="178" t="s">
        <v>6717</v>
      </c>
      <c r="H406" s="188" t="s">
        <v>6154</v>
      </c>
      <c r="I406" s="177" t="s">
        <v>6716</v>
      </c>
      <c r="K406" s="229" t="s">
        <v>13460</v>
      </c>
      <c r="L406" s="153" t="s">
        <v>7508</v>
      </c>
      <c r="M406" s="153" t="s">
        <v>17840</v>
      </c>
      <c r="N406" s="153" t="s">
        <v>17841</v>
      </c>
      <c r="O406" s="153" t="s">
        <v>22502</v>
      </c>
      <c r="P406" s="152" t="s">
        <v>9175</v>
      </c>
    </row>
    <row r="407" spans="1:16" s="19" customFormat="1" x14ac:dyDescent="0.35">
      <c r="A407" s="20"/>
      <c r="C407" s="184" t="s">
        <v>6608</v>
      </c>
      <c r="D407" s="189" t="s">
        <v>6612</v>
      </c>
      <c r="E407" s="188" t="s">
        <v>6154</v>
      </c>
      <c r="F407" s="177" t="s">
        <v>6613</v>
      </c>
      <c r="G407" s="178" t="s">
        <v>6614</v>
      </c>
      <c r="H407" s="188" t="s">
        <v>6154</v>
      </c>
      <c r="I407" s="177" t="s">
        <v>6613</v>
      </c>
      <c r="K407" s="229" t="s">
        <v>13461</v>
      </c>
      <c r="L407" s="153" t="s">
        <v>7508</v>
      </c>
      <c r="M407" s="153" t="s">
        <v>17842</v>
      </c>
      <c r="N407" s="153" t="s">
        <v>17843</v>
      </c>
      <c r="O407" s="153" t="s">
        <v>22503</v>
      </c>
      <c r="P407" s="152" t="s">
        <v>9176</v>
      </c>
    </row>
    <row r="408" spans="1:16" s="19" customFormat="1" x14ac:dyDescent="0.35">
      <c r="A408" s="20"/>
      <c r="C408" s="184" t="s">
        <v>6618</v>
      </c>
      <c r="D408" s="189" t="s">
        <v>6161</v>
      </c>
      <c r="E408" s="188" t="s">
        <v>6154</v>
      </c>
      <c r="F408" s="177" t="s">
        <v>6602</v>
      </c>
      <c r="G408" s="178" t="s">
        <v>6619</v>
      </c>
      <c r="H408" s="188" t="s">
        <v>6154</v>
      </c>
      <c r="I408" s="177" t="s">
        <v>6602</v>
      </c>
      <c r="K408" s="229" t="s">
        <v>13462</v>
      </c>
      <c r="L408" s="153" t="s">
        <v>7508</v>
      </c>
      <c r="M408" s="153" t="s">
        <v>17844</v>
      </c>
      <c r="N408" s="153" t="s">
        <v>17535</v>
      </c>
      <c r="O408" s="153" t="s">
        <v>22504</v>
      </c>
      <c r="P408" s="152" t="s">
        <v>9177</v>
      </c>
    </row>
    <row r="409" spans="1:16" s="19" customFormat="1" x14ac:dyDescent="0.35">
      <c r="A409" s="20"/>
      <c r="C409" s="184" t="s">
        <v>6157</v>
      </c>
      <c r="D409" s="189"/>
      <c r="E409" s="188"/>
      <c r="F409" s="177"/>
      <c r="G409" s="178" t="s">
        <v>6152</v>
      </c>
      <c r="H409" s="188" t="s">
        <v>6154</v>
      </c>
      <c r="I409" s="177">
        <v>7260</v>
      </c>
      <c r="K409" s="229" t="s">
        <v>13463</v>
      </c>
      <c r="L409" s="153" t="s">
        <v>7508</v>
      </c>
      <c r="M409" s="153" t="s">
        <v>17845</v>
      </c>
      <c r="N409" s="153" t="s">
        <v>17535</v>
      </c>
      <c r="O409" s="153" t="s">
        <v>22505</v>
      </c>
      <c r="P409" s="152" t="s">
        <v>9178</v>
      </c>
    </row>
    <row r="410" spans="1:16" s="19" customFormat="1" x14ac:dyDescent="0.35">
      <c r="A410" s="20"/>
      <c r="C410" s="184" t="s">
        <v>6156</v>
      </c>
      <c r="D410" s="189"/>
      <c r="E410" s="188"/>
      <c r="F410" s="177"/>
      <c r="G410" s="178" t="s">
        <v>6151</v>
      </c>
      <c r="H410" s="188" t="s">
        <v>6154</v>
      </c>
      <c r="I410" s="177">
        <v>3280</v>
      </c>
      <c r="K410" s="229" t="s">
        <v>13464</v>
      </c>
      <c r="L410" s="153" t="s">
        <v>7508</v>
      </c>
      <c r="M410" s="153" t="s">
        <v>17846</v>
      </c>
      <c r="N410" s="153" t="s">
        <v>17847</v>
      </c>
      <c r="O410" s="153" t="s">
        <v>22506</v>
      </c>
      <c r="P410" s="152" t="s">
        <v>9179</v>
      </c>
    </row>
    <row r="411" spans="1:16" s="19" customFormat="1" x14ac:dyDescent="0.35">
      <c r="A411" s="20"/>
      <c r="C411" s="184" t="s">
        <v>6155</v>
      </c>
      <c r="D411" s="189"/>
      <c r="E411" s="188"/>
      <c r="F411" s="177"/>
      <c r="G411" s="178" t="s">
        <v>6150</v>
      </c>
      <c r="H411" s="188" t="s">
        <v>6154</v>
      </c>
      <c r="I411" s="177">
        <v>3278</v>
      </c>
      <c r="K411" s="229" t="s">
        <v>13465</v>
      </c>
      <c r="L411" s="153" t="s">
        <v>7508</v>
      </c>
      <c r="M411" s="153" t="s">
        <v>17848</v>
      </c>
      <c r="N411" s="153" t="s">
        <v>17559</v>
      </c>
      <c r="O411" s="153" t="s">
        <v>22507</v>
      </c>
      <c r="P411" s="152" t="s">
        <v>9180</v>
      </c>
    </row>
    <row r="412" spans="1:16" s="19" customFormat="1" x14ac:dyDescent="0.35">
      <c r="A412" s="20"/>
      <c r="C412" s="184" t="s">
        <v>6158</v>
      </c>
      <c r="D412" s="189"/>
      <c r="E412" s="188"/>
      <c r="F412" s="177"/>
      <c r="G412" s="178" t="s">
        <v>6153</v>
      </c>
      <c r="H412" s="188" t="s">
        <v>6154</v>
      </c>
      <c r="I412" s="177">
        <v>3279</v>
      </c>
      <c r="K412" s="229" t="s">
        <v>13466</v>
      </c>
      <c r="L412" s="153" t="s">
        <v>7508</v>
      </c>
      <c r="M412" s="153" t="s">
        <v>17849</v>
      </c>
      <c r="N412" s="153" t="s">
        <v>17559</v>
      </c>
      <c r="O412" s="153" t="s">
        <v>22508</v>
      </c>
      <c r="P412" s="152" t="s">
        <v>9181</v>
      </c>
    </row>
    <row r="413" spans="1:16" s="19" customFormat="1" x14ac:dyDescent="0.35">
      <c r="A413" s="20"/>
      <c r="C413" s="189" t="s">
        <v>7344</v>
      </c>
      <c r="D413" s="189"/>
      <c r="E413" s="188"/>
      <c r="F413" s="177"/>
      <c r="G413" s="178" t="s">
        <v>7379</v>
      </c>
      <c r="H413" s="188" t="s">
        <v>6154</v>
      </c>
      <c r="I413" s="177" t="s">
        <v>7380</v>
      </c>
      <c r="K413" s="229" t="s">
        <v>13467</v>
      </c>
      <c r="L413" s="153" t="s">
        <v>7508</v>
      </c>
      <c r="M413" s="153" t="s">
        <v>17850</v>
      </c>
      <c r="N413" s="153" t="s">
        <v>8176</v>
      </c>
      <c r="O413" s="153" t="s">
        <v>22509</v>
      </c>
      <c r="P413" s="152" t="s">
        <v>9182</v>
      </c>
    </row>
    <row r="414" spans="1:16" s="19" customFormat="1" x14ac:dyDescent="0.35">
      <c r="A414" s="20"/>
      <c r="C414" s="184" t="s">
        <v>6480</v>
      </c>
      <c r="D414" s="189" t="s">
        <v>6481</v>
      </c>
      <c r="E414" s="188" t="s">
        <v>6154</v>
      </c>
      <c r="F414" s="177" t="s">
        <v>6482</v>
      </c>
      <c r="G414" s="178"/>
      <c r="H414" s="188"/>
      <c r="I414" s="177"/>
      <c r="K414" s="229" t="s">
        <v>13468</v>
      </c>
      <c r="L414" s="153" t="s">
        <v>7508</v>
      </c>
      <c r="M414" s="153" t="s">
        <v>17851</v>
      </c>
      <c r="N414" s="153" t="s">
        <v>17852</v>
      </c>
      <c r="O414" s="153" t="s">
        <v>22510</v>
      </c>
      <c r="P414" s="152" t="s">
        <v>9183</v>
      </c>
    </row>
    <row r="415" spans="1:16" s="19" customFormat="1" x14ac:dyDescent="0.35">
      <c r="A415" s="20"/>
      <c r="C415" s="184" t="s">
        <v>6685</v>
      </c>
      <c r="D415" s="189" t="s">
        <v>6718</v>
      </c>
      <c r="E415" s="188" t="s">
        <v>6154</v>
      </c>
      <c r="F415" s="177" t="s">
        <v>6719</v>
      </c>
      <c r="G415" s="178"/>
      <c r="H415" s="188"/>
      <c r="I415" s="177"/>
      <c r="K415" s="229" t="s">
        <v>13469</v>
      </c>
      <c r="L415" s="153" t="s">
        <v>7508</v>
      </c>
      <c r="M415" s="153" t="s">
        <v>17853</v>
      </c>
      <c r="N415" s="153" t="s">
        <v>17538</v>
      </c>
      <c r="O415" s="153" t="s">
        <v>22511</v>
      </c>
      <c r="P415" s="152" t="s">
        <v>9184</v>
      </c>
    </row>
    <row r="416" spans="1:16" s="19" customFormat="1" x14ac:dyDescent="0.35">
      <c r="A416" s="20"/>
      <c r="C416" s="184" t="s">
        <v>6884</v>
      </c>
      <c r="D416" s="189"/>
      <c r="E416" s="188"/>
      <c r="F416" s="177"/>
      <c r="G416" s="178" t="s">
        <v>6940</v>
      </c>
      <c r="H416" s="188" t="s">
        <v>6154</v>
      </c>
      <c r="I416" s="177" t="s">
        <v>6941</v>
      </c>
      <c r="K416" s="229" t="s">
        <v>13470</v>
      </c>
      <c r="L416" s="153" t="s">
        <v>7508</v>
      </c>
      <c r="M416" s="153" t="s">
        <v>17854</v>
      </c>
      <c r="N416" s="153" t="s">
        <v>17855</v>
      </c>
      <c r="O416" s="153" t="s">
        <v>22512</v>
      </c>
      <c r="P416" s="152" t="s">
        <v>9185</v>
      </c>
    </row>
    <row r="417" spans="1:16" s="19" customFormat="1" x14ac:dyDescent="0.35">
      <c r="A417" s="20"/>
      <c r="C417" s="184" t="s">
        <v>7261</v>
      </c>
      <c r="D417" s="189"/>
      <c r="E417" s="188"/>
      <c r="F417" s="177"/>
      <c r="G417" s="178" t="s">
        <v>7308</v>
      </c>
      <c r="H417" s="188" t="s">
        <v>6154</v>
      </c>
      <c r="I417" s="177" t="s">
        <v>7309</v>
      </c>
      <c r="K417" s="229" t="s">
        <v>13471</v>
      </c>
      <c r="L417" s="153" t="s">
        <v>7508</v>
      </c>
      <c r="M417" s="153" t="s">
        <v>17856</v>
      </c>
      <c r="N417" s="153" t="s">
        <v>17857</v>
      </c>
      <c r="O417" s="153" t="s">
        <v>22513</v>
      </c>
      <c r="P417" s="152" t="s">
        <v>9186</v>
      </c>
    </row>
    <row r="418" spans="1:16" s="19" customFormat="1" x14ac:dyDescent="0.35">
      <c r="A418" s="20"/>
      <c r="C418" s="182" t="s">
        <v>7474</v>
      </c>
      <c r="D418" s="189"/>
      <c r="E418" s="188"/>
      <c r="F418" s="177"/>
      <c r="G418" s="178" t="s">
        <v>7475</v>
      </c>
      <c r="H418" s="188" t="s">
        <v>6154</v>
      </c>
      <c r="I418" s="177" t="s">
        <v>7476</v>
      </c>
      <c r="K418" s="229" t="s">
        <v>13472</v>
      </c>
      <c r="L418" s="153" t="s">
        <v>7508</v>
      </c>
      <c r="M418" s="153" t="s">
        <v>17858</v>
      </c>
      <c r="N418" s="153" t="s">
        <v>8292</v>
      </c>
      <c r="O418" s="153" t="s">
        <v>22514</v>
      </c>
      <c r="P418" s="152" t="s">
        <v>9187</v>
      </c>
    </row>
    <row r="419" spans="1:16" s="19" customFormat="1" x14ac:dyDescent="0.35">
      <c r="A419" s="20"/>
      <c r="C419" s="184" t="s">
        <v>7232</v>
      </c>
      <c r="D419" s="189"/>
      <c r="E419" s="188"/>
      <c r="F419" s="177"/>
      <c r="G419" s="178" t="s">
        <v>7233</v>
      </c>
      <c r="H419" s="188" t="s">
        <v>6154</v>
      </c>
      <c r="I419" s="177" t="s">
        <v>7234</v>
      </c>
      <c r="K419" s="229" t="s">
        <v>13473</v>
      </c>
      <c r="L419" s="153" t="s">
        <v>7508</v>
      </c>
      <c r="M419" s="153" t="s">
        <v>17859</v>
      </c>
      <c r="N419" s="153" t="s">
        <v>17438</v>
      </c>
      <c r="O419" s="153" t="s">
        <v>22515</v>
      </c>
      <c r="P419" s="152" t="s">
        <v>9188</v>
      </c>
    </row>
    <row r="420" spans="1:16" s="19" customFormat="1" x14ac:dyDescent="0.35">
      <c r="A420" s="20"/>
      <c r="C420" s="184" t="s">
        <v>7263</v>
      </c>
      <c r="D420" s="189"/>
      <c r="E420" s="188"/>
      <c r="F420" s="177"/>
      <c r="G420" s="178" t="s">
        <v>7310</v>
      </c>
      <c r="H420" s="188" t="s">
        <v>6154</v>
      </c>
      <c r="I420" s="177" t="s">
        <v>7311</v>
      </c>
      <c r="K420" s="231" t="s">
        <v>7853</v>
      </c>
      <c r="L420" s="153" t="s">
        <v>7508</v>
      </c>
      <c r="M420" s="178" t="s">
        <v>8815</v>
      </c>
      <c r="N420" s="178" t="s">
        <v>8160</v>
      </c>
      <c r="O420" s="178" t="s">
        <v>8816</v>
      </c>
      <c r="P420" s="200" t="s">
        <v>7524</v>
      </c>
    </row>
    <row r="421" spans="1:16" s="19" customFormat="1" x14ac:dyDescent="0.35">
      <c r="A421" s="20"/>
      <c r="C421" s="184" t="s">
        <v>7265</v>
      </c>
      <c r="D421" s="189"/>
      <c r="E421" s="188"/>
      <c r="F421" s="177"/>
      <c r="G421" s="178" t="s">
        <v>7312</v>
      </c>
      <c r="H421" s="188" t="s">
        <v>6154</v>
      </c>
      <c r="I421" s="177" t="s">
        <v>7313</v>
      </c>
      <c r="K421" s="229" t="s">
        <v>13474</v>
      </c>
      <c r="L421" s="153" t="s">
        <v>7508</v>
      </c>
      <c r="M421" s="153" t="s">
        <v>17860</v>
      </c>
      <c r="N421" s="153" t="s">
        <v>17586</v>
      </c>
      <c r="O421" s="153" t="s">
        <v>22516</v>
      </c>
      <c r="P421" s="152" t="s">
        <v>9189</v>
      </c>
    </row>
    <row r="422" spans="1:16" s="19" customFormat="1" x14ac:dyDescent="0.35">
      <c r="A422" s="20"/>
      <c r="C422" s="184" t="s">
        <v>7267</v>
      </c>
      <c r="D422" s="189"/>
      <c r="E422" s="188"/>
      <c r="F422" s="177"/>
      <c r="G422" s="178" t="s">
        <v>7314</v>
      </c>
      <c r="H422" s="188" t="s">
        <v>6154</v>
      </c>
      <c r="I422" s="177" t="s">
        <v>7315</v>
      </c>
      <c r="K422" s="229" t="s">
        <v>13475</v>
      </c>
      <c r="L422" s="153" t="s">
        <v>7508</v>
      </c>
      <c r="M422" s="153" t="s">
        <v>17861</v>
      </c>
      <c r="N422" s="153" t="s">
        <v>17596</v>
      </c>
      <c r="O422" s="153" t="s">
        <v>22517</v>
      </c>
      <c r="P422" s="152" t="s">
        <v>9190</v>
      </c>
    </row>
    <row r="423" spans="1:16" s="19" customFormat="1" x14ac:dyDescent="0.35">
      <c r="A423" s="20"/>
      <c r="C423" s="184" t="s">
        <v>7269</v>
      </c>
      <c r="D423" s="189"/>
      <c r="E423" s="188"/>
      <c r="F423" s="177"/>
      <c r="G423" s="178" t="s">
        <v>7316</v>
      </c>
      <c r="H423" s="188" t="s">
        <v>6154</v>
      </c>
      <c r="I423" s="177" t="s">
        <v>7317</v>
      </c>
      <c r="K423" s="229" t="s">
        <v>13476</v>
      </c>
      <c r="L423" s="153" t="s">
        <v>7508</v>
      </c>
      <c r="M423" s="153" t="s">
        <v>17862</v>
      </c>
      <c r="N423" s="153" t="s">
        <v>17863</v>
      </c>
      <c r="O423" s="153" t="s">
        <v>22518</v>
      </c>
      <c r="P423" s="152" t="s">
        <v>9191</v>
      </c>
    </row>
    <row r="424" spans="1:16" s="19" customFormat="1" x14ac:dyDescent="0.35">
      <c r="A424" s="20"/>
      <c r="C424" s="184" t="s">
        <v>7411</v>
      </c>
      <c r="D424" s="189"/>
      <c r="E424" s="188"/>
      <c r="F424" s="177"/>
      <c r="G424" s="178" t="s">
        <v>7425</v>
      </c>
      <c r="H424" s="188" t="s">
        <v>6154</v>
      </c>
      <c r="I424" s="177" t="s">
        <v>7426</v>
      </c>
      <c r="K424" s="229" t="s">
        <v>13477</v>
      </c>
      <c r="L424" s="153" t="s">
        <v>7508</v>
      </c>
      <c r="M424" s="153" t="s">
        <v>17864</v>
      </c>
      <c r="N424" s="153" t="s">
        <v>17408</v>
      </c>
      <c r="O424" s="153" t="s">
        <v>22519</v>
      </c>
      <c r="P424" s="152" t="s">
        <v>9192</v>
      </c>
    </row>
    <row r="425" spans="1:16" s="19" customFormat="1" x14ac:dyDescent="0.35">
      <c r="A425" s="20"/>
      <c r="C425" s="182" t="s">
        <v>7477</v>
      </c>
      <c r="D425" s="189"/>
      <c r="E425" s="188"/>
      <c r="F425" s="177"/>
      <c r="G425" s="178" t="s">
        <v>7478</v>
      </c>
      <c r="H425" s="188" t="s">
        <v>6154</v>
      </c>
      <c r="I425" s="177" t="s">
        <v>7479</v>
      </c>
      <c r="K425" s="229" t="s">
        <v>13478</v>
      </c>
      <c r="L425" s="153" t="s">
        <v>7508</v>
      </c>
      <c r="M425" s="153" t="s">
        <v>17865</v>
      </c>
      <c r="N425" s="153" t="s">
        <v>17408</v>
      </c>
      <c r="O425" s="153" t="s">
        <v>22520</v>
      </c>
      <c r="P425" s="152" t="s">
        <v>9193</v>
      </c>
    </row>
    <row r="426" spans="1:16" s="19" customFormat="1" x14ac:dyDescent="0.35">
      <c r="A426" s="20"/>
      <c r="C426" s="184" t="s">
        <v>7413</v>
      </c>
      <c r="D426" s="189"/>
      <c r="E426" s="188"/>
      <c r="F426" s="177"/>
      <c r="G426" s="178" t="s">
        <v>7427</v>
      </c>
      <c r="H426" s="188" t="s">
        <v>6154</v>
      </c>
      <c r="I426" s="177" t="s">
        <v>7428</v>
      </c>
      <c r="K426" s="229" t="s">
        <v>13479</v>
      </c>
      <c r="L426" s="153" t="s">
        <v>7508</v>
      </c>
      <c r="M426" s="153" t="s">
        <v>17866</v>
      </c>
      <c r="N426" s="153" t="s">
        <v>17686</v>
      </c>
      <c r="O426" s="153" t="s">
        <v>22521</v>
      </c>
      <c r="P426" s="152" t="s">
        <v>9194</v>
      </c>
    </row>
    <row r="427" spans="1:16" s="19" customFormat="1" x14ac:dyDescent="0.35">
      <c r="A427" s="20"/>
      <c r="C427" s="184" t="s">
        <v>7235</v>
      </c>
      <c r="D427" s="189"/>
      <c r="E427" s="188"/>
      <c r="F427" s="177"/>
      <c r="G427" s="178" t="s">
        <v>7236</v>
      </c>
      <c r="H427" s="188" t="s">
        <v>6154</v>
      </c>
      <c r="I427" s="177" t="s">
        <v>7237</v>
      </c>
      <c r="K427" s="229" t="s">
        <v>13480</v>
      </c>
      <c r="L427" s="153" t="s">
        <v>7508</v>
      </c>
      <c r="M427" s="153" t="s">
        <v>17867</v>
      </c>
      <c r="N427" s="153" t="s">
        <v>17418</v>
      </c>
      <c r="O427" s="153" t="s">
        <v>22522</v>
      </c>
      <c r="P427" s="152" t="s">
        <v>9195</v>
      </c>
    </row>
    <row r="428" spans="1:16" s="19" customFormat="1" x14ac:dyDescent="0.35">
      <c r="A428" s="20"/>
      <c r="C428" s="184" t="s">
        <v>7238</v>
      </c>
      <c r="D428" s="189"/>
      <c r="E428" s="188"/>
      <c r="F428" s="177"/>
      <c r="G428" s="178" t="s">
        <v>7239</v>
      </c>
      <c r="H428" s="188" t="s">
        <v>6154</v>
      </c>
      <c r="I428" s="177" t="s">
        <v>7240</v>
      </c>
      <c r="K428" s="229" t="s">
        <v>13481</v>
      </c>
      <c r="L428" s="153" t="s">
        <v>7508</v>
      </c>
      <c r="M428" s="153" t="s">
        <v>17868</v>
      </c>
      <c r="N428" s="153" t="s">
        <v>17869</v>
      </c>
      <c r="O428" s="153" t="s">
        <v>22523</v>
      </c>
      <c r="P428" s="152" t="s">
        <v>9196</v>
      </c>
    </row>
    <row r="429" spans="1:16" s="19" customFormat="1" x14ac:dyDescent="0.35">
      <c r="A429" s="20"/>
      <c r="C429" s="184" t="s">
        <v>7480</v>
      </c>
      <c r="D429" s="189"/>
      <c r="E429" s="188"/>
      <c r="F429" s="177"/>
      <c r="G429" s="178" t="s">
        <v>7239</v>
      </c>
      <c r="H429" s="188" t="s">
        <v>6154</v>
      </c>
      <c r="I429" s="177" t="s">
        <v>7144</v>
      </c>
      <c r="K429" s="231" t="s">
        <v>7854</v>
      </c>
      <c r="L429" s="153" t="s">
        <v>7508</v>
      </c>
      <c r="M429" s="178" t="s">
        <v>8352</v>
      </c>
      <c r="N429" s="178" t="s">
        <v>8176</v>
      </c>
      <c r="O429" s="178" t="s">
        <v>8353</v>
      </c>
      <c r="P429" s="200" t="s">
        <v>7525</v>
      </c>
    </row>
    <row r="430" spans="1:16" s="19" customFormat="1" x14ac:dyDescent="0.35">
      <c r="A430" s="20"/>
      <c r="C430" s="184" t="s">
        <v>7241</v>
      </c>
      <c r="D430" s="189"/>
      <c r="E430" s="188"/>
      <c r="F430" s="177"/>
      <c r="G430" s="178" t="s">
        <v>7242</v>
      </c>
      <c r="H430" s="188" t="s">
        <v>6154</v>
      </c>
      <c r="I430" s="177" t="s">
        <v>7243</v>
      </c>
      <c r="K430" s="229" t="s">
        <v>13482</v>
      </c>
      <c r="L430" s="153" t="s">
        <v>7508</v>
      </c>
      <c r="M430" s="153" t="s">
        <v>17870</v>
      </c>
      <c r="N430" s="153" t="s">
        <v>17483</v>
      </c>
      <c r="O430" s="153" t="s">
        <v>22524</v>
      </c>
      <c r="P430" s="152" t="s">
        <v>9197</v>
      </c>
    </row>
    <row r="431" spans="1:16" s="19" customFormat="1" x14ac:dyDescent="0.35">
      <c r="A431" s="20"/>
      <c r="C431" s="184" t="s">
        <v>7072</v>
      </c>
      <c r="D431" s="189"/>
      <c r="E431" s="188"/>
      <c r="F431" s="177"/>
      <c r="G431" s="178" t="s">
        <v>7111</v>
      </c>
      <c r="H431" s="188" t="s">
        <v>6154</v>
      </c>
      <c r="I431" s="177" t="s">
        <v>7112</v>
      </c>
      <c r="K431" s="229" t="s">
        <v>13483</v>
      </c>
      <c r="L431" s="153" t="s">
        <v>7508</v>
      </c>
      <c r="M431" s="153" t="s">
        <v>17871</v>
      </c>
      <c r="N431" s="153" t="s">
        <v>8163</v>
      </c>
      <c r="O431" s="153" t="s">
        <v>22525</v>
      </c>
      <c r="P431" s="152" t="s">
        <v>9198</v>
      </c>
    </row>
    <row r="432" spans="1:16" s="19" customFormat="1" x14ac:dyDescent="0.35">
      <c r="A432" s="20"/>
      <c r="C432" s="184" t="s">
        <v>6885</v>
      </c>
      <c r="D432" s="189"/>
      <c r="E432" s="188"/>
      <c r="F432" s="177"/>
      <c r="G432" s="178" t="s">
        <v>6942</v>
      </c>
      <c r="H432" s="188" t="s">
        <v>6154</v>
      </c>
      <c r="I432" s="177" t="s">
        <v>6943</v>
      </c>
      <c r="K432" s="229" t="s">
        <v>13484</v>
      </c>
      <c r="L432" s="153" t="s">
        <v>7508</v>
      </c>
      <c r="M432" s="153" t="s">
        <v>17872</v>
      </c>
      <c r="N432" s="153" t="s">
        <v>17418</v>
      </c>
      <c r="O432" s="153" t="s">
        <v>22526</v>
      </c>
      <c r="P432" s="152" t="s">
        <v>9199</v>
      </c>
    </row>
    <row r="433" spans="1:16" s="19" customFormat="1" x14ac:dyDescent="0.35">
      <c r="A433" s="20"/>
      <c r="C433" s="184" t="s">
        <v>7399</v>
      </c>
      <c r="D433" s="189"/>
      <c r="E433" s="188"/>
      <c r="F433" s="177"/>
      <c r="G433" s="178" t="s">
        <v>7429</v>
      </c>
      <c r="H433" s="188" t="s">
        <v>6154</v>
      </c>
      <c r="I433" s="177" t="s">
        <v>7430</v>
      </c>
      <c r="K433" s="229" t="s">
        <v>13485</v>
      </c>
      <c r="L433" s="153" t="s">
        <v>7508</v>
      </c>
      <c r="M433" s="153" t="s">
        <v>17873</v>
      </c>
      <c r="N433" s="153" t="s">
        <v>17438</v>
      </c>
      <c r="O433" s="153" t="s">
        <v>22527</v>
      </c>
      <c r="P433" s="152" t="s">
        <v>9200</v>
      </c>
    </row>
    <row r="434" spans="1:16" s="19" customFormat="1" x14ac:dyDescent="0.35">
      <c r="A434" s="20"/>
      <c r="C434" s="184" t="s">
        <v>7073</v>
      </c>
      <c r="D434" s="189"/>
      <c r="E434" s="188"/>
      <c r="F434" s="177"/>
      <c r="G434" s="178" t="s">
        <v>7113</v>
      </c>
      <c r="H434" s="188" t="s">
        <v>6154</v>
      </c>
      <c r="I434" s="177" t="s">
        <v>7114</v>
      </c>
      <c r="K434" s="229" t="s">
        <v>13486</v>
      </c>
      <c r="L434" s="153" t="s">
        <v>7508</v>
      </c>
      <c r="M434" s="153" t="s">
        <v>17874</v>
      </c>
      <c r="N434" s="153" t="s">
        <v>17559</v>
      </c>
      <c r="O434" s="153" t="s">
        <v>22528</v>
      </c>
      <c r="P434" s="152" t="s">
        <v>9201</v>
      </c>
    </row>
    <row r="435" spans="1:16" s="19" customFormat="1" x14ac:dyDescent="0.35">
      <c r="A435" s="20"/>
      <c r="C435" s="184" t="s">
        <v>6686</v>
      </c>
      <c r="D435" s="189" t="s">
        <v>6720</v>
      </c>
      <c r="E435" s="188" t="s">
        <v>6154</v>
      </c>
      <c r="F435" s="177" t="s">
        <v>6721</v>
      </c>
      <c r="G435" s="178"/>
      <c r="H435" s="188"/>
      <c r="I435" s="177"/>
      <c r="K435" s="229" t="s">
        <v>13487</v>
      </c>
      <c r="L435" s="153" t="s">
        <v>7508</v>
      </c>
      <c r="M435" s="153" t="s">
        <v>17875</v>
      </c>
      <c r="N435" s="153" t="s">
        <v>8163</v>
      </c>
      <c r="O435" s="153" t="s">
        <v>22529</v>
      </c>
      <c r="P435" s="152" t="s">
        <v>9202</v>
      </c>
    </row>
    <row r="436" spans="1:16" s="19" customFormat="1" x14ac:dyDescent="0.35">
      <c r="A436" s="20"/>
      <c r="C436" s="184" t="s">
        <v>6687</v>
      </c>
      <c r="D436" s="189" t="s">
        <v>6722</v>
      </c>
      <c r="E436" s="188" t="s">
        <v>6154</v>
      </c>
      <c r="F436" s="177" t="s">
        <v>6723</v>
      </c>
      <c r="G436" s="178"/>
      <c r="H436" s="188"/>
      <c r="I436" s="177"/>
      <c r="K436" s="229" t="s">
        <v>13488</v>
      </c>
      <c r="L436" s="153" t="s">
        <v>7508</v>
      </c>
      <c r="M436" s="153" t="s">
        <v>17876</v>
      </c>
      <c r="N436" s="153" t="s">
        <v>17475</v>
      </c>
      <c r="O436" s="153" t="s">
        <v>22530</v>
      </c>
      <c r="P436" s="152" t="s">
        <v>9203</v>
      </c>
    </row>
    <row r="437" spans="1:16" s="19" customFormat="1" x14ac:dyDescent="0.35">
      <c r="A437" s="20"/>
      <c r="C437" s="184" t="s">
        <v>7318</v>
      </c>
      <c r="D437" s="189"/>
      <c r="E437" s="188"/>
      <c r="F437" s="177"/>
      <c r="G437" s="178" t="s">
        <v>7115</v>
      </c>
      <c r="H437" s="188" t="s">
        <v>6154</v>
      </c>
      <c r="I437" s="177" t="s">
        <v>7116</v>
      </c>
      <c r="K437" s="229" t="s">
        <v>13489</v>
      </c>
      <c r="L437" s="153" t="s">
        <v>7508</v>
      </c>
      <c r="M437" s="153" t="s">
        <v>17877</v>
      </c>
      <c r="N437" s="153" t="s">
        <v>17559</v>
      </c>
      <c r="O437" s="153" t="s">
        <v>22531</v>
      </c>
      <c r="P437" s="152" t="s">
        <v>9204</v>
      </c>
    </row>
    <row r="438" spans="1:16" s="19" customFormat="1" x14ac:dyDescent="0.35">
      <c r="A438" s="20"/>
      <c r="C438" s="184" t="s">
        <v>7244</v>
      </c>
      <c r="D438" s="189"/>
      <c r="E438" s="188"/>
      <c r="F438" s="177"/>
      <c r="G438" s="178" t="s">
        <v>7245</v>
      </c>
      <c r="H438" s="188" t="s">
        <v>6154</v>
      </c>
      <c r="I438" s="177" t="s">
        <v>7246</v>
      </c>
      <c r="K438" s="229" t="s">
        <v>13490</v>
      </c>
      <c r="L438" s="153" t="s">
        <v>7508</v>
      </c>
      <c r="M438" s="153" t="s">
        <v>17878</v>
      </c>
      <c r="N438" s="153" t="s">
        <v>17438</v>
      </c>
      <c r="O438" s="153" t="s">
        <v>22532</v>
      </c>
      <c r="P438" s="152" t="s">
        <v>9205</v>
      </c>
    </row>
    <row r="439" spans="1:16" s="19" customFormat="1" x14ac:dyDescent="0.35">
      <c r="A439" s="20"/>
      <c r="C439" s="184" t="s">
        <v>6561</v>
      </c>
      <c r="D439" s="189" t="s">
        <v>6562</v>
      </c>
      <c r="E439" s="188" t="s">
        <v>6154</v>
      </c>
      <c r="F439" s="177" t="s">
        <v>6563</v>
      </c>
      <c r="G439" s="178" t="s">
        <v>6562</v>
      </c>
      <c r="H439" s="188" t="s">
        <v>6154</v>
      </c>
      <c r="I439" s="177" t="s">
        <v>6563</v>
      </c>
      <c r="K439" s="229" t="s">
        <v>13491</v>
      </c>
      <c r="L439" s="153" t="s">
        <v>7508</v>
      </c>
      <c r="M439" s="153" t="s">
        <v>17879</v>
      </c>
      <c r="N439" s="153" t="s">
        <v>17396</v>
      </c>
      <c r="O439" s="153" t="s">
        <v>22533</v>
      </c>
      <c r="P439" s="152" t="s">
        <v>9206</v>
      </c>
    </row>
    <row r="440" spans="1:16" s="19" customFormat="1" x14ac:dyDescent="0.35">
      <c r="A440" s="20"/>
      <c r="C440" s="182" t="s">
        <v>7481</v>
      </c>
      <c r="D440" s="189"/>
      <c r="E440" s="188"/>
      <c r="F440" s="177"/>
      <c r="G440" s="178" t="s">
        <v>7482</v>
      </c>
      <c r="H440" s="188" t="s">
        <v>6154</v>
      </c>
      <c r="I440" s="177" t="s">
        <v>7483</v>
      </c>
      <c r="K440" s="229" t="s">
        <v>13492</v>
      </c>
      <c r="L440" s="153" t="s">
        <v>7508</v>
      </c>
      <c r="M440" s="153" t="s">
        <v>17880</v>
      </c>
      <c r="N440" s="153" t="s">
        <v>17881</v>
      </c>
      <c r="O440" s="153" t="s">
        <v>22534</v>
      </c>
      <c r="P440" s="152" t="s">
        <v>9207</v>
      </c>
    </row>
    <row r="441" spans="1:16" s="19" customFormat="1" x14ac:dyDescent="0.35">
      <c r="A441" s="20"/>
      <c r="C441" s="184" t="s">
        <v>7247</v>
      </c>
      <c r="D441" s="189"/>
      <c r="E441" s="188"/>
      <c r="F441" s="177"/>
      <c r="G441" s="178" t="s">
        <v>7248</v>
      </c>
      <c r="H441" s="188" t="s">
        <v>6154</v>
      </c>
      <c r="I441" s="177" t="s">
        <v>7249</v>
      </c>
      <c r="K441" s="229" t="s">
        <v>13493</v>
      </c>
      <c r="L441" s="153" t="s">
        <v>7508</v>
      </c>
      <c r="M441" s="153" t="s">
        <v>17882</v>
      </c>
      <c r="N441" s="153" t="s">
        <v>8163</v>
      </c>
      <c r="O441" s="153" t="s">
        <v>22535</v>
      </c>
      <c r="P441" s="152" t="s">
        <v>9208</v>
      </c>
    </row>
    <row r="442" spans="1:16" s="19" customFormat="1" x14ac:dyDescent="0.35">
      <c r="A442" s="20"/>
      <c r="C442" s="184" t="s">
        <v>6609</v>
      </c>
      <c r="D442" s="189" t="s">
        <v>6615</v>
      </c>
      <c r="E442" s="188" t="s">
        <v>6154</v>
      </c>
      <c r="F442" s="177" t="s">
        <v>6616</v>
      </c>
      <c r="G442" s="178" t="s">
        <v>6617</v>
      </c>
      <c r="H442" s="188" t="s">
        <v>6154</v>
      </c>
      <c r="I442" s="177" t="s">
        <v>6616</v>
      </c>
      <c r="K442" s="229" t="s">
        <v>13494</v>
      </c>
      <c r="L442" s="153" t="s">
        <v>7508</v>
      </c>
      <c r="M442" s="153" t="s">
        <v>17883</v>
      </c>
      <c r="N442" s="153" t="s">
        <v>8166</v>
      </c>
      <c r="O442" s="153" t="s">
        <v>22536</v>
      </c>
      <c r="P442" s="152" t="s">
        <v>9209</v>
      </c>
    </row>
    <row r="443" spans="1:16" s="19" customFormat="1" x14ac:dyDescent="0.35">
      <c r="A443" s="20"/>
      <c r="C443" s="184" t="s">
        <v>7271</v>
      </c>
      <c r="D443" s="189"/>
      <c r="E443" s="188"/>
      <c r="F443" s="177"/>
      <c r="G443" s="178" t="s">
        <v>7319</v>
      </c>
      <c r="H443" s="188" t="s">
        <v>6154</v>
      </c>
      <c r="I443" s="177" t="s">
        <v>7320</v>
      </c>
      <c r="K443" s="229" t="s">
        <v>13495</v>
      </c>
      <c r="L443" s="153" t="s">
        <v>7508</v>
      </c>
      <c r="M443" s="153" t="s">
        <v>17884</v>
      </c>
      <c r="N443" s="153" t="s">
        <v>17885</v>
      </c>
      <c r="O443" s="153" t="s">
        <v>22537</v>
      </c>
      <c r="P443" s="152" t="s">
        <v>9210</v>
      </c>
    </row>
    <row r="444" spans="1:16" s="19" customFormat="1" x14ac:dyDescent="0.35">
      <c r="A444" s="20"/>
      <c r="C444" s="184" t="s">
        <v>7345</v>
      </c>
      <c r="D444" s="189"/>
      <c r="E444" s="188"/>
      <c r="F444" s="177"/>
      <c r="G444" s="178" t="s">
        <v>7381</v>
      </c>
      <c r="H444" s="188" t="s">
        <v>6154</v>
      </c>
      <c r="I444" s="177" t="s">
        <v>7382</v>
      </c>
      <c r="K444" s="229" t="s">
        <v>13496</v>
      </c>
      <c r="L444" s="153" t="s">
        <v>7508</v>
      </c>
      <c r="M444" s="153" t="s">
        <v>17886</v>
      </c>
      <c r="N444" s="153" t="s">
        <v>17885</v>
      </c>
      <c r="O444" s="153" t="s">
        <v>22538</v>
      </c>
      <c r="P444" s="152" t="s">
        <v>9211</v>
      </c>
    </row>
    <row r="445" spans="1:16" s="19" customFormat="1" x14ac:dyDescent="0.35">
      <c r="A445" s="20"/>
      <c r="C445" s="184" t="s">
        <v>7273</v>
      </c>
      <c r="D445" s="189"/>
      <c r="E445" s="188"/>
      <c r="F445" s="177"/>
      <c r="G445" s="178" t="s">
        <v>7321</v>
      </c>
      <c r="H445" s="188" t="s">
        <v>6154</v>
      </c>
      <c r="I445" s="177" t="s">
        <v>7322</v>
      </c>
      <c r="K445" s="229" t="s">
        <v>13497</v>
      </c>
      <c r="L445" s="153" t="s">
        <v>7508</v>
      </c>
      <c r="M445" s="153" t="s">
        <v>17887</v>
      </c>
      <c r="N445" s="153" t="s">
        <v>17438</v>
      </c>
      <c r="O445" s="153" t="s">
        <v>22539</v>
      </c>
      <c r="P445" s="152" t="s">
        <v>9212</v>
      </c>
    </row>
    <row r="446" spans="1:16" s="19" customFormat="1" x14ac:dyDescent="0.35">
      <c r="A446" s="20"/>
      <c r="C446" s="184" t="s">
        <v>6695</v>
      </c>
      <c r="D446" s="189"/>
      <c r="E446" s="188"/>
      <c r="F446" s="177"/>
      <c r="G446" s="178" t="s">
        <v>6724</v>
      </c>
      <c r="H446" s="188" t="s">
        <v>6154</v>
      </c>
      <c r="I446" s="177" t="s">
        <v>6725</v>
      </c>
      <c r="K446" s="229" t="s">
        <v>13498</v>
      </c>
      <c r="L446" s="153" t="s">
        <v>7508</v>
      </c>
      <c r="M446" s="153" t="s">
        <v>17888</v>
      </c>
      <c r="N446" s="153" t="s">
        <v>17396</v>
      </c>
      <c r="O446" s="153" t="s">
        <v>22540</v>
      </c>
      <c r="P446" s="152" t="s">
        <v>9213</v>
      </c>
    </row>
    <row r="447" spans="1:16" s="19" customFormat="1" x14ac:dyDescent="0.35">
      <c r="A447" s="20"/>
      <c r="C447" s="184" t="s">
        <v>6696</v>
      </c>
      <c r="D447" s="189"/>
      <c r="E447" s="188"/>
      <c r="F447" s="177"/>
      <c r="G447" s="178" t="s">
        <v>6726</v>
      </c>
      <c r="H447" s="188" t="s">
        <v>6154</v>
      </c>
      <c r="I447" s="177" t="s">
        <v>6727</v>
      </c>
      <c r="K447" s="229" t="s">
        <v>13499</v>
      </c>
      <c r="L447" s="153" t="s">
        <v>7508</v>
      </c>
      <c r="M447" s="153" t="s">
        <v>17889</v>
      </c>
      <c r="N447" s="153" t="s">
        <v>17396</v>
      </c>
      <c r="O447" s="153" t="s">
        <v>22541</v>
      </c>
      <c r="P447" s="152" t="s">
        <v>9214</v>
      </c>
    </row>
    <row r="448" spans="1:16" s="19" customFormat="1" x14ac:dyDescent="0.35">
      <c r="A448" s="20"/>
      <c r="C448" s="184" t="s">
        <v>6886</v>
      </c>
      <c r="D448" s="189" t="s">
        <v>6944</v>
      </c>
      <c r="E448" s="188" t="s">
        <v>6154</v>
      </c>
      <c r="F448" s="177" t="s">
        <v>6945</v>
      </c>
      <c r="G448" s="178" t="s">
        <v>6946</v>
      </c>
      <c r="H448" s="188" t="s">
        <v>6154</v>
      </c>
      <c r="I448" s="177" t="s">
        <v>6945</v>
      </c>
      <c r="K448" s="229" t="s">
        <v>13500</v>
      </c>
      <c r="L448" s="153" t="s">
        <v>7508</v>
      </c>
      <c r="M448" s="153" t="s">
        <v>17890</v>
      </c>
      <c r="N448" s="153" t="s">
        <v>17891</v>
      </c>
      <c r="O448" s="153" t="s">
        <v>22542</v>
      </c>
      <c r="P448" s="152" t="s">
        <v>9215</v>
      </c>
    </row>
    <row r="449" spans="1:16" s="19" customFormat="1" x14ac:dyDescent="0.35">
      <c r="A449" s="20"/>
      <c r="C449" s="184" t="s">
        <v>6483</v>
      </c>
      <c r="D449" s="189" t="s">
        <v>6484</v>
      </c>
      <c r="E449" s="188" t="s">
        <v>6154</v>
      </c>
      <c r="F449" s="177" t="s">
        <v>6485</v>
      </c>
      <c r="G449" s="178"/>
      <c r="H449" s="188"/>
      <c r="I449" s="177"/>
      <c r="K449" s="229" t="s">
        <v>13501</v>
      </c>
      <c r="L449" s="153" t="s">
        <v>7508</v>
      </c>
      <c r="M449" s="153" t="s">
        <v>17892</v>
      </c>
      <c r="N449" s="153" t="s">
        <v>17418</v>
      </c>
      <c r="O449" s="153" t="s">
        <v>22543</v>
      </c>
      <c r="P449" s="152" t="s">
        <v>9216</v>
      </c>
    </row>
    <row r="450" spans="1:16" s="19" customFormat="1" x14ac:dyDescent="0.35">
      <c r="A450" s="20"/>
      <c r="C450" s="184" t="s">
        <v>6697</v>
      </c>
      <c r="D450" s="189"/>
      <c r="E450" s="188"/>
      <c r="F450" s="177"/>
      <c r="G450" s="178" t="s">
        <v>6728</v>
      </c>
      <c r="H450" s="188" t="s">
        <v>6154</v>
      </c>
      <c r="I450" s="177" t="s">
        <v>6729</v>
      </c>
      <c r="K450" s="229" t="s">
        <v>13502</v>
      </c>
      <c r="L450" s="153" t="s">
        <v>7508</v>
      </c>
      <c r="M450" s="153" t="s">
        <v>17893</v>
      </c>
      <c r="N450" s="153" t="s">
        <v>17401</v>
      </c>
      <c r="O450" s="153" t="s">
        <v>22544</v>
      </c>
      <c r="P450" s="152" t="s">
        <v>9217</v>
      </c>
    </row>
    <row r="451" spans="1:16" s="19" customFormat="1" x14ac:dyDescent="0.35">
      <c r="A451" s="20"/>
      <c r="C451" s="184" t="s">
        <v>7400</v>
      </c>
      <c r="D451" s="189"/>
      <c r="E451" s="188"/>
      <c r="F451" s="177"/>
      <c r="G451" s="178" t="s">
        <v>7431</v>
      </c>
      <c r="H451" s="188" t="s">
        <v>6154</v>
      </c>
      <c r="I451" s="177" t="s">
        <v>7432</v>
      </c>
      <c r="K451" s="229" t="s">
        <v>13503</v>
      </c>
      <c r="L451" s="153" t="s">
        <v>7508</v>
      </c>
      <c r="M451" s="153" t="s">
        <v>17894</v>
      </c>
      <c r="N451" s="153" t="s">
        <v>17855</v>
      </c>
      <c r="O451" s="153" t="s">
        <v>22545</v>
      </c>
      <c r="P451" s="152" t="s">
        <v>9218</v>
      </c>
    </row>
    <row r="452" spans="1:16" s="19" customFormat="1" x14ac:dyDescent="0.35">
      <c r="A452" s="20"/>
      <c r="C452" s="184" t="s">
        <v>6760</v>
      </c>
      <c r="D452" s="189"/>
      <c r="E452" s="188"/>
      <c r="F452" s="177"/>
      <c r="G452" s="178" t="s">
        <v>6775</v>
      </c>
      <c r="H452" s="188" t="s">
        <v>6154</v>
      </c>
      <c r="I452" s="177" t="s">
        <v>6776</v>
      </c>
      <c r="K452" s="229" t="s">
        <v>13504</v>
      </c>
      <c r="L452" s="153" t="s">
        <v>7508</v>
      </c>
      <c r="M452" s="153" t="s">
        <v>17895</v>
      </c>
      <c r="N452" s="153" t="s">
        <v>17401</v>
      </c>
      <c r="O452" s="153" t="s">
        <v>22546</v>
      </c>
      <c r="P452" s="152" t="s">
        <v>9219</v>
      </c>
    </row>
    <row r="453" spans="1:16" s="19" customFormat="1" x14ac:dyDescent="0.35">
      <c r="A453" s="20"/>
      <c r="C453" s="184" t="s">
        <v>6539</v>
      </c>
      <c r="D453" s="189" t="s">
        <v>6540</v>
      </c>
      <c r="E453" s="188" t="s">
        <v>6154</v>
      </c>
      <c r="F453" s="177" t="s">
        <v>6541</v>
      </c>
      <c r="G453" s="178"/>
      <c r="H453" s="188"/>
      <c r="I453" s="177"/>
      <c r="K453" s="229" t="s">
        <v>13505</v>
      </c>
      <c r="L453" s="153" t="s">
        <v>7508</v>
      </c>
      <c r="M453" s="153" t="s">
        <v>17896</v>
      </c>
      <c r="N453" s="153" t="s">
        <v>17420</v>
      </c>
      <c r="O453" s="153" t="s">
        <v>22547</v>
      </c>
      <c r="P453" s="152" t="s">
        <v>9220</v>
      </c>
    </row>
    <row r="454" spans="1:16" s="19" customFormat="1" x14ac:dyDescent="0.35">
      <c r="A454" s="20"/>
      <c r="C454" s="184" t="s">
        <v>6650</v>
      </c>
      <c r="D454" s="189" t="s">
        <v>6651</v>
      </c>
      <c r="E454" s="188" t="s">
        <v>6154</v>
      </c>
      <c r="F454" s="177" t="s">
        <v>6652</v>
      </c>
      <c r="G454" s="178" t="s">
        <v>6653</v>
      </c>
      <c r="H454" s="188" t="s">
        <v>6154</v>
      </c>
      <c r="I454" s="177" t="s">
        <v>6652</v>
      </c>
      <c r="K454" s="229" t="s">
        <v>13506</v>
      </c>
      <c r="L454" s="153" t="s">
        <v>7508</v>
      </c>
      <c r="M454" s="153" t="s">
        <v>17897</v>
      </c>
      <c r="N454" s="153" t="s">
        <v>17499</v>
      </c>
      <c r="O454" s="153" t="s">
        <v>22548</v>
      </c>
      <c r="P454" s="152" t="s">
        <v>9221</v>
      </c>
    </row>
    <row r="455" spans="1:16" s="19" customFormat="1" x14ac:dyDescent="0.35">
      <c r="A455" s="20"/>
      <c r="C455" s="184" t="s">
        <v>6887</v>
      </c>
      <c r="D455" s="189"/>
      <c r="E455" s="188"/>
      <c r="F455" s="177"/>
      <c r="G455" s="178" t="s">
        <v>6947</v>
      </c>
      <c r="H455" s="188" t="s">
        <v>6154</v>
      </c>
      <c r="I455" s="177" t="s">
        <v>6948</v>
      </c>
      <c r="K455" s="229" t="s">
        <v>13507</v>
      </c>
      <c r="L455" s="153" t="s">
        <v>7508</v>
      </c>
      <c r="M455" s="153" t="s">
        <v>17898</v>
      </c>
      <c r="N455" s="153" t="s">
        <v>17559</v>
      </c>
      <c r="O455" s="153" t="s">
        <v>22549</v>
      </c>
      <c r="P455" s="152" t="s">
        <v>9222</v>
      </c>
    </row>
    <row r="456" spans="1:16" s="19" customFormat="1" x14ac:dyDescent="0.35">
      <c r="A456" s="20"/>
      <c r="C456" s="184" t="s">
        <v>7002</v>
      </c>
      <c r="D456" s="189"/>
      <c r="E456" s="188"/>
      <c r="F456" s="177"/>
      <c r="G456" s="178" t="s">
        <v>7042</v>
      </c>
      <c r="H456" s="188" t="s">
        <v>6154</v>
      </c>
      <c r="I456" s="177" t="s">
        <v>7043</v>
      </c>
      <c r="K456" s="229" t="s">
        <v>13508</v>
      </c>
      <c r="L456" s="153" t="s">
        <v>7508</v>
      </c>
      <c r="M456" s="153" t="s">
        <v>17899</v>
      </c>
      <c r="N456" s="153" t="s">
        <v>8176</v>
      </c>
      <c r="O456" s="153" t="s">
        <v>22550</v>
      </c>
      <c r="P456" s="152" t="s">
        <v>9223</v>
      </c>
    </row>
    <row r="457" spans="1:16" s="19" customFormat="1" x14ac:dyDescent="0.35">
      <c r="A457" s="20"/>
      <c r="C457" s="184" t="s">
        <v>7401</v>
      </c>
      <c r="D457" s="189"/>
      <c r="E457" s="188"/>
      <c r="F457" s="177"/>
      <c r="G457" s="178" t="s">
        <v>7433</v>
      </c>
      <c r="H457" s="188" t="s">
        <v>6154</v>
      </c>
      <c r="I457" s="177" t="s">
        <v>7434</v>
      </c>
      <c r="K457" s="229" t="s">
        <v>13509</v>
      </c>
      <c r="L457" s="153" t="s">
        <v>7508</v>
      </c>
      <c r="M457" s="153" t="s">
        <v>17900</v>
      </c>
      <c r="N457" s="153" t="s">
        <v>17457</v>
      </c>
      <c r="O457" s="153" t="s">
        <v>22551</v>
      </c>
      <c r="P457" s="152" t="s">
        <v>9224</v>
      </c>
    </row>
    <row r="458" spans="1:16" s="19" customFormat="1" x14ac:dyDescent="0.35">
      <c r="A458" s="20"/>
      <c r="C458" s="184" t="s">
        <v>6888</v>
      </c>
      <c r="D458" s="189"/>
      <c r="E458" s="188"/>
      <c r="F458" s="177"/>
      <c r="G458" s="178" t="s">
        <v>6949</v>
      </c>
      <c r="H458" s="188" t="s">
        <v>6154</v>
      </c>
      <c r="I458" s="177" t="s">
        <v>6950</v>
      </c>
      <c r="K458" s="229" t="s">
        <v>13510</v>
      </c>
      <c r="L458" s="153" t="s">
        <v>7508</v>
      </c>
      <c r="M458" s="153" t="s">
        <v>17901</v>
      </c>
      <c r="N458" s="153" t="s">
        <v>17902</v>
      </c>
      <c r="O458" s="153" t="s">
        <v>22552</v>
      </c>
      <c r="P458" s="152" t="s">
        <v>9225</v>
      </c>
    </row>
    <row r="459" spans="1:16" s="19" customFormat="1" x14ac:dyDescent="0.35">
      <c r="A459" s="20"/>
      <c r="C459" s="184" t="s">
        <v>6761</v>
      </c>
      <c r="D459" s="189"/>
      <c r="E459" s="188"/>
      <c r="F459" s="177"/>
      <c r="G459" s="178" t="s">
        <v>6777</v>
      </c>
      <c r="H459" s="188" t="s">
        <v>6154</v>
      </c>
      <c r="I459" s="177" t="s">
        <v>6778</v>
      </c>
      <c r="K459" s="229" t="s">
        <v>13511</v>
      </c>
      <c r="L459" s="153" t="s">
        <v>7508</v>
      </c>
      <c r="M459" s="153" t="s">
        <v>17903</v>
      </c>
      <c r="N459" s="153" t="s">
        <v>17398</v>
      </c>
      <c r="O459" s="153" t="s">
        <v>22553</v>
      </c>
      <c r="P459" s="152" t="s">
        <v>9226</v>
      </c>
    </row>
    <row r="460" spans="1:16" s="19" customFormat="1" x14ac:dyDescent="0.35">
      <c r="A460" s="20"/>
      <c r="C460" s="184" t="s">
        <v>6889</v>
      </c>
      <c r="D460" s="189"/>
      <c r="E460" s="188"/>
      <c r="F460" s="177"/>
      <c r="G460" s="178" t="s">
        <v>6951</v>
      </c>
      <c r="H460" s="188" t="s">
        <v>6154</v>
      </c>
      <c r="I460" s="177" t="s">
        <v>6952</v>
      </c>
      <c r="K460" s="229" t="s">
        <v>13512</v>
      </c>
      <c r="L460" s="153" t="s">
        <v>7508</v>
      </c>
      <c r="M460" s="153" t="s">
        <v>17904</v>
      </c>
      <c r="N460" s="153" t="s">
        <v>17457</v>
      </c>
      <c r="O460" s="153" t="s">
        <v>22554</v>
      </c>
      <c r="P460" s="152" t="s">
        <v>9227</v>
      </c>
    </row>
    <row r="461" spans="1:16" s="19" customFormat="1" x14ac:dyDescent="0.35">
      <c r="A461" s="20"/>
      <c r="C461" s="184" t="s">
        <v>7275</v>
      </c>
      <c r="D461" s="189"/>
      <c r="E461" s="188"/>
      <c r="F461" s="177"/>
      <c r="G461" s="178" t="s">
        <v>7323</v>
      </c>
      <c r="H461" s="188" t="s">
        <v>6154</v>
      </c>
      <c r="I461" s="177" t="s">
        <v>7324</v>
      </c>
      <c r="K461" s="229" t="s">
        <v>13513</v>
      </c>
      <c r="L461" s="153" t="s">
        <v>7508</v>
      </c>
      <c r="M461" s="153" t="s">
        <v>17905</v>
      </c>
      <c r="N461" s="153" t="s">
        <v>17457</v>
      </c>
      <c r="O461" s="153" t="s">
        <v>22555</v>
      </c>
      <c r="P461" s="152" t="s">
        <v>9228</v>
      </c>
    </row>
    <row r="462" spans="1:16" s="19" customFormat="1" x14ac:dyDescent="0.35">
      <c r="A462" s="20"/>
      <c r="C462" s="184" t="s">
        <v>7074</v>
      </c>
      <c r="D462" s="189"/>
      <c r="E462" s="188"/>
      <c r="F462" s="177"/>
      <c r="G462" s="178" t="s">
        <v>7117</v>
      </c>
      <c r="H462" s="188" t="s">
        <v>6154</v>
      </c>
      <c r="I462" s="177" t="s">
        <v>7118</v>
      </c>
      <c r="K462" s="229" t="s">
        <v>13514</v>
      </c>
      <c r="L462" s="153" t="s">
        <v>7508</v>
      </c>
      <c r="M462" s="153" t="s">
        <v>17906</v>
      </c>
      <c r="N462" s="153" t="s">
        <v>17907</v>
      </c>
      <c r="O462" s="153" t="s">
        <v>22556</v>
      </c>
      <c r="P462" s="152" t="s">
        <v>9229</v>
      </c>
    </row>
    <row r="463" spans="1:16" s="19" customFormat="1" x14ac:dyDescent="0.35">
      <c r="A463" s="20"/>
      <c r="C463" s="184" t="s">
        <v>6890</v>
      </c>
      <c r="D463" s="189"/>
      <c r="E463" s="188"/>
      <c r="F463" s="177"/>
      <c r="G463" s="178" t="s">
        <v>6953</v>
      </c>
      <c r="H463" s="188" t="s">
        <v>6154</v>
      </c>
      <c r="I463" s="177" t="s">
        <v>6954</v>
      </c>
      <c r="K463" s="229" t="s">
        <v>13515</v>
      </c>
      <c r="L463" s="153" t="s">
        <v>7508</v>
      </c>
      <c r="M463" s="153" t="s">
        <v>17908</v>
      </c>
      <c r="N463" s="153" t="s">
        <v>17457</v>
      </c>
      <c r="O463" s="153" t="s">
        <v>22557</v>
      </c>
      <c r="P463" s="152" t="s">
        <v>9230</v>
      </c>
    </row>
    <row r="464" spans="1:16" s="19" customFormat="1" x14ac:dyDescent="0.35">
      <c r="A464" s="20"/>
      <c r="C464" s="184" t="s">
        <v>6891</v>
      </c>
      <c r="D464" s="189"/>
      <c r="E464" s="188"/>
      <c r="F464" s="177"/>
      <c r="G464" s="178" t="s">
        <v>6955</v>
      </c>
      <c r="H464" s="188" t="s">
        <v>6154</v>
      </c>
      <c r="I464" s="177" t="s">
        <v>6956</v>
      </c>
      <c r="K464" s="229" t="s">
        <v>13516</v>
      </c>
      <c r="L464" s="153" t="s">
        <v>7508</v>
      </c>
      <c r="M464" s="153" t="s">
        <v>17909</v>
      </c>
      <c r="N464" s="153" t="s">
        <v>17910</v>
      </c>
      <c r="O464" s="153" t="s">
        <v>22558</v>
      </c>
      <c r="P464" s="152" t="s">
        <v>9231</v>
      </c>
    </row>
    <row r="465" spans="1:16" s="19" customFormat="1" x14ac:dyDescent="0.35">
      <c r="A465" s="20"/>
      <c r="C465" s="184" t="s">
        <v>6892</v>
      </c>
      <c r="D465" s="189"/>
      <c r="E465" s="188"/>
      <c r="F465" s="177"/>
      <c r="G465" s="178" t="s">
        <v>6957</v>
      </c>
      <c r="H465" s="188" t="s">
        <v>6154</v>
      </c>
      <c r="I465" s="177" t="s">
        <v>6958</v>
      </c>
      <c r="K465" s="231" t="s">
        <v>7855</v>
      </c>
      <c r="L465" s="153" t="s">
        <v>7508</v>
      </c>
      <c r="M465" s="178" t="s">
        <v>8508</v>
      </c>
      <c r="N465" s="178" t="s">
        <v>8169</v>
      </c>
      <c r="O465" s="178" t="s">
        <v>8509</v>
      </c>
      <c r="P465" s="200" t="s">
        <v>7526</v>
      </c>
    </row>
    <row r="466" spans="1:16" s="19" customFormat="1" x14ac:dyDescent="0.35">
      <c r="A466" s="20"/>
      <c r="C466" s="189" t="s">
        <v>6380</v>
      </c>
      <c r="D466" s="189" t="s">
        <v>6381</v>
      </c>
      <c r="E466" s="188" t="s">
        <v>6154</v>
      </c>
      <c r="F466" s="177" t="s">
        <v>6382</v>
      </c>
      <c r="G466" s="178" t="s">
        <v>6383</v>
      </c>
      <c r="H466" s="188" t="s">
        <v>6154</v>
      </c>
      <c r="I466" s="177" t="s">
        <v>6382</v>
      </c>
      <c r="K466" s="229" t="s">
        <v>13517</v>
      </c>
      <c r="L466" s="153" t="s">
        <v>7508</v>
      </c>
      <c r="M466" s="153" t="s">
        <v>17911</v>
      </c>
      <c r="N466" s="153" t="s">
        <v>17420</v>
      </c>
      <c r="O466" s="153" t="s">
        <v>22559</v>
      </c>
      <c r="P466" s="152" t="s">
        <v>9232</v>
      </c>
    </row>
    <row r="467" spans="1:16" s="19" customFormat="1" x14ac:dyDescent="0.35">
      <c r="A467" s="20"/>
      <c r="C467" s="189" t="s">
        <v>7018</v>
      </c>
      <c r="D467" s="189"/>
      <c r="E467" s="188"/>
      <c r="F467" s="177"/>
      <c r="G467" s="178" t="s">
        <v>7044</v>
      </c>
      <c r="H467" s="188" t="s">
        <v>6154</v>
      </c>
      <c r="I467" s="177" t="s">
        <v>7045</v>
      </c>
      <c r="K467" s="229" t="s">
        <v>13518</v>
      </c>
      <c r="L467" s="153" t="s">
        <v>7508</v>
      </c>
      <c r="M467" s="153" t="s">
        <v>17912</v>
      </c>
      <c r="N467" s="153" t="s">
        <v>17881</v>
      </c>
      <c r="O467" s="153" t="s">
        <v>22560</v>
      </c>
      <c r="P467" s="152" t="s">
        <v>9233</v>
      </c>
    </row>
    <row r="468" spans="1:16" s="19" customFormat="1" x14ac:dyDescent="0.35">
      <c r="A468" s="20"/>
      <c r="C468" s="189" t="s">
        <v>7003</v>
      </c>
      <c r="D468" s="189"/>
      <c r="E468" s="188"/>
      <c r="F468" s="177"/>
      <c r="G468" s="178" t="s">
        <v>7046</v>
      </c>
      <c r="H468" s="188" t="s">
        <v>6154</v>
      </c>
      <c r="I468" s="177" t="s">
        <v>7047</v>
      </c>
      <c r="K468" s="229" t="s">
        <v>13519</v>
      </c>
      <c r="L468" s="153" t="s">
        <v>7508</v>
      </c>
      <c r="M468" s="153" t="s">
        <v>17913</v>
      </c>
      <c r="N468" s="153" t="s">
        <v>17712</v>
      </c>
      <c r="O468" s="153" t="s">
        <v>22561</v>
      </c>
      <c r="P468" s="152" t="s">
        <v>9234</v>
      </c>
    </row>
    <row r="469" spans="1:16" s="19" customFormat="1" x14ac:dyDescent="0.35">
      <c r="A469" s="20"/>
      <c r="C469" s="183" t="s">
        <v>7484</v>
      </c>
      <c r="D469" s="189"/>
      <c r="E469" s="188"/>
      <c r="F469" s="177"/>
      <c r="G469" s="178" t="s">
        <v>7485</v>
      </c>
      <c r="H469" s="188" t="s">
        <v>6154</v>
      </c>
      <c r="I469" s="177" t="s">
        <v>7486</v>
      </c>
      <c r="K469" s="229" t="s">
        <v>13520</v>
      </c>
      <c r="L469" s="153" t="s">
        <v>7508</v>
      </c>
      <c r="M469" s="153" t="s">
        <v>17914</v>
      </c>
      <c r="N469" s="153" t="s">
        <v>17478</v>
      </c>
      <c r="O469" s="153" t="s">
        <v>22562</v>
      </c>
      <c r="P469" s="152" t="s">
        <v>9235</v>
      </c>
    </row>
    <row r="470" spans="1:16" s="19" customFormat="1" x14ac:dyDescent="0.35">
      <c r="A470" s="20"/>
      <c r="C470" s="189" t="s">
        <v>6893</v>
      </c>
      <c r="D470" s="189" t="s">
        <v>6959</v>
      </c>
      <c r="E470" s="188" t="s">
        <v>6154</v>
      </c>
      <c r="F470" s="177" t="s">
        <v>6960</v>
      </c>
      <c r="G470" s="178" t="s">
        <v>6961</v>
      </c>
      <c r="H470" s="188" t="s">
        <v>6154</v>
      </c>
      <c r="I470" s="177" t="s">
        <v>6960</v>
      </c>
      <c r="K470" s="229" t="s">
        <v>13521</v>
      </c>
      <c r="L470" s="153" t="s">
        <v>7508</v>
      </c>
      <c r="M470" s="153" t="s">
        <v>17915</v>
      </c>
      <c r="N470" s="153" t="s">
        <v>17529</v>
      </c>
      <c r="O470" s="153" t="s">
        <v>22563</v>
      </c>
      <c r="P470" s="152" t="s">
        <v>9236</v>
      </c>
    </row>
    <row r="471" spans="1:16" s="19" customFormat="1" x14ac:dyDescent="0.35">
      <c r="A471" s="20"/>
      <c r="C471" s="189" t="s">
        <v>7403</v>
      </c>
      <c r="D471" s="189"/>
      <c r="E471" s="188"/>
      <c r="F471" s="177"/>
      <c r="G471" s="178" t="s">
        <v>7435</v>
      </c>
      <c r="H471" s="188" t="s">
        <v>6154</v>
      </c>
      <c r="I471" s="177" t="s">
        <v>7436</v>
      </c>
      <c r="K471" s="229" t="s">
        <v>13522</v>
      </c>
      <c r="L471" s="153" t="s">
        <v>7508</v>
      </c>
      <c r="M471" s="153" t="s">
        <v>17916</v>
      </c>
      <c r="N471" s="153" t="s">
        <v>17917</v>
      </c>
      <c r="O471" s="153" t="s">
        <v>22564</v>
      </c>
      <c r="P471" s="152" t="s">
        <v>9237</v>
      </c>
    </row>
    <row r="472" spans="1:16" s="19" customFormat="1" x14ac:dyDescent="0.35">
      <c r="A472" s="20"/>
      <c r="C472" s="184" t="s">
        <v>6486</v>
      </c>
      <c r="D472" s="189" t="s">
        <v>6487</v>
      </c>
      <c r="E472" s="188" t="s">
        <v>6154</v>
      </c>
      <c r="F472" s="177" t="s">
        <v>6488</v>
      </c>
      <c r="G472" s="178"/>
      <c r="H472" s="188"/>
      <c r="I472" s="177"/>
      <c r="K472" s="229" t="s">
        <v>13523</v>
      </c>
      <c r="L472" s="153" t="s">
        <v>7508</v>
      </c>
      <c r="M472" s="153" t="s">
        <v>17918</v>
      </c>
      <c r="N472" s="153" t="s">
        <v>17523</v>
      </c>
      <c r="O472" s="153" t="s">
        <v>22565</v>
      </c>
      <c r="P472" s="152" t="s">
        <v>9238</v>
      </c>
    </row>
    <row r="473" spans="1:16" s="19" customFormat="1" x14ac:dyDescent="0.35">
      <c r="A473" s="20"/>
      <c r="C473" s="184" t="s">
        <v>6795</v>
      </c>
      <c r="D473" s="189"/>
      <c r="E473" s="188"/>
      <c r="F473" s="177"/>
      <c r="G473" s="178" t="s">
        <v>6796</v>
      </c>
      <c r="H473" s="188" t="s">
        <v>6154</v>
      </c>
      <c r="I473" s="177" t="s">
        <v>6797</v>
      </c>
      <c r="K473" s="229" t="s">
        <v>13524</v>
      </c>
      <c r="L473" s="153" t="s">
        <v>7508</v>
      </c>
      <c r="M473" s="153" t="s">
        <v>17919</v>
      </c>
      <c r="N473" s="153" t="s">
        <v>8176</v>
      </c>
      <c r="O473" s="153" t="s">
        <v>22566</v>
      </c>
      <c r="P473" s="152" t="s">
        <v>9239</v>
      </c>
    </row>
    <row r="474" spans="1:16" s="19" customFormat="1" x14ac:dyDescent="0.35">
      <c r="A474" s="20"/>
      <c r="C474" s="184" t="s">
        <v>6542</v>
      </c>
      <c r="D474" s="189" t="s">
        <v>6543</v>
      </c>
      <c r="E474" s="188" t="s">
        <v>6154</v>
      </c>
      <c r="F474" s="177" t="s">
        <v>6544</v>
      </c>
      <c r="G474" s="178"/>
      <c r="H474" s="188"/>
      <c r="I474" s="177"/>
      <c r="K474" s="229" t="s">
        <v>13525</v>
      </c>
      <c r="L474" s="153" t="s">
        <v>7508</v>
      </c>
      <c r="M474" s="153" t="s">
        <v>17920</v>
      </c>
      <c r="N474" s="153" t="s">
        <v>8166</v>
      </c>
      <c r="O474" s="153" t="s">
        <v>22567</v>
      </c>
      <c r="P474" s="152" t="s">
        <v>9240</v>
      </c>
    </row>
    <row r="475" spans="1:16" s="19" customFormat="1" x14ac:dyDescent="0.35">
      <c r="A475" s="20"/>
      <c r="C475" s="184" t="s">
        <v>6489</v>
      </c>
      <c r="D475" s="189" t="s">
        <v>6490</v>
      </c>
      <c r="E475" s="188" t="s">
        <v>6154</v>
      </c>
      <c r="F475" s="177" t="s">
        <v>6491</v>
      </c>
      <c r="G475" s="178"/>
      <c r="H475" s="188"/>
      <c r="I475" s="177"/>
      <c r="K475" s="229" t="s">
        <v>13526</v>
      </c>
      <c r="L475" s="153" t="s">
        <v>7508</v>
      </c>
      <c r="M475" s="153" t="s">
        <v>17921</v>
      </c>
      <c r="N475" s="153" t="s">
        <v>17586</v>
      </c>
      <c r="O475" s="153" t="s">
        <v>22568</v>
      </c>
      <c r="P475" s="152" t="s">
        <v>9241</v>
      </c>
    </row>
    <row r="476" spans="1:16" s="19" customFormat="1" x14ac:dyDescent="0.35">
      <c r="A476" s="20"/>
      <c r="C476" s="184" t="s">
        <v>7004</v>
      </c>
      <c r="D476" s="189"/>
      <c r="E476" s="188"/>
      <c r="F476" s="177"/>
      <c r="G476" s="178" t="s">
        <v>7048</v>
      </c>
      <c r="H476" s="188" t="s">
        <v>6154</v>
      </c>
      <c r="I476" s="177" t="s">
        <v>7049</v>
      </c>
      <c r="K476" s="229" t="s">
        <v>13527</v>
      </c>
      <c r="L476" s="153" t="s">
        <v>7508</v>
      </c>
      <c r="M476" s="153" t="s">
        <v>17922</v>
      </c>
      <c r="N476" s="153" t="s">
        <v>17753</v>
      </c>
      <c r="O476" s="153" t="s">
        <v>22569</v>
      </c>
      <c r="P476" s="152" t="s">
        <v>9242</v>
      </c>
    </row>
    <row r="477" spans="1:16" s="19" customFormat="1" x14ac:dyDescent="0.35">
      <c r="A477" s="20"/>
      <c r="C477" s="184" t="s">
        <v>6492</v>
      </c>
      <c r="D477" s="189" t="s">
        <v>6493</v>
      </c>
      <c r="E477" s="188" t="s">
        <v>6154</v>
      </c>
      <c r="F477" s="177" t="s">
        <v>6494</v>
      </c>
      <c r="G477" s="178"/>
      <c r="H477" s="188"/>
      <c r="I477" s="177"/>
      <c r="K477" s="229" t="s">
        <v>13528</v>
      </c>
      <c r="L477" s="153" t="s">
        <v>7508</v>
      </c>
      <c r="M477" s="153" t="s">
        <v>17923</v>
      </c>
      <c r="N477" s="153" t="s">
        <v>17924</v>
      </c>
      <c r="O477" s="153" t="s">
        <v>22570</v>
      </c>
      <c r="P477" s="152" t="s">
        <v>9243</v>
      </c>
    </row>
    <row r="478" spans="1:16" s="19" customFormat="1" x14ac:dyDescent="0.35">
      <c r="A478" s="20"/>
      <c r="C478" s="184" t="s">
        <v>7404</v>
      </c>
      <c r="D478" s="189"/>
      <c r="E478" s="188"/>
      <c r="F478" s="177"/>
      <c r="G478" s="178" t="s">
        <v>7437</v>
      </c>
      <c r="H478" s="188" t="s">
        <v>6154</v>
      </c>
      <c r="I478" s="177" t="s">
        <v>7438</v>
      </c>
      <c r="K478" s="229" t="s">
        <v>13529</v>
      </c>
      <c r="L478" s="153" t="s">
        <v>7508</v>
      </c>
      <c r="M478" s="153" t="s">
        <v>17925</v>
      </c>
      <c r="N478" s="153" t="s">
        <v>17926</v>
      </c>
      <c r="O478" s="153" t="s">
        <v>22571</v>
      </c>
      <c r="P478" s="152" t="s">
        <v>9244</v>
      </c>
    </row>
    <row r="479" spans="1:16" s="19" customFormat="1" x14ac:dyDescent="0.35">
      <c r="A479" s="20"/>
      <c r="C479" s="184" t="s">
        <v>6688</v>
      </c>
      <c r="D479" s="189" t="s">
        <v>6730</v>
      </c>
      <c r="E479" s="188" t="s">
        <v>6154</v>
      </c>
      <c r="F479" s="177" t="s">
        <v>6731</v>
      </c>
      <c r="G479" s="178"/>
      <c r="H479" s="188"/>
      <c r="I479" s="177"/>
      <c r="K479" s="229" t="s">
        <v>13530</v>
      </c>
      <c r="L479" s="153" t="s">
        <v>7508</v>
      </c>
      <c r="M479" s="153" t="s">
        <v>17927</v>
      </c>
      <c r="N479" s="153" t="s">
        <v>17418</v>
      </c>
      <c r="O479" s="153" t="s">
        <v>22572</v>
      </c>
      <c r="P479" s="152" t="s">
        <v>9245</v>
      </c>
    </row>
    <row r="480" spans="1:16" s="19" customFormat="1" x14ac:dyDescent="0.35">
      <c r="A480" s="20"/>
      <c r="C480" s="184" t="s">
        <v>6689</v>
      </c>
      <c r="D480" s="189" t="s">
        <v>6732</v>
      </c>
      <c r="E480" s="188" t="s">
        <v>6154</v>
      </c>
      <c r="F480" s="177" t="s">
        <v>6733</v>
      </c>
      <c r="G480" s="178"/>
      <c r="H480" s="188"/>
      <c r="I480" s="177"/>
      <c r="K480" s="229" t="s">
        <v>13531</v>
      </c>
      <c r="L480" s="153" t="s">
        <v>7508</v>
      </c>
      <c r="M480" s="153" t="s">
        <v>17928</v>
      </c>
      <c r="N480" s="153" t="s">
        <v>17929</v>
      </c>
      <c r="O480" s="153" t="s">
        <v>22573</v>
      </c>
      <c r="P480" s="152" t="s">
        <v>9246</v>
      </c>
    </row>
    <row r="481" spans="1:16" s="19" customFormat="1" x14ac:dyDescent="0.35">
      <c r="A481" s="20"/>
      <c r="C481" s="189" t="s">
        <v>6598</v>
      </c>
      <c r="D481" s="189" t="s">
        <v>6599</v>
      </c>
      <c r="E481" s="188" t="s">
        <v>6154</v>
      </c>
      <c r="F481" s="177" t="s">
        <v>6600</v>
      </c>
      <c r="G481" s="178" t="s">
        <v>6601</v>
      </c>
      <c r="H481" s="188" t="s">
        <v>6154</v>
      </c>
      <c r="I481" s="177" t="s">
        <v>6600</v>
      </c>
      <c r="K481" s="229" t="s">
        <v>13532</v>
      </c>
      <c r="L481" s="153" t="s">
        <v>7508</v>
      </c>
      <c r="M481" s="153" t="s">
        <v>17930</v>
      </c>
      <c r="N481" s="153" t="s">
        <v>8176</v>
      </c>
      <c r="O481" s="153" t="s">
        <v>22574</v>
      </c>
      <c r="P481" s="152" t="s">
        <v>9247</v>
      </c>
    </row>
    <row r="482" spans="1:16" s="19" customFormat="1" x14ac:dyDescent="0.35">
      <c r="A482" s="20"/>
      <c r="C482" s="189" t="s">
        <v>7250</v>
      </c>
      <c r="D482" s="189"/>
      <c r="E482" s="188"/>
      <c r="F482" s="177"/>
      <c r="G482" s="178" t="s">
        <v>7251</v>
      </c>
      <c r="H482" s="188" t="s">
        <v>6154</v>
      </c>
      <c r="I482" s="177" t="s">
        <v>7252</v>
      </c>
      <c r="K482" s="229" t="s">
        <v>13533</v>
      </c>
      <c r="L482" s="153" t="s">
        <v>7508</v>
      </c>
      <c r="M482" s="153" t="s">
        <v>17931</v>
      </c>
      <c r="N482" s="153" t="s">
        <v>17932</v>
      </c>
      <c r="O482" s="153" t="s">
        <v>22575</v>
      </c>
      <c r="P482" s="152" t="s">
        <v>9248</v>
      </c>
    </row>
    <row r="483" spans="1:16" s="19" customFormat="1" x14ac:dyDescent="0.35">
      <c r="A483" s="20"/>
      <c r="C483" s="189" t="s">
        <v>6997</v>
      </c>
      <c r="D483" s="189"/>
      <c r="E483" s="188"/>
      <c r="F483" s="177"/>
      <c r="G483" s="178" t="s">
        <v>6998</v>
      </c>
      <c r="H483" s="188" t="s">
        <v>6154</v>
      </c>
      <c r="I483" s="177" t="s">
        <v>6999</v>
      </c>
      <c r="K483" s="229" t="s">
        <v>13534</v>
      </c>
      <c r="L483" s="153" t="s">
        <v>7508</v>
      </c>
      <c r="M483" s="153" t="s">
        <v>17933</v>
      </c>
      <c r="N483" s="153" t="s">
        <v>17934</v>
      </c>
      <c r="O483" s="153" t="s">
        <v>22576</v>
      </c>
      <c r="P483" s="152" t="s">
        <v>9249</v>
      </c>
    </row>
    <row r="484" spans="1:16" s="19" customFormat="1" x14ac:dyDescent="0.35">
      <c r="A484" s="20"/>
      <c r="C484" s="189" t="s">
        <v>7075</v>
      </c>
      <c r="D484" s="189"/>
      <c r="E484" s="188"/>
      <c r="F484" s="177"/>
      <c r="G484" s="178" t="s">
        <v>7119</v>
      </c>
      <c r="H484" s="188" t="s">
        <v>6154</v>
      </c>
      <c r="I484" s="177" t="s">
        <v>7120</v>
      </c>
      <c r="J484"/>
      <c r="K484" s="229" t="s">
        <v>13535</v>
      </c>
      <c r="L484" s="153" t="s">
        <v>7508</v>
      </c>
      <c r="M484" s="153" t="s">
        <v>17935</v>
      </c>
      <c r="N484" s="153" t="s">
        <v>17438</v>
      </c>
      <c r="O484" s="153" t="s">
        <v>22577</v>
      </c>
      <c r="P484" s="152" t="s">
        <v>9250</v>
      </c>
    </row>
    <row r="485" spans="1:16" s="19" customFormat="1" x14ac:dyDescent="0.35">
      <c r="A485" s="20"/>
      <c r="C485" s="189" t="s">
        <v>7346</v>
      </c>
      <c r="D485" s="189"/>
      <c r="E485" s="188"/>
      <c r="F485" s="177"/>
      <c r="G485" s="178" t="s">
        <v>7383</v>
      </c>
      <c r="H485" s="188" t="s">
        <v>6154</v>
      </c>
      <c r="I485" s="177" t="s">
        <v>7384</v>
      </c>
      <c r="J485"/>
      <c r="K485" s="229" t="s">
        <v>13536</v>
      </c>
      <c r="L485" s="153" t="s">
        <v>7508</v>
      </c>
      <c r="M485" s="153" t="s">
        <v>17936</v>
      </c>
      <c r="N485" s="153" t="s">
        <v>17937</v>
      </c>
      <c r="O485" s="153" t="s">
        <v>22578</v>
      </c>
      <c r="P485" s="152" t="s">
        <v>9251</v>
      </c>
    </row>
    <row r="486" spans="1:16" s="19" customFormat="1" x14ac:dyDescent="0.35">
      <c r="A486" s="20"/>
      <c r="C486" s="189" t="s">
        <v>6654</v>
      </c>
      <c r="D486" s="189"/>
      <c r="E486" s="188"/>
      <c r="F486" s="177"/>
      <c r="G486" s="178" t="s">
        <v>6655</v>
      </c>
      <c r="H486" s="188" t="s">
        <v>6154</v>
      </c>
      <c r="I486" s="177" t="s">
        <v>6656</v>
      </c>
      <c r="J486"/>
      <c r="K486" s="229" t="s">
        <v>13537</v>
      </c>
      <c r="L486" s="153" t="s">
        <v>7508</v>
      </c>
      <c r="M486" s="153" t="s">
        <v>17938</v>
      </c>
      <c r="N486" s="153" t="s">
        <v>8163</v>
      </c>
      <c r="O486" s="153" t="s">
        <v>22579</v>
      </c>
      <c r="P486" s="152" t="s">
        <v>9252</v>
      </c>
    </row>
    <row r="487" spans="1:16" s="19" customFormat="1" x14ac:dyDescent="0.35">
      <c r="A487" s="20"/>
      <c r="C487" s="189" t="s">
        <v>7253</v>
      </c>
      <c r="D487" s="189"/>
      <c r="E487" s="188"/>
      <c r="F487" s="177"/>
      <c r="G487" s="178" t="s">
        <v>7254</v>
      </c>
      <c r="H487" s="188" t="s">
        <v>6154</v>
      </c>
      <c r="I487" s="177" t="s">
        <v>7255</v>
      </c>
      <c r="J487"/>
      <c r="K487" s="229" t="s">
        <v>13538</v>
      </c>
      <c r="L487" s="153" t="s">
        <v>7508</v>
      </c>
      <c r="M487" s="153" t="s">
        <v>17939</v>
      </c>
      <c r="N487" s="153" t="s">
        <v>8163</v>
      </c>
      <c r="O487" s="153" t="s">
        <v>22580</v>
      </c>
      <c r="P487" s="152" t="s">
        <v>9253</v>
      </c>
    </row>
    <row r="488" spans="1:16" s="19" customFormat="1" x14ac:dyDescent="0.35">
      <c r="A488" s="20"/>
      <c r="C488" s="189" t="s">
        <v>6894</v>
      </c>
      <c r="D488" s="184" t="s">
        <v>6962</v>
      </c>
      <c r="E488" s="188" t="s">
        <v>6154</v>
      </c>
      <c r="F488" s="177" t="s">
        <v>6963</v>
      </c>
      <c r="G488" s="178" t="s">
        <v>6964</v>
      </c>
      <c r="H488" s="188" t="s">
        <v>6154</v>
      </c>
      <c r="I488" s="177" t="s">
        <v>6963</v>
      </c>
      <c r="K488" s="229" t="s">
        <v>13539</v>
      </c>
      <c r="L488" s="153" t="s">
        <v>7508</v>
      </c>
      <c r="M488" s="153" t="s">
        <v>17940</v>
      </c>
      <c r="N488" s="153" t="s">
        <v>17583</v>
      </c>
      <c r="O488" s="153" t="s">
        <v>22581</v>
      </c>
      <c r="P488" s="152" t="s">
        <v>9254</v>
      </c>
    </row>
    <row r="489" spans="1:16" s="19" customFormat="1" x14ac:dyDescent="0.35">
      <c r="A489" s="20"/>
      <c r="C489" s="189" t="s">
        <v>6762</v>
      </c>
      <c r="D489" s="189"/>
      <c r="E489" s="188"/>
      <c r="F489" s="177"/>
      <c r="G489" s="178" t="s">
        <v>6779</v>
      </c>
      <c r="H489" s="188" t="s">
        <v>6154</v>
      </c>
      <c r="I489" s="177" t="s">
        <v>6780</v>
      </c>
      <c r="J489"/>
      <c r="K489" s="229" t="s">
        <v>13540</v>
      </c>
      <c r="L489" s="153" t="s">
        <v>7508</v>
      </c>
      <c r="M489" s="153" t="s">
        <v>17941</v>
      </c>
      <c r="N489" s="153" t="s">
        <v>17561</v>
      </c>
      <c r="O489" s="153" t="s">
        <v>22582</v>
      </c>
      <c r="P489" s="152" t="s">
        <v>9255</v>
      </c>
    </row>
    <row r="490" spans="1:16" s="19" customFormat="1" x14ac:dyDescent="0.35">
      <c r="A490" s="20"/>
      <c r="C490" s="189" t="s">
        <v>6698</v>
      </c>
      <c r="D490" s="189"/>
      <c r="E490" s="188"/>
      <c r="F490" s="177"/>
      <c r="G490" s="178" t="s">
        <v>6734</v>
      </c>
      <c r="H490" s="188" t="s">
        <v>6154</v>
      </c>
      <c r="I490" s="177" t="s">
        <v>6735</v>
      </c>
      <c r="J490"/>
      <c r="K490" s="229" t="s">
        <v>13541</v>
      </c>
      <c r="L490" s="153" t="s">
        <v>7508</v>
      </c>
      <c r="M490" s="153" t="s">
        <v>17942</v>
      </c>
      <c r="N490" s="153" t="s">
        <v>17408</v>
      </c>
      <c r="O490" s="153" t="s">
        <v>22583</v>
      </c>
      <c r="P490" s="152" t="s">
        <v>9256</v>
      </c>
    </row>
    <row r="491" spans="1:16" s="19" customFormat="1" x14ac:dyDescent="0.35">
      <c r="A491" s="20"/>
      <c r="C491" s="184" t="s">
        <v>6564</v>
      </c>
      <c r="D491" s="189"/>
      <c r="E491" s="188"/>
      <c r="F491" s="177"/>
      <c r="G491" s="178" t="s">
        <v>6565</v>
      </c>
      <c r="H491" s="188" t="s">
        <v>6154</v>
      </c>
      <c r="I491" s="177" t="s">
        <v>6566</v>
      </c>
      <c r="J491"/>
      <c r="K491" s="229" t="s">
        <v>13542</v>
      </c>
      <c r="L491" s="153" t="s">
        <v>7508</v>
      </c>
      <c r="M491" s="153" t="s">
        <v>17943</v>
      </c>
      <c r="N491" s="153" t="s">
        <v>17944</v>
      </c>
      <c r="O491" s="153" t="s">
        <v>22584</v>
      </c>
      <c r="P491" s="152" t="s">
        <v>9257</v>
      </c>
    </row>
    <row r="492" spans="1:16" s="19" customFormat="1" x14ac:dyDescent="0.35">
      <c r="A492" s="20"/>
      <c r="C492" s="182" t="s">
        <v>7487</v>
      </c>
      <c r="D492" s="189"/>
      <c r="E492" s="188"/>
      <c r="F492" s="177"/>
      <c r="G492" s="178" t="s">
        <v>7488</v>
      </c>
      <c r="H492" s="188" t="s">
        <v>6154</v>
      </c>
      <c r="I492" s="177" t="s">
        <v>7489</v>
      </c>
      <c r="J492"/>
      <c r="K492" s="229" t="s">
        <v>13543</v>
      </c>
      <c r="L492" s="153" t="s">
        <v>7508</v>
      </c>
      <c r="M492" s="153" t="s">
        <v>17945</v>
      </c>
      <c r="N492" s="153" t="s">
        <v>17418</v>
      </c>
      <c r="O492" s="153" t="s">
        <v>22585</v>
      </c>
      <c r="P492" s="152" t="s">
        <v>9258</v>
      </c>
    </row>
    <row r="493" spans="1:16" s="19" customFormat="1" x14ac:dyDescent="0.35">
      <c r="A493" s="20"/>
      <c r="C493" s="184" t="s">
        <v>7406</v>
      </c>
      <c r="D493" s="189"/>
      <c r="E493" s="188"/>
      <c r="F493" s="177"/>
      <c r="G493" s="178" t="s">
        <v>7439</v>
      </c>
      <c r="H493" s="188" t="s">
        <v>6154</v>
      </c>
      <c r="I493" s="177" t="s">
        <v>7440</v>
      </c>
      <c r="J493"/>
      <c r="K493" s="231" t="s">
        <v>7856</v>
      </c>
      <c r="L493" s="153" t="s">
        <v>7508</v>
      </c>
      <c r="M493" s="178" t="s">
        <v>8802</v>
      </c>
      <c r="N493" s="178" t="s">
        <v>8242</v>
      </c>
      <c r="O493" s="178" t="s">
        <v>8803</v>
      </c>
      <c r="P493" s="200" t="s">
        <v>7527</v>
      </c>
    </row>
    <row r="494" spans="1:16" s="19" customFormat="1" x14ac:dyDescent="0.35">
      <c r="A494" s="20"/>
      <c r="C494" s="184" t="s">
        <v>6632</v>
      </c>
      <c r="D494" s="189" t="s">
        <v>6633</v>
      </c>
      <c r="E494" s="188" t="s">
        <v>6154</v>
      </c>
      <c r="F494" s="177" t="s">
        <v>6634</v>
      </c>
      <c r="G494" s="178" t="s">
        <v>6635</v>
      </c>
      <c r="H494" s="188" t="s">
        <v>6154</v>
      </c>
      <c r="I494" s="177" t="s">
        <v>6634</v>
      </c>
      <c r="J494"/>
      <c r="K494" s="229" t="s">
        <v>13544</v>
      </c>
      <c r="L494" s="153" t="s">
        <v>7508</v>
      </c>
      <c r="M494" s="153" t="s">
        <v>17946</v>
      </c>
      <c r="N494" s="153" t="s">
        <v>17523</v>
      </c>
      <c r="O494" s="153" t="s">
        <v>22586</v>
      </c>
      <c r="P494" s="152" t="s">
        <v>9259</v>
      </c>
    </row>
    <row r="495" spans="1:16" s="19" customFormat="1" x14ac:dyDescent="0.35">
      <c r="A495" s="20"/>
      <c r="C495" s="184" t="s">
        <v>7277</v>
      </c>
      <c r="D495" s="189"/>
      <c r="E495" s="188"/>
      <c r="F495" s="177"/>
      <c r="G495" s="178" t="s">
        <v>7325</v>
      </c>
      <c r="H495" s="188" t="s">
        <v>6154</v>
      </c>
      <c r="I495" s="177" t="s">
        <v>7326</v>
      </c>
      <c r="J495"/>
      <c r="K495" s="231" t="s">
        <v>7857</v>
      </c>
      <c r="L495" s="153" t="s">
        <v>7508</v>
      </c>
      <c r="M495" s="178" t="s">
        <v>8794</v>
      </c>
      <c r="N495" s="178" t="s">
        <v>8166</v>
      </c>
      <c r="O495" s="178" t="s">
        <v>8795</v>
      </c>
      <c r="P495" s="200" t="s">
        <v>7528</v>
      </c>
    </row>
    <row r="496" spans="1:16" s="19" customFormat="1" x14ac:dyDescent="0.35">
      <c r="A496" s="20"/>
      <c r="C496" s="184" t="s">
        <v>6681</v>
      </c>
      <c r="D496" s="189"/>
      <c r="E496" s="188"/>
      <c r="F496" s="177"/>
      <c r="G496" s="178" t="s">
        <v>6682</v>
      </c>
      <c r="H496" s="188" t="s">
        <v>6154</v>
      </c>
      <c r="I496" s="177" t="s">
        <v>6683</v>
      </c>
      <c r="J496"/>
      <c r="K496" s="229" t="s">
        <v>13545</v>
      </c>
      <c r="L496" s="153" t="s">
        <v>7508</v>
      </c>
      <c r="M496" s="153" t="s">
        <v>17947</v>
      </c>
      <c r="N496" s="153" t="s">
        <v>17948</v>
      </c>
      <c r="O496" s="153" t="s">
        <v>22587</v>
      </c>
      <c r="P496" s="152" t="s">
        <v>9260</v>
      </c>
    </row>
    <row r="497" spans="1:16" s="19" customFormat="1" x14ac:dyDescent="0.35">
      <c r="A497" s="20"/>
      <c r="C497" s="184" t="s">
        <v>7005</v>
      </c>
      <c r="D497" s="189"/>
      <c r="E497" s="188"/>
      <c r="F497" s="177"/>
      <c r="G497" s="178" t="s">
        <v>7050</v>
      </c>
      <c r="H497" s="188" t="s">
        <v>6154</v>
      </c>
      <c r="I497" s="177" t="s">
        <v>7051</v>
      </c>
      <c r="J497"/>
      <c r="K497" s="231" t="s">
        <v>7858</v>
      </c>
      <c r="L497" s="153" t="s">
        <v>7508</v>
      </c>
      <c r="M497" s="178" t="s">
        <v>8313</v>
      </c>
      <c r="N497" s="178" t="s">
        <v>8166</v>
      </c>
      <c r="O497" s="178" t="s">
        <v>8314</v>
      </c>
      <c r="P497" s="200" t="s">
        <v>7529</v>
      </c>
    </row>
    <row r="498" spans="1:16" s="19" customFormat="1" x14ac:dyDescent="0.35">
      <c r="A498" s="20"/>
      <c r="C498" s="184" t="s">
        <v>6763</v>
      </c>
      <c r="D498" s="189"/>
      <c r="E498" s="188"/>
      <c r="F498" s="177"/>
      <c r="G498" s="178" t="s">
        <v>6781</v>
      </c>
      <c r="H498" s="188" t="s">
        <v>6154</v>
      </c>
      <c r="I498" s="177" t="s">
        <v>6782</v>
      </c>
      <c r="J498"/>
      <c r="K498" s="229" t="s">
        <v>13546</v>
      </c>
      <c r="L498" s="153" t="s">
        <v>7508</v>
      </c>
      <c r="M498" s="153" t="s">
        <v>17949</v>
      </c>
      <c r="N498" s="153" t="s">
        <v>17425</v>
      </c>
      <c r="O498" s="153" t="s">
        <v>22588</v>
      </c>
      <c r="P498" s="152" t="s">
        <v>9261</v>
      </c>
    </row>
    <row r="499" spans="1:16" s="19" customFormat="1" x14ac:dyDescent="0.35">
      <c r="A499" s="20"/>
      <c r="C499" s="184" t="s">
        <v>7347</v>
      </c>
      <c r="D499" s="189"/>
      <c r="E499" s="188"/>
      <c r="F499" s="177"/>
      <c r="G499" s="178" t="s">
        <v>7385</v>
      </c>
      <c r="H499" s="188" t="s">
        <v>6154</v>
      </c>
      <c r="I499" s="177" t="s">
        <v>7386</v>
      </c>
      <c r="J499"/>
      <c r="K499" s="229" t="s">
        <v>13547</v>
      </c>
      <c r="L499" s="153" t="s">
        <v>7508</v>
      </c>
      <c r="M499" s="153" t="s">
        <v>17950</v>
      </c>
      <c r="N499" s="153" t="s">
        <v>17418</v>
      </c>
      <c r="O499" s="153" t="s">
        <v>22589</v>
      </c>
      <c r="P499" s="152" t="s">
        <v>9262</v>
      </c>
    </row>
    <row r="500" spans="1:16" s="19" customFormat="1" x14ac:dyDescent="0.35">
      <c r="A500" s="20"/>
      <c r="C500" s="184" t="s">
        <v>6516</v>
      </c>
      <c r="D500" s="189"/>
      <c r="E500" s="188"/>
      <c r="F500" s="177"/>
      <c r="G500" s="178" t="s">
        <v>6517</v>
      </c>
      <c r="H500" s="188" t="s">
        <v>6154</v>
      </c>
      <c r="I500" s="177" t="s">
        <v>6518</v>
      </c>
      <c r="J500"/>
      <c r="K500" s="229" t="s">
        <v>13548</v>
      </c>
      <c r="L500" s="153" t="s">
        <v>7508</v>
      </c>
      <c r="M500" s="153" t="s">
        <v>17951</v>
      </c>
      <c r="N500" s="153" t="s">
        <v>17952</v>
      </c>
      <c r="O500" s="153" t="s">
        <v>22590</v>
      </c>
      <c r="P500" s="152" t="s">
        <v>9263</v>
      </c>
    </row>
    <row r="501" spans="1:16" s="19" customFormat="1" x14ac:dyDescent="0.35">
      <c r="A501" s="20"/>
      <c r="C501" s="184" t="s">
        <v>6895</v>
      </c>
      <c r="D501" s="189"/>
      <c r="E501" s="188"/>
      <c r="F501" s="177"/>
      <c r="G501" s="178" t="s">
        <v>6965</v>
      </c>
      <c r="H501" s="188" t="s">
        <v>6154</v>
      </c>
      <c r="I501" s="177" t="s">
        <v>6966</v>
      </c>
      <c r="J501"/>
      <c r="K501" s="229" t="s">
        <v>13549</v>
      </c>
      <c r="L501" s="153" t="s">
        <v>7508</v>
      </c>
      <c r="M501" s="153" t="s">
        <v>17954</v>
      </c>
      <c r="N501" s="153" t="s">
        <v>17499</v>
      </c>
      <c r="O501" s="153" t="s">
        <v>22592</v>
      </c>
      <c r="P501" s="152" t="s">
        <v>9265</v>
      </c>
    </row>
    <row r="502" spans="1:16" s="19" customFormat="1" x14ac:dyDescent="0.35">
      <c r="A502" s="20"/>
      <c r="C502" s="184" t="s">
        <v>6690</v>
      </c>
      <c r="D502" s="189" t="s">
        <v>6736</v>
      </c>
      <c r="E502" s="188" t="s">
        <v>6154</v>
      </c>
      <c r="F502" s="177" t="s">
        <v>6737</v>
      </c>
      <c r="G502" s="178"/>
      <c r="H502" s="188"/>
      <c r="I502" s="177"/>
      <c r="J502"/>
      <c r="K502" s="229" t="s">
        <v>13550</v>
      </c>
      <c r="L502" s="153" t="s">
        <v>7508</v>
      </c>
      <c r="M502" s="153" t="s">
        <v>17955</v>
      </c>
      <c r="N502" s="153" t="s">
        <v>8196</v>
      </c>
      <c r="O502" s="153" t="s">
        <v>8699</v>
      </c>
      <c r="P502" s="152" t="s">
        <v>9266</v>
      </c>
    </row>
    <row r="503" spans="1:16" s="19" customFormat="1" x14ac:dyDescent="0.35">
      <c r="A503" s="20"/>
      <c r="C503" s="189" t="s">
        <v>6567</v>
      </c>
      <c r="D503" s="189"/>
      <c r="E503" s="188"/>
      <c r="F503" s="177"/>
      <c r="G503" s="178" t="s">
        <v>6568</v>
      </c>
      <c r="H503" s="188" t="s">
        <v>6154</v>
      </c>
      <c r="I503" s="177" t="s">
        <v>6569</v>
      </c>
      <c r="J503"/>
      <c r="K503" s="229" t="s">
        <v>13551</v>
      </c>
      <c r="L503" s="153" t="s">
        <v>7508</v>
      </c>
      <c r="M503" s="153" t="s">
        <v>17956</v>
      </c>
      <c r="N503" s="153" t="s">
        <v>17418</v>
      </c>
      <c r="O503" s="153" t="s">
        <v>22593</v>
      </c>
      <c r="P503" s="152" t="s">
        <v>9267</v>
      </c>
    </row>
    <row r="504" spans="1:16" s="19" customFormat="1" x14ac:dyDescent="0.35">
      <c r="A504" s="20"/>
      <c r="C504" s="184" t="s">
        <v>7007</v>
      </c>
      <c r="D504" s="189" t="s">
        <v>5756</v>
      </c>
      <c r="E504" s="188" t="s">
        <v>6154</v>
      </c>
      <c r="F504" s="177">
        <v>7777</v>
      </c>
      <c r="G504" s="178" t="s">
        <v>4312</v>
      </c>
      <c r="H504" s="188" t="s">
        <v>6154</v>
      </c>
      <c r="I504" s="177">
        <v>7777</v>
      </c>
      <c r="J504"/>
      <c r="K504" s="229" t="s">
        <v>13552</v>
      </c>
      <c r="L504" s="153" t="s">
        <v>7508</v>
      </c>
      <c r="M504" s="153" t="s">
        <v>17957</v>
      </c>
      <c r="N504" s="153" t="s">
        <v>17405</v>
      </c>
      <c r="O504" s="153" t="s">
        <v>22594</v>
      </c>
      <c r="P504" s="152" t="s">
        <v>9268</v>
      </c>
    </row>
    <row r="505" spans="1:16" s="19" customFormat="1" x14ac:dyDescent="0.35">
      <c r="A505" s="20"/>
      <c r="C505" s="184" t="s">
        <v>7410</v>
      </c>
      <c r="D505" s="189"/>
      <c r="E505" s="188"/>
      <c r="F505" s="177"/>
      <c r="G505" s="178" t="s">
        <v>7441</v>
      </c>
      <c r="H505" s="188" t="s">
        <v>6154</v>
      </c>
      <c r="I505" s="177" t="s">
        <v>7442</v>
      </c>
      <c r="J505"/>
      <c r="K505" s="229" t="s">
        <v>13553</v>
      </c>
      <c r="L505" s="153" t="s">
        <v>7508</v>
      </c>
      <c r="M505" s="153" t="s">
        <v>17958</v>
      </c>
      <c r="N505" s="153" t="s">
        <v>17959</v>
      </c>
      <c r="O505" s="153" t="s">
        <v>22595</v>
      </c>
      <c r="P505" s="152" t="s">
        <v>9269</v>
      </c>
    </row>
    <row r="506" spans="1:16" s="19" customFormat="1" x14ac:dyDescent="0.35">
      <c r="A506" s="20"/>
      <c r="C506" s="189" t="s">
        <v>6657</v>
      </c>
      <c r="D506" s="189"/>
      <c r="E506" s="188"/>
      <c r="F506" s="177"/>
      <c r="G506" s="178" t="s">
        <v>6658</v>
      </c>
      <c r="H506" s="188" t="s">
        <v>6154</v>
      </c>
      <c r="I506" s="177" t="s">
        <v>6659</v>
      </c>
      <c r="J506"/>
      <c r="K506" s="229" t="s">
        <v>13554</v>
      </c>
      <c r="L506" s="153" t="s">
        <v>7508</v>
      </c>
      <c r="M506" s="153" t="s">
        <v>17960</v>
      </c>
      <c r="N506" s="153" t="s">
        <v>17708</v>
      </c>
      <c r="O506" s="153" t="s">
        <v>22596</v>
      </c>
      <c r="P506" s="152" t="s">
        <v>9270</v>
      </c>
    </row>
    <row r="507" spans="1:16" s="19" customFormat="1" x14ac:dyDescent="0.35">
      <c r="A507" s="20"/>
      <c r="C507" s="189" t="s">
        <v>6699</v>
      </c>
      <c r="D507" s="189"/>
      <c r="E507" s="188"/>
      <c r="F507" s="177"/>
      <c r="G507" s="178" t="s">
        <v>6738</v>
      </c>
      <c r="H507" s="188" t="s">
        <v>6154</v>
      </c>
      <c r="I507" s="177" t="s">
        <v>6739</v>
      </c>
      <c r="J507"/>
      <c r="K507" s="229" t="s">
        <v>13555</v>
      </c>
      <c r="L507" s="153" t="s">
        <v>7508</v>
      </c>
      <c r="M507" s="153" t="s">
        <v>17961</v>
      </c>
      <c r="N507" s="153" t="s">
        <v>17583</v>
      </c>
      <c r="O507" s="153" t="s">
        <v>22597</v>
      </c>
      <c r="P507" s="152" t="s">
        <v>9271</v>
      </c>
    </row>
    <row r="508" spans="1:16" s="19" customFormat="1" x14ac:dyDescent="0.35">
      <c r="A508" s="20"/>
      <c r="C508" s="189" t="s">
        <v>7076</v>
      </c>
      <c r="D508" s="189"/>
      <c r="E508" s="188"/>
      <c r="F508" s="177"/>
      <c r="G508" s="178" t="s">
        <v>7121</v>
      </c>
      <c r="H508" s="188" t="s">
        <v>6154</v>
      </c>
      <c r="I508" s="177" t="s">
        <v>7122</v>
      </c>
      <c r="J508"/>
      <c r="K508" s="229" t="s">
        <v>13556</v>
      </c>
      <c r="L508" s="153" t="s">
        <v>7508</v>
      </c>
      <c r="M508" s="153" t="s">
        <v>17962</v>
      </c>
      <c r="N508" s="153" t="s">
        <v>17396</v>
      </c>
      <c r="O508" s="153" t="s">
        <v>22598</v>
      </c>
      <c r="P508" s="152" t="s">
        <v>9272</v>
      </c>
    </row>
    <row r="509" spans="1:16" s="19" customFormat="1" x14ac:dyDescent="0.35">
      <c r="A509" s="20"/>
      <c r="C509" s="189" t="s">
        <v>7077</v>
      </c>
      <c r="D509" s="189"/>
      <c r="E509" s="188"/>
      <c r="F509" s="177"/>
      <c r="G509" s="178" t="s">
        <v>7123</v>
      </c>
      <c r="H509" s="188" t="s">
        <v>6154</v>
      </c>
      <c r="I509" s="177" t="s">
        <v>7124</v>
      </c>
      <c r="J509"/>
      <c r="K509" s="229" t="s">
        <v>13557</v>
      </c>
      <c r="L509" s="153" t="s">
        <v>7508</v>
      </c>
      <c r="M509" s="153" t="s">
        <v>17963</v>
      </c>
      <c r="N509" s="153" t="s">
        <v>17497</v>
      </c>
      <c r="O509" s="153" t="s">
        <v>22599</v>
      </c>
      <c r="P509" s="152" t="s">
        <v>9273</v>
      </c>
    </row>
    <row r="510" spans="1:16" s="19" customFormat="1" x14ac:dyDescent="0.35">
      <c r="A510" s="20"/>
      <c r="C510" s="189" t="s">
        <v>7348</v>
      </c>
      <c r="D510" s="189"/>
      <c r="E510" s="188"/>
      <c r="F510" s="177"/>
      <c r="G510" s="178" t="s">
        <v>7387</v>
      </c>
      <c r="H510" s="188" t="s">
        <v>6154</v>
      </c>
      <c r="I510" s="177" t="s">
        <v>7388</v>
      </c>
      <c r="J510"/>
      <c r="K510" s="229" t="s">
        <v>13558</v>
      </c>
      <c r="L510" s="153" t="s">
        <v>7508</v>
      </c>
      <c r="M510" s="153" t="s">
        <v>17964</v>
      </c>
      <c r="N510" s="153" t="s">
        <v>17418</v>
      </c>
      <c r="O510" s="153" t="s">
        <v>22600</v>
      </c>
      <c r="P510" s="152" t="s">
        <v>9274</v>
      </c>
    </row>
    <row r="511" spans="1:16" s="19" customFormat="1" x14ac:dyDescent="0.35">
      <c r="A511" s="20"/>
      <c r="C511" s="189" t="s">
        <v>7279</v>
      </c>
      <c r="D511" s="189"/>
      <c r="E511" s="188"/>
      <c r="F511" s="177"/>
      <c r="G511" s="178" t="s">
        <v>7327</v>
      </c>
      <c r="H511" s="188" t="s">
        <v>6154</v>
      </c>
      <c r="I511" s="177" t="s">
        <v>7328</v>
      </c>
      <c r="J511"/>
      <c r="K511" s="229" t="s">
        <v>13559</v>
      </c>
      <c r="L511" s="153" t="s">
        <v>7508</v>
      </c>
      <c r="M511" s="153" t="s">
        <v>17965</v>
      </c>
      <c r="N511" s="153" t="s">
        <v>17418</v>
      </c>
      <c r="O511" s="153" t="s">
        <v>22601</v>
      </c>
      <c r="P511" s="152" t="s">
        <v>9275</v>
      </c>
    </row>
    <row r="512" spans="1:16" s="19" customFormat="1" x14ac:dyDescent="0.35">
      <c r="A512" s="20"/>
      <c r="C512" s="189" t="s">
        <v>7412</v>
      </c>
      <c r="D512" s="189"/>
      <c r="E512" s="188"/>
      <c r="F512" s="177"/>
      <c r="G512" s="178" t="s">
        <v>7443</v>
      </c>
      <c r="H512" s="188" t="s">
        <v>6154</v>
      </c>
      <c r="I512" s="177" t="s">
        <v>7444</v>
      </c>
      <c r="J512"/>
      <c r="K512" s="229" t="s">
        <v>13560</v>
      </c>
      <c r="L512" s="153" t="s">
        <v>7508</v>
      </c>
      <c r="M512" s="153" t="s">
        <v>17966</v>
      </c>
      <c r="N512" s="153" t="s">
        <v>8163</v>
      </c>
      <c r="O512" s="153" t="s">
        <v>22602</v>
      </c>
      <c r="P512" s="152" t="s">
        <v>9276</v>
      </c>
    </row>
    <row r="513" spans="1:16" s="19" customFormat="1" x14ac:dyDescent="0.35">
      <c r="A513" s="20"/>
      <c r="C513" s="189" t="s">
        <v>7414</v>
      </c>
      <c r="D513" s="189"/>
      <c r="E513" s="188"/>
      <c r="F513" s="177"/>
      <c r="G513" s="178" t="s">
        <v>7445</v>
      </c>
      <c r="H513" s="188" t="s">
        <v>6154</v>
      </c>
      <c r="I513" s="177" t="s">
        <v>7446</v>
      </c>
      <c r="J513"/>
      <c r="K513" s="229" t="s">
        <v>13561</v>
      </c>
      <c r="L513" s="153" t="s">
        <v>7508</v>
      </c>
      <c r="M513" s="153" t="s">
        <v>17967</v>
      </c>
      <c r="N513" s="153" t="s">
        <v>17405</v>
      </c>
      <c r="O513" s="153" t="s">
        <v>22603</v>
      </c>
      <c r="P513" s="152" t="s">
        <v>9277</v>
      </c>
    </row>
    <row r="514" spans="1:16" s="19" customFormat="1" x14ac:dyDescent="0.35">
      <c r="A514" s="20"/>
      <c r="C514" s="189" t="s">
        <v>7281</v>
      </c>
      <c r="D514" s="189"/>
      <c r="E514" s="188"/>
      <c r="F514" s="177"/>
      <c r="G514" s="178" t="s">
        <v>7329</v>
      </c>
      <c r="H514" s="188" t="s">
        <v>6154</v>
      </c>
      <c r="I514" s="177" t="s">
        <v>7330</v>
      </c>
      <c r="J514"/>
      <c r="K514" s="229" t="s">
        <v>13562</v>
      </c>
      <c r="L514" s="153" t="s">
        <v>7508</v>
      </c>
      <c r="M514" s="153" t="s">
        <v>17968</v>
      </c>
      <c r="N514" s="153" t="s">
        <v>17408</v>
      </c>
      <c r="O514" s="153" t="s">
        <v>22604</v>
      </c>
      <c r="P514" s="152" t="s">
        <v>9278</v>
      </c>
    </row>
    <row r="515" spans="1:16" s="19" customFormat="1" x14ac:dyDescent="0.35">
      <c r="A515" s="20"/>
      <c r="C515" s="189" t="s">
        <v>6749</v>
      </c>
      <c r="D515" s="189" t="s">
        <v>6750</v>
      </c>
      <c r="E515" s="188" t="s">
        <v>6154</v>
      </c>
      <c r="F515" s="177" t="s">
        <v>6751</v>
      </c>
      <c r="G515" s="178" t="s">
        <v>6752</v>
      </c>
      <c r="H515" s="188" t="s">
        <v>6154</v>
      </c>
      <c r="I515" s="177" t="s">
        <v>6751</v>
      </c>
      <c r="J515"/>
      <c r="K515" s="229" t="s">
        <v>13563</v>
      </c>
      <c r="L515" s="153" t="s">
        <v>7508</v>
      </c>
      <c r="M515" s="153" t="s">
        <v>17969</v>
      </c>
      <c r="N515" s="153" t="s">
        <v>17538</v>
      </c>
      <c r="O515" s="153" t="s">
        <v>22605</v>
      </c>
      <c r="P515" s="152" t="s">
        <v>9279</v>
      </c>
    </row>
    <row r="516" spans="1:16" s="19" customFormat="1" x14ac:dyDescent="0.35">
      <c r="A516" s="20"/>
      <c r="C516" s="184" t="s">
        <v>6495</v>
      </c>
      <c r="D516" s="189" t="s">
        <v>6496</v>
      </c>
      <c r="E516" s="188" t="s">
        <v>6154</v>
      </c>
      <c r="F516" s="177" t="s">
        <v>6497</v>
      </c>
      <c r="G516" s="178"/>
      <c r="H516" s="188"/>
      <c r="I516" s="177"/>
      <c r="K516" s="229" t="s">
        <v>13564</v>
      </c>
      <c r="L516" s="153" t="s">
        <v>7508</v>
      </c>
      <c r="M516" s="153" t="s">
        <v>17970</v>
      </c>
      <c r="N516" s="153" t="s">
        <v>17438</v>
      </c>
      <c r="O516" s="153" t="s">
        <v>22606</v>
      </c>
      <c r="P516" s="152" t="s">
        <v>9280</v>
      </c>
    </row>
    <row r="517" spans="1:16" s="19" customFormat="1" x14ac:dyDescent="0.35">
      <c r="A517" s="20"/>
      <c r="C517" s="184" t="s">
        <v>6896</v>
      </c>
      <c r="D517" s="189" t="s">
        <v>6967</v>
      </c>
      <c r="E517" s="188" t="s">
        <v>6154</v>
      </c>
      <c r="F517" s="177" t="s">
        <v>6968</v>
      </c>
      <c r="G517" s="178" t="s">
        <v>6969</v>
      </c>
      <c r="H517" s="188" t="s">
        <v>6154</v>
      </c>
      <c r="I517" s="177" t="s">
        <v>6968</v>
      </c>
      <c r="J517"/>
      <c r="K517" s="229" t="s">
        <v>13565</v>
      </c>
      <c r="L517" s="153" t="s">
        <v>7508</v>
      </c>
      <c r="M517" s="153" t="s">
        <v>17971</v>
      </c>
      <c r="N517" s="153" t="s">
        <v>17561</v>
      </c>
      <c r="O517" s="153" t="s">
        <v>22607</v>
      </c>
      <c r="P517" s="152" t="s">
        <v>9281</v>
      </c>
    </row>
    <row r="518" spans="1:16" s="19" customFormat="1" x14ac:dyDescent="0.35">
      <c r="A518" s="20"/>
      <c r="C518" s="184" t="s">
        <v>6897</v>
      </c>
      <c r="D518" s="189" t="s">
        <v>6970</v>
      </c>
      <c r="E518" s="188" t="s">
        <v>6154</v>
      </c>
      <c r="F518" s="177" t="s">
        <v>6971</v>
      </c>
      <c r="G518" s="178" t="s">
        <v>6972</v>
      </c>
      <c r="H518" s="188" t="s">
        <v>6154</v>
      </c>
      <c r="I518" s="177" t="s">
        <v>6971</v>
      </c>
      <c r="K518" s="229" t="s">
        <v>13566</v>
      </c>
      <c r="L518" s="153" t="s">
        <v>7508</v>
      </c>
      <c r="M518" s="153" t="s">
        <v>17972</v>
      </c>
      <c r="N518" s="153" t="s">
        <v>8176</v>
      </c>
      <c r="O518" s="153" t="s">
        <v>22608</v>
      </c>
      <c r="P518" s="152" t="s">
        <v>9282</v>
      </c>
    </row>
    <row r="519" spans="1:16" s="19" customFormat="1" x14ac:dyDescent="0.35">
      <c r="A519" s="20"/>
      <c r="C519" s="184" t="s">
        <v>7256</v>
      </c>
      <c r="D519" s="189"/>
      <c r="E519" s="188"/>
      <c r="F519" s="177"/>
      <c r="G519" s="178" t="s">
        <v>7257</v>
      </c>
      <c r="H519" s="188" t="s">
        <v>6154</v>
      </c>
      <c r="I519" s="177" t="s">
        <v>7258</v>
      </c>
      <c r="J519"/>
      <c r="K519" s="229" t="s">
        <v>13567</v>
      </c>
      <c r="L519" s="153" t="s">
        <v>7508</v>
      </c>
      <c r="M519" s="153" t="s">
        <v>17973</v>
      </c>
      <c r="N519" s="153" t="s">
        <v>17568</v>
      </c>
      <c r="O519" s="153" t="s">
        <v>22609</v>
      </c>
      <c r="P519" s="152" t="s">
        <v>9283</v>
      </c>
    </row>
    <row r="520" spans="1:16" s="19" customFormat="1" x14ac:dyDescent="0.35">
      <c r="A520" s="20"/>
      <c r="C520" s="182" t="s">
        <v>7490</v>
      </c>
      <c r="D520" s="189"/>
      <c r="E520" s="188"/>
      <c r="F520" s="177"/>
      <c r="G520" s="178" t="s">
        <v>7491</v>
      </c>
      <c r="H520" s="188" t="s">
        <v>6154</v>
      </c>
      <c r="I520" s="177" t="s">
        <v>7492</v>
      </c>
      <c r="K520" s="229" t="s">
        <v>13568</v>
      </c>
      <c r="L520" s="153" t="s">
        <v>7508</v>
      </c>
      <c r="M520" s="153" t="s">
        <v>17974</v>
      </c>
      <c r="N520" s="153" t="s">
        <v>17408</v>
      </c>
      <c r="O520" s="153" t="s">
        <v>22610</v>
      </c>
      <c r="P520" s="152" t="s">
        <v>9284</v>
      </c>
    </row>
    <row r="521" spans="1:16" s="19" customFormat="1" x14ac:dyDescent="0.35">
      <c r="A521" s="20"/>
      <c r="C521" s="182" t="s">
        <v>7493</v>
      </c>
      <c r="D521" s="189"/>
      <c r="E521" s="188"/>
      <c r="F521" s="177"/>
      <c r="G521" s="178" t="s">
        <v>7494</v>
      </c>
      <c r="H521" s="188" t="s">
        <v>6154</v>
      </c>
      <c r="I521" s="177" t="s">
        <v>7495</v>
      </c>
      <c r="J521"/>
      <c r="K521" s="229" t="s">
        <v>13569</v>
      </c>
      <c r="L521" s="153" t="s">
        <v>7508</v>
      </c>
      <c r="M521" s="153" t="s">
        <v>17975</v>
      </c>
      <c r="N521" s="153" t="s">
        <v>17408</v>
      </c>
      <c r="O521" s="153" t="s">
        <v>22611</v>
      </c>
      <c r="P521" s="152" t="s">
        <v>9285</v>
      </c>
    </row>
    <row r="522" spans="1:16" s="19" customFormat="1" x14ac:dyDescent="0.35">
      <c r="A522" s="20"/>
      <c r="C522" s="184" t="s">
        <v>6898</v>
      </c>
      <c r="D522" s="189"/>
      <c r="E522" s="188"/>
      <c r="F522" s="177"/>
      <c r="G522" s="178" t="s">
        <v>6973</v>
      </c>
      <c r="H522" s="188" t="s">
        <v>6154</v>
      </c>
      <c r="I522" s="177" t="s">
        <v>6974</v>
      </c>
      <c r="J522"/>
      <c r="K522" s="229" t="s">
        <v>13570</v>
      </c>
      <c r="L522" s="153" t="s">
        <v>7508</v>
      </c>
      <c r="M522" s="153" t="s">
        <v>17976</v>
      </c>
      <c r="N522" s="153" t="s">
        <v>17457</v>
      </c>
      <c r="O522" s="153" t="s">
        <v>22612</v>
      </c>
      <c r="P522" s="152" t="s">
        <v>9286</v>
      </c>
    </row>
    <row r="523" spans="1:16" s="19" customFormat="1" x14ac:dyDescent="0.35">
      <c r="A523" s="20"/>
      <c r="C523" s="189" t="s">
        <v>6899</v>
      </c>
      <c r="D523" s="189"/>
      <c r="E523" s="188"/>
      <c r="F523" s="177"/>
      <c r="G523" s="178" t="s">
        <v>6975</v>
      </c>
      <c r="H523" s="188" t="s">
        <v>6154</v>
      </c>
      <c r="I523" s="177" t="s">
        <v>6976</v>
      </c>
      <c r="J523"/>
      <c r="K523" s="229" t="s">
        <v>13571</v>
      </c>
      <c r="L523" s="153" t="s">
        <v>7508</v>
      </c>
      <c r="M523" s="153" t="s">
        <v>17977</v>
      </c>
      <c r="N523" s="153" t="s">
        <v>17706</v>
      </c>
      <c r="O523" s="153" t="s">
        <v>22613</v>
      </c>
      <c r="P523" s="152" t="s">
        <v>9287</v>
      </c>
    </row>
    <row r="524" spans="1:16" s="19" customFormat="1" x14ac:dyDescent="0.35">
      <c r="A524" s="20"/>
      <c r="C524" s="184" t="s">
        <v>6691</v>
      </c>
      <c r="D524" s="189" t="s">
        <v>6740</v>
      </c>
      <c r="E524" s="188" t="s">
        <v>6154</v>
      </c>
      <c r="F524" s="177" t="s">
        <v>6741</v>
      </c>
      <c r="G524" s="178"/>
      <c r="H524" s="188"/>
      <c r="I524" s="177"/>
      <c r="J524"/>
      <c r="K524" s="229" t="s">
        <v>13572</v>
      </c>
      <c r="L524" s="153" t="s">
        <v>7508</v>
      </c>
      <c r="M524" s="153" t="s">
        <v>17978</v>
      </c>
      <c r="N524" s="153" t="s">
        <v>17706</v>
      </c>
      <c r="O524" s="153" t="s">
        <v>22614</v>
      </c>
      <c r="P524" s="152" t="s">
        <v>9288</v>
      </c>
    </row>
    <row r="525" spans="1:16" s="19" customFormat="1" x14ac:dyDescent="0.35">
      <c r="A525" s="20"/>
      <c r="C525" s="184" t="s">
        <v>7349</v>
      </c>
      <c r="D525" s="189"/>
      <c r="E525" s="188"/>
      <c r="F525" s="177"/>
      <c r="G525" s="178" t="s">
        <v>7389</v>
      </c>
      <c r="H525" s="188" t="s">
        <v>6154</v>
      </c>
      <c r="I525" s="177" t="s">
        <v>7390</v>
      </c>
      <c r="J525"/>
      <c r="K525" s="229" t="s">
        <v>13573</v>
      </c>
      <c r="L525" s="153" t="s">
        <v>7508</v>
      </c>
      <c r="M525" s="153" t="s">
        <v>17979</v>
      </c>
      <c r="N525" s="153" t="s">
        <v>17706</v>
      </c>
      <c r="O525" s="153" t="s">
        <v>22615</v>
      </c>
      <c r="P525" s="152" t="s">
        <v>9289</v>
      </c>
    </row>
    <row r="526" spans="1:16" s="19" customFormat="1" x14ac:dyDescent="0.35">
      <c r="A526" s="20"/>
      <c r="C526" s="184" t="s">
        <v>7019</v>
      </c>
      <c r="D526" s="189"/>
      <c r="E526" s="188"/>
      <c r="F526" s="177"/>
      <c r="G526" s="178" t="s">
        <v>7052</v>
      </c>
      <c r="H526" s="188" t="s">
        <v>6154</v>
      </c>
      <c r="I526" s="177" t="s">
        <v>7053</v>
      </c>
      <c r="J526"/>
      <c r="K526" s="229" t="s">
        <v>13574</v>
      </c>
      <c r="L526" s="153" t="s">
        <v>7508</v>
      </c>
      <c r="M526" s="153" t="s">
        <v>17980</v>
      </c>
      <c r="N526" s="153" t="s">
        <v>17981</v>
      </c>
      <c r="O526" s="153" t="s">
        <v>22616</v>
      </c>
      <c r="P526" s="152" t="s">
        <v>9290</v>
      </c>
    </row>
    <row r="527" spans="1:16" s="19" customFormat="1" x14ac:dyDescent="0.35">
      <c r="A527" s="20"/>
      <c r="C527" s="184" t="s">
        <v>6545</v>
      </c>
      <c r="D527" s="189" t="s">
        <v>6546</v>
      </c>
      <c r="E527" s="188" t="s">
        <v>6154</v>
      </c>
      <c r="F527" s="177" t="s">
        <v>6547</v>
      </c>
      <c r="G527" s="178"/>
      <c r="H527" s="188"/>
      <c r="I527" s="177"/>
      <c r="J527"/>
      <c r="K527" s="229" t="s">
        <v>13575</v>
      </c>
      <c r="L527" s="153" t="s">
        <v>7508</v>
      </c>
      <c r="M527" s="153" t="s">
        <v>17982</v>
      </c>
      <c r="N527" s="153" t="s">
        <v>17981</v>
      </c>
      <c r="O527" s="153" t="s">
        <v>22616</v>
      </c>
      <c r="P527" s="152" t="s">
        <v>9291</v>
      </c>
    </row>
    <row r="528" spans="1:16" s="19" customFormat="1" x14ac:dyDescent="0.35">
      <c r="A528" s="20"/>
      <c r="C528" s="184" t="s">
        <v>7350</v>
      </c>
      <c r="D528" s="189"/>
      <c r="E528" s="189"/>
      <c r="F528" s="177"/>
      <c r="G528" s="178" t="s">
        <v>7391</v>
      </c>
      <c r="H528" s="189" t="s">
        <v>6154</v>
      </c>
      <c r="I528" s="177" t="s">
        <v>7392</v>
      </c>
      <c r="J528"/>
      <c r="K528" s="229" t="s">
        <v>13576</v>
      </c>
      <c r="L528" s="153" t="s">
        <v>7508</v>
      </c>
      <c r="M528" s="153" t="s">
        <v>17983</v>
      </c>
      <c r="N528" s="153" t="s">
        <v>17984</v>
      </c>
      <c r="O528" s="153" t="s">
        <v>22617</v>
      </c>
      <c r="P528" s="152" t="s">
        <v>9292</v>
      </c>
    </row>
    <row r="529" spans="1:16" s="19" customFormat="1" x14ac:dyDescent="0.35">
      <c r="A529" s="20"/>
      <c r="C529" s="184" t="s">
        <v>7078</v>
      </c>
      <c r="D529" s="189"/>
      <c r="E529" s="189"/>
      <c r="F529" s="177"/>
      <c r="G529" s="178" t="s">
        <v>7125</v>
      </c>
      <c r="H529" s="189" t="s">
        <v>6154</v>
      </c>
      <c r="I529" s="177" t="s">
        <v>7126</v>
      </c>
      <c r="J529"/>
      <c r="K529" s="229" t="s">
        <v>13577</v>
      </c>
      <c r="L529" s="153" t="s">
        <v>7508</v>
      </c>
      <c r="M529" s="153" t="s">
        <v>17985</v>
      </c>
      <c r="N529" s="153" t="s">
        <v>17986</v>
      </c>
      <c r="O529" s="153" t="s">
        <v>22618</v>
      </c>
      <c r="P529" s="152" t="s">
        <v>9293</v>
      </c>
    </row>
    <row r="530" spans="1:16" s="19" customFormat="1" x14ac:dyDescent="0.35">
      <c r="A530" s="20"/>
      <c r="C530" s="184" t="s">
        <v>7351</v>
      </c>
      <c r="D530" s="189"/>
      <c r="E530" s="189"/>
      <c r="F530" s="177"/>
      <c r="G530" s="178" t="s">
        <v>7393</v>
      </c>
      <c r="H530" s="189" t="s">
        <v>6154</v>
      </c>
      <c r="I530" s="177" t="s">
        <v>7394</v>
      </c>
      <c r="J530"/>
      <c r="K530" s="229" t="s">
        <v>13578</v>
      </c>
      <c r="L530" s="153" t="s">
        <v>7508</v>
      </c>
      <c r="M530" s="153" t="s">
        <v>17987</v>
      </c>
      <c r="N530" s="153" t="s">
        <v>17475</v>
      </c>
      <c r="O530" s="153" t="s">
        <v>22619</v>
      </c>
      <c r="P530" s="152" t="s">
        <v>9294</v>
      </c>
    </row>
    <row r="531" spans="1:16" s="19" customFormat="1" x14ac:dyDescent="0.35">
      <c r="A531" s="20"/>
      <c r="C531" s="182" t="s">
        <v>7496</v>
      </c>
      <c r="D531" s="189"/>
      <c r="E531" s="189"/>
      <c r="F531" s="177"/>
      <c r="G531" s="178" t="s">
        <v>7497</v>
      </c>
      <c r="H531" s="189" t="s">
        <v>6154</v>
      </c>
      <c r="I531" s="177" t="s">
        <v>7498</v>
      </c>
      <c r="J531"/>
      <c r="K531" s="229" t="s">
        <v>13579</v>
      </c>
      <c r="L531" s="153" t="s">
        <v>7508</v>
      </c>
      <c r="M531" s="153" t="s">
        <v>17988</v>
      </c>
      <c r="N531" s="153" t="s">
        <v>17398</v>
      </c>
      <c r="O531" s="153" t="s">
        <v>22620</v>
      </c>
      <c r="P531" s="152" t="s">
        <v>9295</v>
      </c>
    </row>
    <row r="532" spans="1:16" s="19" customFormat="1" x14ac:dyDescent="0.35">
      <c r="A532" s="20"/>
      <c r="C532" s="184" t="s">
        <v>7352</v>
      </c>
      <c r="D532" s="189"/>
      <c r="E532" s="189"/>
      <c r="F532" s="177"/>
      <c r="G532" s="178" t="s">
        <v>7395</v>
      </c>
      <c r="H532" s="189" t="s">
        <v>6154</v>
      </c>
      <c r="I532" s="177" t="s">
        <v>7396</v>
      </c>
      <c r="J532"/>
      <c r="K532" s="229" t="s">
        <v>13580</v>
      </c>
      <c r="L532" s="153" t="s">
        <v>7508</v>
      </c>
      <c r="M532" s="153" t="s">
        <v>17989</v>
      </c>
      <c r="N532" s="153" t="s">
        <v>17538</v>
      </c>
      <c r="O532" s="153" t="s">
        <v>22621</v>
      </c>
      <c r="P532" s="152" t="s">
        <v>9296</v>
      </c>
    </row>
    <row r="533" spans="1:16" s="19" customFormat="1" x14ac:dyDescent="0.35">
      <c r="A533" s="20"/>
      <c r="C533" s="184" t="s">
        <v>7353</v>
      </c>
      <c r="D533" s="189"/>
      <c r="E533" s="189"/>
      <c r="F533" s="177"/>
      <c r="G533" s="178" t="s">
        <v>7397</v>
      </c>
      <c r="H533" s="189" t="s">
        <v>6154</v>
      </c>
      <c r="I533" s="177" t="s">
        <v>7398</v>
      </c>
      <c r="J533"/>
      <c r="K533" s="229" t="s">
        <v>13581</v>
      </c>
      <c r="L533" s="153" t="s">
        <v>7508</v>
      </c>
      <c r="M533" s="153" t="s">
        <v>17990</v>
      </c>
      <c r="N533" s="153" t="s">
        <v>8176</v>
      </c>
      <c r="O533" s="153" t="s">
        <v>22622</v>
      </c>
      <c r="P533" s="152" t="s">
        <v>9297</v>
      </c>
    </row>
    <row r="534" spans="1:16" s="19" customFormat="1" x14ac:dyDescent="0.35">
      <c r="A534" s="20"/>
      <c r="C534" s="184" t="s">
        <v>6573</v>
      </c>
      <c r="D534" s="189"/>
      <c r="E534" s="189"/>
      <c r="F534" s="177"/>
      <c r="G534" s="178" t="s">
        <v>6574</v>
      </c>
      <c r="H534" s="189" t="s">
        <v>6154</v>
      </c>
      <c r="I534" s="177" t="s">
        <v>6575</v>
      </c>
      <c r="J534"/>
      <c r="K534" s="229" t="s">
        <v>13582</v>
      </c>
      <c r="L534" s="153" t="s">
        <v>7508</v>
      </c>
      <c r="M534" s="153" t="s">
        <v>17991</v>
      </c>
      <c r="N534" s="153" t="s">
        <v>17708</v>
      </c>
      <c r="O534" s="153" t="s">
        <v>22623</v>
      </c>
      <c r="P534" s="152" t="s">
        <v>9298</v>
      </c>
    </row>
    <row r="535" spans="1:16" s="19" customFormat="1" x14ac:dyDescent="0.35">
      <c r="A535" s="20"/>
      <c r="C535" s="170" t="s">
        <v>1451</v>
      </c>
      <c r="D535" s="170"/>
      <c r="E535" s="170"/>
      <c r="F535" s="171"/>
      <c r="G535" s="172"/>
      <c r="H535" s="170"/>
      <c r="I535" s="171"/>
      <c r="J535"/>
      <c r="K535" s="229" t="s">
        <v>13583</v>
      </c>
      <c r="L535" s="153" t="s">
        <v>7508</v>
      </c>
      <c r="M535" s="153" t="s">
        <v>17992</v>
      </c>
      <c r="N535" s="153" t="s">
        <v>8166</v>
      </c>
      <c r="O535" s="153" t="s">
        <v>22624</v>
      </c>
      <c r="P535" s="152" t="s">
        <v>9299</v>
      </c>
    </row>
    <row r="536" spans="1:16" s="19" customFormat="1" x14ac:dyDescent="0.35">
      <c r="A536" s="20"/>
      <c r="C536" s="181" t="s">
        <v>1474</v>
      </c>
      <c r="D536" s="181"/>
      <c r="E536" s="181"/>
      <c r="F536" s="171"/>
      <c r="G536" s="173"/>
      <c r="H536" s="181"/>
      <c r="I536" s="171"/>
      <c r="J536"/>
      <c r="K536" s="229" t="s">
        <v>13584</v>
      </c>
      <c r="L536" s="153" t="s">
        <v>7508</v>
      </c>
      <c r="M536" s="153" t="s">
        <v>17993</v>
      </c>
      <c r="N536" s="153" t="s">
        <v>17418</v>
      </c>
      <c r="O536" s="153" t="s">
        <v>22625</v>
      </c>
      <c r="P536" s="152" t="s">
        <v>9300</v>
      </c>
    </row>
    <row r="537" spans="1:16" s="19" customFormat="1" x14ac:dyDescent="0.35">
      <c r="A537" s="20"/>
      <c r="C537" s="170" t="s">
        <v>1451</v>
      </c>
      <c r="D537" s="170"/>
      <c r="E537" s="170"/>
      <c r="F537" s="171"/>
      <c r="G537" s="172"/>
      <c r="H537" s="170"/>
      <c r="I537" s="171"/>
      <c r="J537"/>
      <c r="K537" s="229" t="s">
        <v>13585</v>
      </c>
      <c r="L537" s="153" t="s">
        <v>7508</v>
      </c>
      <c r="M537" s="153" t="s">
        <v>17994</v>
      </c>
      <c r="N537" s="153" t="s">
        <v>17425</v>
      </c>
      <c r="O537" s="153" t="s">
        <v>22626</v>
      </c>
      <c r="P537" s="152" t="s">
        <v>9301</v>
      </c>
    </row>
    <row r="538" spans="1:16" s="19" customFormat="1" x14ac:dyDescent="0.35">
      <c r="A538" s="20"/>
      <c r="C538" s="188" t="s">
        <v>36</v>
      </c>
      <c r="D538" s="188" t="s">
        <v>1477</v>
      </c>
      <c r="E538" s="188" t="s">
        <v>1416</v>
      </c>
      <c r="F538" s="177" t="s">
        <v>1478</v>
      </c>
      <c r="G538" s="188" t="s">
        <v>4314</v>
      </c>
      <c r="H538" s="188" t="s">
        <v>1416</v>
      </c>
      <c r="I538" s="177" t="s">
        <v>1478</v>
      </c>
      <c r="J538"/>
      <c r="K538" s="229" t="s">
        <v>13586</v>
      </c>
      <c r="L538" s="153" t="s">
        <v>7508</v>
      </c>
      <c r="M538" s="153" t="s">
        <v>17995</v>
      </c>
      <c r="N538" s="153" t="s">
        <v>8160</v>
      </c>
      <c r="O538" s="153" t="s">
        <v>22627</v>
      </c>
      <c r="P538" s="152" t="s">
        <v>9302</v>
      </c>
    </row>
    <row r="539" spans="1:16" s="19" customFormat="1" x14ac:dyDescent="0.35">
      <c r="A539" s="20"/>
      <c r="C539" s="188" t="s">
        <v>37</v>
      </c>
      <c r="D539" s="188" t="s">
        <v>1479</v>
      </c>
      <c r="E539" s="188" t="s">
        <v>1416</v>
      </c>
      <c r="F539" s="177" t="s">
        <v>1480</v>
      </c>
      <c r="G539" s="188" t="s">
        <v>4315</v>
      </c>
      <c r="H539" s="188" t="s">
        <v>1416</v>
      </c>
      <c r="I539" s="177" t="s">
        <v>1480</v>
      </c>
      <c r="J539"/>
      <c r="K539" s="229" t="s">
        <v>13587</v>
      </c>
      <c r="L539" s="153" t="s">
        <v>7508</v>
      </c>
      <c r="M539" s="153" t="s">
        <v>17996</v>
      </c>
      <c r="N539" s="153" t="s">
        <v>17418</v>
      </c>
      <c r="O539" s="153" t="s">
        <v>22628</v>
      </c>
      <c r="P539" s="152" t="s">
        <v>9303</v>
      </c>
    </row>
    <row r="540" spans="1:16" s="19" customFormat="1" x14ac:dyDescent="0.35">
      <c r="A540" s="20"/>
      <c r="C540" s="188" t="s">
        <v>38</v>
      </c>
      <c r="D540" s="188" t="s">
        <v>1481</v>
      </c>
      <c r="E540" s="188" t="s">
        <v>1416</v>
      </c>
      <c r="F540" s="177" t="s">
        <v>1482</v>
      </c>
      <c r="G540" s="188" t="s">
        <v>4316</v>
      </c>
      <c r="H540" s="188" t="s">
        <v>1416</v>
      </c>
      <c r="I540" s="177" t="s">
        <v>1482</v>
      </c>
      <c r="J540"/>
      <c r="K540" s="229" t="s">
        <v>13588</v>
      </c>
      <c r="L540" s="153" t="s">
        <v>7508</v>
      </c>
      <c r="M540" s="153" t="s">
        <v>17997</v>
      </c>
      <c r="N540" s="153" t="s">
        <v>17408</v>
      </c>
      <c r="O540" s="153" t="s">
        <v>22629</v>
      </c>
      <c r="P540" s="152" t="s">
        <v>9304</v>
      </c>
    </row>
    <row r="541" spans="1:16" s="19" customFormat="1" x14ac:dyDescent="0.35">
      <c r="A541" s="20"/>
      <c r="C541" s="188" t="s">
        <v>39</v>
      </c>
      <c r="D541" s="188" t="s">
        <v>1483</v>
      </c>
      <c r="E541" s="188" t="s">
        <v>1416</v>
      </c>
      <c r="F541" s="177" t="s">
        <v>1484</v>
      </c>
      <c r="G541" s="188" t="s">
        <v>4317</v>
      </c>
      <c r="H541" s="188" t="s">
        <v>1416</v>
      </c>
      <c r="I541" s="177" t="s">
        <v>1484</v>
      </c>
      <c r="J541"/>
      <c r="K541" s="229" t="s">
        <v>13589</v>
      </c>
      <c r="L541" s="153" t="s">
        <v>7508</v>
      </c>
      <c r="M541" s="153" t="s">
        <v>17998</v>
      </c>
      <c r="N541" s="153" t="s">
        <v>17586</v>
      </c>
      <c r="O541" s="153" t="s">
        <v>22630</v>
      </c>
      <c r="P541" s="152" t="s">
        <v>9305</v>
      </c>
    </row>
    <row r="542" spans="1:16" s="19" customFormat="1" x14ac:dyDescent="0.35">
      <c r="A542" s="20"/>
      <c r="C542" s="188" t="s">
        <v>40</v>
      </c>
      <c r="D542" s="188" t="s">
        <v>1485</v>
      </c>
      <c r="E542" s="188" t="s">
        <v>1416</v>
      </c>
      <c r="F542" s="177" t="s">
        <v>1486</v>
      </c>
      <c r="G542" s="188" t="s">
        <v>4318</v>
      </c>
      <c r="H542" s="188" t="s">
        <v>1416</v>
      </c>
      <c r="I542" s="177" t="s">
        <v>1486</v>
      </c>
      <c r="J542"/>
      <c r="K542" s="229" t="s">
        <v>13590</v>
      </c>
      <c r="L542" s="153" t="s">
        <v>7508</v>
      </c>
      <c r="M542" s="153" t="s">
        <v>17999</v>
      </c>
      <c r="N542" s="153" t="s">
        <v>8166</v>
      </c>
      <c r="O542" s="153" t="s">
        <v>22631</v>
      </c>
      <c r="P542" s="152" t="s">
        <v>9306</v>
      </c>
    </row>
    <row r="543" spans="1:16" s="19" customFormat="1" x14ac:dyDescent="0.35">
      <c r="A543" s="20"/>
      <c r="C543" s="188" t="s">
        <v>41</v>
      </c>
      <c r="D543" s="188" t="s">
        <v>1487</v>
      </c>
      <c r="E543" s="188" t="s">
        <v>1416</v>
      </c>
      <c r="F543" s="177" t="s">
        <v>1488</v>
      </c>
      <c r="G543" s="188" t="s">
        <v>4319</v>
      </c>
      <c r="H543" s="188" t="s">
        <v>1416</v>
      </c>
      <c r="I543" s="177" t="s">
        <v>1488</v>
      </c>
      <c r="J543"/>
      <c r="K543" s="229" t="s">
        <v>13591</v>
      </c>
      <c r="L543" s="153" t="s">
        <v>7508</v>
      </c>
      <c r="M543" s="153" t="s">
        <v>18000</v>
      </c>
      <c r="N543" s="153" t="s">
        <v>17418</v>
      </c>
      <c r="O543" s="153" t="s">
        <v>22632</v>
      </c>
      <c r="P543" s="152" t="s">
        <v>9307</v>
      </c>
    </row>
    <row r="544" spans="1:16" s="19" customFormat="1" x14ac:dyDescent="0.35">
      <c r="A544" s="20"/>
      <c r="C544" s="188" t="s">
        <v>42</v>
      </c>
      <c r="D544" s="188" t="s">
        <v>1489</v>
      </c>
      <c r="E544" s="188" t="s">
        <v>1416</v>
      </c>
      <c r="F544" s="177" t="s">
        <v>1490</v>
      </c>
      <c r="G544" s="188" t="s">
        <v>4320</v>
      </c>
      <c r="H544" s="188" t="s">
        <v>1416</v>
      </c>
      <c r="I544" s="177" t="s">
        <v>1490</v>
      </c>
      <c r="J544"/>
      <c r="K544" s="229" t="s">
        <v>13592</v>
      </c>
      <c r="L544" s="153" t="s">
        <v>7508</v>
      </c>
      <c r="M544" s="153" t="s">
        <v>18001</v>
      </c>
      <c r="N544" s="153" t="s">
        <v>17457</v>
      </c>
      <c r="O544" s="153" t="s">
        <v>22633</v>
      </c>
      <c r="P544" s="152" t="s">
        <v>9308</v>
      </c>
    </row>
    <row r="545" spans="1:16" s="19" customFormat="1" x14ac:dyDescent="0.35">
      <c r="A545" s="20"/>
      <c r="C545" s="188" t="s">
        <v>43</v>
      </c>
      <c r="D545" s="188" t="s">
        <v>1491</v>
      </c>
      <c r="E545" s="188" t="s">
        <v>1416</v>
      </c>
      <c r="F545" s="177" t="s">
        <v>1492</v>
      </c>
      <c r="G545" s="188" t="s">
        <v>4321</v>
      </c>
      <c r="H545" s="188" t="s">
        <v>1416</v>
      </c>
      <c r="I545" s="177" t="s">
        <v>1492</v>
      </c>
      <c r="J545"/>
      <c r="K545" s="229" t="s">
        <v>13593</v>
      </c>
      <c r="L545" s="153" t="s">
        <v>7508</v>
      </c>
      <c r="M545" s="153" t="s">
        <v>18002</v>
      </c>
      <c r="N545" s="153" t="s">
        <v>17418</v>
      </c>
      <c r="O545" s="153" t="s">
        <v>22634</v>
      </c>
      <c r="P545" s="152" t="s">
        <v>9309</v>
      </c>
    </row>
    <row r="546" spans="1:16" s="19" customFormat="1" x14ac:dyDescent="0.35">
      <c r="A546" s="20"/>
      <c r="C546" s="188" t="s">
        <v>44</v>
      </c>
      <c r="D546" s="188" t="s">
        <v>1493</v>
      </c>
      <c r="E546" s="188" t="s">
        <v>1416</v>
      </c>
      <c r="F546" s="177" t="s">
        <v>1494</v>
      </c>
      <c r="G546" s="188" t="s">
        <v>4322</v>
      </c>
      <c r="H546" s="188" t="s">
        <v>1416</v>
      </c>
      <c r="I546" s="177" t="s">
        <v>1494</v>
      </c>
      <c r="J546"/>
      <c r="K546" s="229" t="s">
        <v>13594</v>
      </c>
      <c r="L546" s="153" t="s">
        <v>7508</v>
      </c>
      <c r="M546" s="153" t="s">
        <v>18003</v>
      </c>
      <c r="N546" s="153" t="s">
        <v>17646</v>
      </c>
      <c r="O546" s="153" t="s">
        <v>22635</v>
      </c>
      <c r="P546" s="152" t="s">
        <v>9310</v>
      </c>
    </row>
    <row r="547" spans="1:16" s="19" customFormat="1" x14ac:dyDescent="0.35">
      <c r="A547" s="20"/>
      <c r="C547" s="188" t="s">
        <v>45</v>
      </c>
      <c r="D547" s="188" t="s">
        <v>1495</v>
      </c>
      <c r="E547" s="188" t="s">
        <v>1416</v>
      </c>
      <c r="F547" s="177" t="s">
        <v>1496</v>
      </c>
      <c r="G547" s="188" t="s">
        <v>4323</v>
      </c>
      <c r="H547" s="188" t="s">
        <v>1416</v>
      </c>
      <c r="I547" s="177" t="s">
        <v>1496</v>
      </c>
      <c r="J547"/>
      <c r="K547" s="229" t="s">
        <v>13595</v>
      </c>
      <c r="L547" s="153" t="s">
        <v>7508</v>
      </c>
      <c r="M547" s="153" t="s">
        <v>18004</v>
      </c>
      <c r="N547" s="153" t="s">
        <v>17408</v>
      </c>
      <c r="O547" s="153" t="s">
        <v>22636</v>
      </c>
      <c r="P547" s="152" t="s">
        <v>9311</v>
      </c>
    </row>
    <row r="548" spans="1:16" s="19" customFormat="1" x14ac:dyDescent="0.35">
      <c r="A548" s="20"/>
      <c r="C548" s="188" t="s">
        <v>46</v>
      </c>
      <c r="D548" s="188" t="s">
        <v>1497</v>
      </c>
      <c r="E548" s="188" t="s">
        <v>1416</v>
      </c>
      <c r="F548" s="177" t="s">
        <v>1498</v>
      </c>
      <c r="G548" s="188" t="s">
        <v>4324</v>
      </c>
      <c r="H548" s="188" t="s">
        <v>1416</v>
      </c>
      <c r="I548" s="177" t="s">
        <v>1498</v>
      </c>
      <c r="J548"/>
      <c r="K548" s="231" t="s">
        <v>7859</v>
      </c>
      <c r="L548" s="153" t="s">
        <v>7508</v>
      </c>
      <c r="M548" s="178" t="s">
        <v>8696</v>
      </c>
      <c r="N548" s="178" t="s">
        <v>8176</v>
      </c>
      <c r="O548" s="178" t="s">
        <v>8697</v>
      </c>
      <c r="P548" s="200" t="s">
        <v>7530</v>
      </c>
    </row>
    <row r="549" spans="1:16" s="19" customFormat="1" x14ac:dyDescent="0.35">
      <c r="A549" s="20"/>
      <c r="C549" s="188" t="s">
        <v>47</v>
      </c>
      <c r="D549" s="188" t="s">
        <v>1499</v>
      </c>
      <c r="E549" s="188" t="s">
        <v>1416</v>
      </c>
      <c r="F549" s="177" t="s">
        <v>1500</v>
      </c>
      <c r="G549" s="188" t="s">
        <v>4325</v>
      </c>
      <c r="H549" s="188" t="s">
        <v>1416</v>
      </c>
      <c r="I549" s="177" t="s">
        <v>1500</v>
      </c>
      <c r="J549"/>
      <c r="K549" s="229" t="s">
        <v>13596</v>
      </c>
      <c r="L549" s="153" t="s">
        <v>7508</v>
      </c>
      <c r="M549" s="153" t="s">
        <v>18005</v>
      </c>
      <c r="N549" s="153" t="s">
        <v>17497</v>
      </c>
      <c r="O549" s="153" t="s">
        <v>22637</v>
      </c>
      <c r="P549" s="152" t="s">
        <v>9312</v>
      </c>
    </row>
    <row r="550" spans="1:16" s="19" customFormat="1" x14ac:dyDescent="0.35">
      <c r="A550" s="20"/>
      <c r="C550" s="188" t="s">
        <v>48</v>
      </c>
      <c r="D550" s="188" t="s">
        <v>1501</v>
      </c>
      <c r="E550" s="188" t="s">
        <v>1416</v>
      </c>
      <c r="F550" s="177" t="s">
        <v>1502</v>
      </c>
      <c r="G550" s="188" t="s">
        <v>4326</v>
      </c>
      <c r="H550" s="188" t="s">
        <v>1416</v>
      </c>
      <c r="I550" s="177" t="s">
        <v>1502</v>
      </c>
      <c r="J550"/>
      <c r="K550" s="229" t="s">
        <v>13597</v>
      </c>
      <c r="L550" s="153" t="s">
        <v>7508</v>
      </c>
      <c r="M550" s="153" t="s">
        <v>18006</v>
      </c>
      <c r="N550" s="153" t="s">
        <v>8176</v>
      </c>
      <c r="O550" s="153" t="s">
        <v>22638</v>
      </c>
      <c r="P550" s="152" t="s">
        <v>9313</v>
      </c>
    </row>
    <row r="551" spans="1:16" s="19" customFormat="1" x14ac:dyDescent="0.35">
      <c r="A551" s="20"/>
      <c r="C551" s="188" t="s">
        <v>49</v>
      </c>
      <c r="D551" s="188" t="s">
        <v>1503</v>
      </c>
      <c r="E551" s="188" t="s">
        <v>1416</v>
      </c>
      <c r="F551" s="177" t="s">
        <v>1504</v>
      </c>
      <c r="G551" s="188" t="s">
        <v>4327</v>
      </c>
      <c r="H551" s="188" t="s">
        <v>1416</v>
      </c>
      <c r="I551" s="177" t="s">
        <v>1504</v>
      </c>
      <c r="J551"/>
      <c r="K551" s="229" t="s">
        <v>13598</v>
      </c>
      <c r="L551" s="153" t="s">
        <v>7508</v>
      </c>
      <c r="M551" s="153" t="s">
        <v>18007</v>
      </c>
      <c r="N551" s="153" t="s">
        <v>8176</v>
      </c>
      <c r="O551" s="153" t="s">
        <v>22639</v>
      </c>
      <c r="P551" s="152" t="s">
        <v>9314</v>
      </c>
    </row>
    <row r="552" spans="1:16" s="19" customFormat="1" x14ac:dyDescent="0.35">
      <c r="A552" s="20"/>
      <c r="C552" s="188" t="s">
        <v>50</v>
      </c>
      <c r="D552" s="188" t="s">
        <v>1505</v>
      </c>
      <c r="E552" s="188" t="s">
        <v>1416</v>
      </c>
      <c r="F552" s="177" t="s">
        <v>1506</v>
      </c>
      <c r="G552" s="188" t="s">
        <v>4328</v>
      </c>
      <c r="H552" s="188" t="s">
        <v>1416</v>
      </c>
      <c r="I552" s="177" t="s">
        <v>1506</v>
      </c>
      <c r="J552"/>
      <c r="K552" s="229" t="s">
        <v>13599</v>
      </c>
      <c r="L552" s="153" t="s">
        <v>7508</v>
      </c>
      <c r="M552" s="153" t="s">
        <v>18008</v>
      </c>
      <c r="N552" s="153" t="s">
        <v>8163</v>
      </c>
      <c r="O552" s="153" t="s">
        <v>22640</v>
      </c>
      <c r="P552" s="152" t="s">
        <v>9315</v>
      </c>
    </row>
    <row r="553" spans="1:16" s="19" customFormat="1" x14ac:dyDescent="0.35">
      <c r="A553" s="20"/>
      <c r="C553" s="188" t="s">
        <v>51</v>
      </c>
      <c r="D553" s="188" t="s">
        <v>1507</v>
      </c>
      <c r="E553" s="188" t="s">
        <v>1416</v>
      </c>
      <c r="F553" s="177" t="s">
        <v>1508</v>
      </c>
      <c r="G553" s="188" t="s">
        <v>4329</v>
      </c>
      <c r="H553" s="188" t="s">
        <v>1416</v>
      </c>
      <c r="I553" s="177" t="s">
        <v>1508</v>
      </c>
      <c r="J553"/>
      <c r="K553" s="229" t="s">
        <v>13600</v>
      </c>
      <c r="L553" s="153" t="s">
        <v>7508</v>
      </c>
      <c r="M553" s="153" t="s">
        <v>18009</v>
      </c>
      <c r="N553" s="153" t="s">
        <v>18010</v>
      </c>
      <c r="O553" s="153" t="s">
        <v>22641</v>
      </c>
      <c r="P553" s="152" t="s">
        <v>9316</v>
      </c>
    </row>
    <row r="554" spans="1:16" s="19" customFormat="1" x14ac:dyDescent="0.35">
      <c r="A554" s="20"/>
      <c r="C554" s="188" t="s">
        <v>52</v>
      </c>
      <c r="D554" s="188" t="s">
        <v>1509</v>
      </c>
      <c r="E554" s="188" t="s">
        <v>1416</v>
      </c>
      <c r="F554" s="177" t="s">
        <v>1510</v>
      </c>
      <c r="G554" s="188" t="s">
        <v>4330</v>
      </c>
      <c r="H554" s="188" t="s">
        <v>1416</v>
      </c>
      <c r="I554" s="177" t="s">
        <v>1510</v>
      </c>
      <c r="J554"/>
      <c r="K554" s="229" t="s">
        <v>13601</v>
      </c>
      <c r="L554" s="153" t="s">
        <v>7508</v>
      </c>
      <c r="M554" s="153" t="s">
        <v>18011</v>
      </c>
      <c r="N554" s="153" t="s">
        <v>18012</v>
      </c>
      <c r="O554" s="153" t="s">
        <v>22642</v>
      </c>
      <c r="P554" s="152" t="s">
        <v>9317</v>
      </c>
    </row>
    <row r="555" spans="1:16" s="19" customFormat="1" x14ac:dyDescent="0.35">
      <c r="A555" s="20"/>
      <c r="C555" s="188" t="s">
        <v>53</v>
      </c>
      <c r="D555" s="188" t="s">
        <v>1511</v>
      </c>
      <c r="E555" s="188" t="s">
        <v>1416</v>
      </c>
      <c r="F555" s="177" t="s">
        <v>1512</v>
      </c>
      <c r="G555" s="188" t="s">
        <v>4331</v>
      </c>
      <c r="H555" s="188" t="s">
        <v>1416</v>
      </c>
      <c r="I555" s="177" t="s">
        <v>1512</v>
      </c>
      <c r="J555"/>
      <c r="K555" s="229" t="s">
        <v>13602</v>
      </c>
      <c r="L555" s="153" t="s">
        <v>7508</v>
      </c>
      <c r="M555" s="153" t="s">
        <v>18013</v>
      </c>
      <c r="N555" s="153" t="s">
        <v>18014</v>
      </c>
      <c r="O555" s="153" t="s">
        <v>22643</v>
      </c>
      <c r="P555" s="152" t="s">
        <v>9318</v>
      </c>
    </row>
    <row r="556" spans="1:16" s="19" customFormat="1" x14ac:dyDescent="0.35">
      <c r="A556" s="20"/>
      <c r="C556" s="188" t="s">
        <v>54</v>
      </c>
      <c r="D556" s="188" t="s">
        <v>1513</v>
      </c>
      <c r="E556" s="188" t="s">
        <v>1416</v>
      </c>
      <c r="F556" s="177" t="s">
        <v>1514</v>
      </c>
      <c r="G556" s="188" t="s">
        <v>4332</v>
      </c>
      <c r="H556" s="188" t="s">
        <v>1416</v>
      </c>
      <c r="I556" s="177" t="s">
        <v>1514</v>
      </c>
      <c r="J556"/>
      <c r="K556" s="229" t="s">
        <v>13603</v>
      </c>
      <c r="L556" s="153" t="s">
        <v>7508</v>
      </c>
      <c r="M556" s="153" t="s">
        <v>18015</v>
      </c>
      <c r="N556" s="153" t="s">
        <v>17457</v>
      </c>
      <c r="O556" s="153" t="s">
        <v>22644</v>
      </c>
      <c r="P556" s="152" t="s">
        <v>9319</v>
      </c>
    </row>
    <row r="557" spans="1:16" s="19" customFormat="1" x14ac:dyDescent="0.35">
      <c r="A557" s="20"/>
      <c r="C557" s="188" t="s">
        <v>55</v>
      </c>
      <c r="D557" s="188" t="s">
        <v>1515</v>
      </c>
      <c r="E557" s="188" t="s">
        <v>1416</v>
      </c>
      <c r="F557" s="177" t="s">
        <v>1516</v>
      </c>
      <c r="G557" s="188" t="s">
        <v>4333</v>
      </c>
      <c r="H557" s="188" t="s">
        <v>1416</v>
      </c>
      <c r="I557" s="177" t="s">
        <v>1516</v>
      </c>
      <c r="J557"/>
      <c r="K557" s="229" t="s">
        <v>13604</v>
      </c>
      <c r="L557" s="153" t="s">
        <v>7508</v>
      </c>
      <c r="M557" s="153" t="s">
        <v>18016</v>
      </c>
      <c r="N557" s="153" t="s">
        <v>18017</v>
      </c>
      <c r="O557" s="153" t="s">
        <v>22645</v>
      </c>
      <c r="P557" s="152" t="s">
        <v>9320</v>
      </c>
    </row>
    <row r="558" spans="1:16" s="19" customFormat="1" x14ac:dyDescent="0.35">
      <c r="A558" s="20"/>
      <c r="C558" s="188" t="s">
        <v>56</v>
      </c>
      <c r="D558" s="188" t="s">
        <v>1517</v>
      </c>
      <c r="E558" s="188" t="s">
        <v>1416</v>
      </c>
      <c r="F558" s="177" t="s">
        <v>1518</v>
      </c>
      <c r="G558" s="188" t="s">
        <v>4334</v>
      </c>
      <c r="H558" s="188" t="s">
        <v>1416</v>
      </c>
      <c r="I558" s="177" t="s">
        <v>1518</v>
      </c>
      <c r="J558"/>
      <c r="K558" s="229" t="s">
        <v>13605</v>
      </c>
      <c r="L558" s="153" t="s">
        <v>7508</v>
      </c>
      <c r="M558" s="153" t="s">
        <v>18018</v>
      </c>
      <c r="N558" s="153" t="s">
        <v>18017</v>
      </c>
      <c r="O558" s="153" t="s">
        <v>22646</v>
      </c>
      <c r="P558" s="152" t="s">
        <v>9321</v>
      </c>
    </row>
    <row r="559" spans="1:16" s="19" customFormat="1" x14ac:dyDescent="0.35">
      <c r="A559" s="20"/>
      <c r="C559" s="188" t="s">
        <v>57</v>
      </c>
      <c r="D559" s="188" t="s">
        <v>1519</v>
      </c>
      <c r="E559" s="188" t="s">
        <v>1416</v>
      </c>
      <c r="F559" s="177" t="s">
        <v>1520</v>
      </c>
      <c r="G559" s="188" t="s">
        <v>4335</v>
      </c>
      <c r="H559" s="188" t="s">
        <v>1416</v>
      </c>
      <c r="I559" s="177" t="s">
        <v>1520</v>
      </c>
      <c r="J559"/>
      <c r="K559" s="229" t="s">
        <v>13606</v>
      </c>
      <c r="L559" s="153" t="s">
        <v>7508</v>
      </c>
      <c r="M559" s="153" t="s">
        <v>18019</v>
      </c>
      <c r="N559" s="153" t="s">
        <v>17418</v>
      </c>
      <c r="O559" s="153" t="s">
        <v>22647</v>
      </c>
      <c r="P559" s="152" t="s">
        <v>9322</v>
      </c>
    </row>
    <row r="560" spans="1:16" s="19" customFormat="1" x14ac:dyDescent="0.35">
      <c r="A560" s="20"/>
      <c r="C560" s="188" t="s">
        <v>58</v>
      </c>
      <c r="D560" s="188" t="s">
        <v>1521</v>
      </c>
      <c r="E560" s="188" t="s">
        <v>1416</v>
      </c>
      <c r="F560" s="177" t="s">
        <v>1522</v>
      </c>
      <c r="G560" s="188" t="s">
        <v>4336</v>
      </c>
      <c r="H560" s="188" t="s">
        <v>1416</v>
      </c>
      <c r="I560" s="177" t="s">
        <v>1522</v>
      </c>
      <c r="J560"/>
      <c r="K560" s="229" t="s">
        <v>13607</v>
      </c>
      <c r="L560" s="153" t="s">
        <v>7508</v>
      </c>
      <c r="M560" s="153" t="s">
        <v>18020</v>
      </c>
      <c r="N560" s="153" t="s">
        <v>17425</v>
      </c>
      <c r="O560" s="153" t="s">
        <v>22648</v>
      </c>
      <c r="P560" s="152" t="s">
        <v>9323</v>
      </c>
    </row>
    <row r="561" spans="1:16" s="19" customFormat="1" x14ac:dyDescent="0.35">
      <c r="A561" s="20"/>
      <c r="C561" s="188" t="s">
        <v>59</v>
      </c>
      <c r="D561" s="188" t="s">
        <v>1523</v>
      </c>
      <c r="E561" s="188" t="s">
        <v>1416</v>
      </c>
      <c r="F561" s="177" t="s">
        <v>1524</v>
      </c>
      <c r="G561" s="188" t="s">
        <v>4337</v>
      </c>
      <c r="H561" s="188" t="s">
        <v>1416</v>
      </c>
      <c r="I561" s="177" t="s">
        <v>1524</v>
      </c>
      <c r="J561"/>
      <c r="K561" s="229" t="s">
        <v>13608</v>
      </c>
      <c r="L561" s="153" t="s">
        <v>7508</v>
      </c>
      <c r="M561" s="153" t="s">
        <v>18021</v>
      </c>
      <c r="N561" s="153" t="s">
        <v>17475</v>
      </c>
      <c r="O561" s="153" t="s">
        <v>22649</v>
      </c>
      <c r="P561" s="152" t="s">
        <v>9324</v>
      </c>
    </row>
    <row r="562" spans="1:16" s="19" customFormat="1" x14ac:dyDescent="0.35">
      <c r="A562" s="20"/>
      <c r="C562" s="188" t="s">
        <v>60</v>
      </c>
      <c r="D562" s="188" t="s">
        <v>1525</v>
      </c>
      <c r="E562" s="188" t="s">
        <v>1416</v>
      </c>
      <c r="F562" s="177" t="s">
        <v>1526</v>
      </c>
      <c r="G562" s="188" t="s">
        <v>4338</v>
      </c>
      <c r="H562" s="188" t="s">
        <v>1416</v>
      </c>
      <c r="I562" s="177" t="s">
        <v>1526</v>
      </c>
      <c r="J562"/>
      <c r="K562" s="229" t="s">
        <v>13609</v>
      </c>
      <c r="L562" s="153" t="s">
        <v>7508</v>
      </c>
      <c r="M562" s="153" t="s">
        <v>18022</v>
      </c>
      <c r="N562" s="153" t="s">
        <v>18023</v>
      </c>
      <c r="O562" s="153" t="s">
        <v>22650</v>
      </c>
      <c r="P562" s="152" t="s">
        <v>9325</v>
      </c>
    </row>
    <row r="563" spans="1:16" s="19" customFormat="1" x14ac:dyDescent="0.35">
      <c r="A563" s="20"/>
      <c r="C563" s="188" t="s">
        <v>61</v>
      </c>
      <c r="D563" s="188" t="s">
        <v>1527</v>
      </c>
      <c r="E563" s="188" t="s">
        <v>1416</v>
      </c>
      <c r="F563" s="177" t="s">
        <v>1528</v>
      </c>
      <c r="G563" s="188" t="s">
        <v>4339</v>
      </c>
      <c r="H563" s="188" t="s">
        <v>1416</v>
      </c>
      <c r="I563" s="177" t="s">
        <v>1528</v>
      </c>
      <c r="J563"/>
      <c r="K563" s="231" t="s">
        <v>7860</v>
      </c>
      <c r="L563" s="153" t="s">
        <v>7508</v>
      </c>
      <c r="M563" s="178" t="s">
        <v>8624</v>
      </c>
      <c r="N563" s="178" t="s">
        <v>8163</v>
      </c>
      <c r="O563" s="178" t="s">
        <v>8625</v>
      </c>
      <c r="P563" s="200" t="s">
        <v>7531</v>
      </c>
    </row>
    <row r="564" spans="1:16" s="19" customFormat="1" x14ac:dyDescent="0.35">
      <c r="A564" s="20"/>
      <c r="C564" s="188" t="s">
        <v>62</v>
      </c>
      <c r="D564" s="188" t="s">
        <v>1529</v>
      </c>
      <c r="E564" s="188" t="s">
        <v>1416</v>
      </c>
      <c r="F564" s="177" t="s">
        <v>1530</v>
      </c>
      <c r="G564" s="188" t="s">
        <v>4340</v>
      </c>
      <c r="H564" s="188" t="s">
        <v>1416</v>
      </c>
      <c r="I564" s="177" t="s">
        <v>1530</v>
      </c>
      <c r="J564"/>
      <c r="K564" s="229" t="s">
        <v>13610</v>
      </c>
      <c r="L564" s="153" t="s">
        <v>7508</v>
      </c>
      <c r="M564" s="153" t="s">
        <v>18024</v>
      </c>
      <c r="N564" s="153" t="s">
        <v>17418</v>
      </c>
      <c r="O564" s="153" t="s">
        <v>22651</v>
      </c>
      <c r="P564" s="152" t="s">
        <v>9326</v>
      </c>
    </row>
    <row r="565" spans="1:16" s="19" customFormat="1" x14ac:dyDescent="0.35">
      <c r="A565" s="20"/>
      <c r="C565" s="188" t="s">
        <v>63</v>
      </c>
      <c r="D565" s="188" t="s">
        <v>1531</v>
      </c>
      <c r="E565" s="188" t="s">
        <v>1416</v>
      </c>
      <c r="F565" s="177" t="s">
        <v>1532</v>
      </c>
      <c r="G565" s="188" t="s">
        <v>4341</v>
      </c>
      <c r="H565" s="188" t="s">
        <v>1416</v>
      </c>
      <c r="I565" s="177" t="s">
        <v>1532</v>
      </c>
      <c r="J565"/>
      <c r="K565" s="229" t="s">
        <v>13611</v>
      </c>
      <c r="L565" s="153" t="s">
        <v>7508</v>
      </c>
      <c r="M565" s="153" t="s">
        <v>18025</v>
      </c>
      <c r="N565" s="153" t="s">
        <v>8292</v>
      </c>
      <c r="O565" s="153" t="s">
        <v>22652</v>
      </c>
      <c r="P565" s="152" t="s">
        <v>9327</v>
      </c>
    </row>
    <row r="566" spans="1:16" s="19" customFormat="1" x14ac:dyDescent="0.35">
      <c r="A566" s="20"/>
      <c r="C566" s="188" t="s">
        <v>64</v>
      </c>
      <c r="D566" s="188" t="s">
        <v>1533</v>
      </c>
      <c r="E566" s="188" t="s">
        <v>1416</v>
      </c>
      <c r="F566" s="177" t="s">
        <v>1534</v>
      </c>
      <c r="G566" s="188" t="s">
        <v>4342</v>
      </c>
      <c r="H566" s="188" t="s">
        <v>1416</v>
      </c>
      <c r="I566" s="177" t="s">
        <v>1534</v>
      </c>
      <c r="J566"/>
      <c r="K566" s="231" t="s">
        <v>7861</v>
      </c>
      <c r="L566" s="153" t="s">
        <v>7508</v>
      </c>
      <c r="M566" s="178" t="s">
        <v>8193</v>
      </c>
      <c r="N566" s="178" t="s">
        <v>8169</v>
      </c>
      <c r="O566" s="178" t="s">
        <v>8194</v>
      </c>
      <c r="P566" s="200" t="s">
        <v>7532</v>
      </c>
    </row>
    <row r="567" spans="1:16" s="19" customFormat="1" x14ac:dyDescent="0.35">
      <c r="A567" s="20"/>
      <c r="C567" s="188" t="s">
        <v>65</v>
      </c>
      <c r="D567" s="188" t="s">
        <v>1535</v>
      </c>
      <c r="E567" s="188" t="s">
        <v>1416</v>
      </c>
      <c r="F567" s="177" t="s">
        <v>1536</v>
      </c>
      <c r="G567" s="188" t="s">
        <v>4343</v>
      </c>
      <c r="H567" s="188" t="s">
        <v>1416</v>
      </c>
      <c r="I567" s="177" t="s">
        <v>1536</v>
      </c>
      <c r="J567"/>
      <c r="K567" s="229" t="s">
        <v>13612</v>
      </c>
      <c r="L567" s="153" t="s">
        <v>7508</v>
      </c>
      <c r="M567" s="153" t="s">
        <v>18026</v>
      </c>
      <c r="N567" s="153" t="s">
        <v>17529</v>
      </c>
      <c r="O567" s="153" t="s">
        <v>22653</v>
      </c>
      <c r="P567" s="152" t="s">
        <v>9328</v>
      </c>
    </row>
    <row r="568" spans="1:16" s="19" customFormat="1" x14ac:dyDescent="0.35">
      <c r="A568" s="20"/>
      <c r="C568" s="188" t="s">
        <v>66</v>
      </c>
      <c r="D568" s="188" t="s">
        <v>1537</v>
      </c>
      <c r="E568" s="188" t="s">
        <v>1416</v>
      </c>
      <c r="F568" s="177" t="s">
        <v>1538</v>
      </c>
      <c r="G568" s="188" t="s">
        <v>4344</v>
      </c>
      <c r="H568" s="188" t="s">
        <v>1416</v>
      </c>
      <c r="I568" s="177" t="s">
        <v>1538</v>
      </c>
      <c r="J568"/>
      <c r="K568" s="229" t="s">
        <v>13613</v>
      </c>
      <c r="L568" s="153" t="s">
        <v>7508</v>
      </c>
      <c r="M568" s="153" t="s">
        <v>18027</v>
      </c>
      <c r="N568" s="153" t="s">
        <v>8176</v>
      </c>
      <c r="O568" s="153" t="s">
        <v>22654</v>
      </c>
      <c r="P568" s="152" t="s">
        <v>9329</v>
      </c>
    </row>
    <row r="569" spans="1:16" s="19" customFormat="1" x14ac:dyDescent="0.35">
      <c r="A569" s="20"/>
      <c r="C569" s="188" t="s">
        <v>67</v>
      </c>
      <c r="D569" s="188" t="s">
        <v>1539</v>
      </c>
      <c r="E569" s="188" t="s">
        <v>1416</v>
      </c>
      <c r="F569" s="177" t="s">
        <v>1540</v>
      </c>
      <c r="G569" s="188" t="s">
        <v>4345</v>
      </c>
      <c r="H569" s="188" t="s">
        <v>1416</v>
      </c>
      <c r="I569" s="177" t="s">
        <v>1540</v>
      </c>
      <c r="J569"/>
      <c r="K569" s="229" t="s">
        <v>13614</v>
      </c>
      <c r="L569" s="153" t="s">
        <v>7508</v>
      </c>
      <c r="M569" s="153" t="s">
        <v>18028</v>
      </c>
      <c r="N569" s="153" t="s">
        <v>17396</v>
      </c>
      <c r="O569" s="153" t="s">
        <v>22655</v>
      </c>
      <c r="P569" s="152" t="s">
        <v>9330</v>
      </c>
    </row>
    <row r="570" spans="1:16" s="19" customFormat="1" x14ac:dyDescent="0.35">
      <c r="A570" s="20"/>
      <c r="C570" s="188" t="s">
        <v>68</v>
      </c>
      <c r="D570" s="188" t="s">
        <v>1541</v>
      </c>
      <c r="E570" s="188" t="s">
        <v>1416</v>
      </c>
      <c r="F570" s="177" t="s">
        <v>1542</v>
      </c>
      <c r="G570" s="188" t="s">
        <v>4346</v>
      </c>
      <c r="H570" s="188" t="s">
        <v>1416</v>
      </c>
      <c r="I570" s="177" t="s">
        <v>1542</v>
      </c>
      <c r="J570"/>
      <c r="K570" s="231" t="s">
        <v>7862</v>
      </c>
      <c r="L570" s="153" t="s">
        <v>7508</v>
      </c>
      <c r="M570" s="178" t="s">
        <v>8427</v>
      </c>
      <c r="N570" s="178" t="s">
        <v>8160</v>
      </c>
      <c r="O570" s="178" t="s">
        <v>8428</v>
      </c>
      <c r="P570" s="200" t="s">
        <v>7533</v>
      </c>
    </row>
    <row r="571" spans="1:16" s="19" customFormat="1" x14ac:dyDescent="0.35">
      <c r="A571" s="20"/>
      <c r="C571" s="188" t="s">
        <v>69</v>
      </c>
      <c r="D571" s="188" t="s">
        <v>1543</v>
      </c>
      <c r="E571" s="188" t="s">
        <v>1416</v>
      </c>
      <c r="F571" s="177" t="s">
        <v>1544</v>
      </c>
      <c r="G571" s="188" t="s">
        <v>4347</v>
      </c>
      <c r="H571" s="188" t="s">
        <v>1416</v>
      </c>
      <c r="I571" s="177" t="s">
        <v>1544</v>
      </c>
      <c r="J571"/>
      <c r="K571" s="229" t="s">
        <v>13615</v>
      </c>
      <c r="L571" s="153" t="s">
        <v>7508</v>
      </c>
      <c r="M571" s="153" t="s">
        <v>18029</v>
      </c>
      <c r="N571" s="153" t="s">
        <v>8163</v>
      </c>
      <c r="O571" s="153" t="s">
        <v>22656</v>
      </c>
      <c r="P571" s="152" t="s">
        <v>9331</v>
      </c>
    </row>
    <row r="572" spans="1:16" s="19" customFormat="1" x14ac:dyDescent="0.35">
      <c r="A572" s="20"/>
      <c r="C572" s="188" t="s">
        <v>70</v>
      </c>
      <c r="D572" s="188" t="s">
        <v>1545</v>
      </c>
      <c r="E572" s="188" t="s">
        <v>1416</v>
      </c>
      <c r="F572" s="177" t="s">
        <v>1546</v>
      </c>
      <c r="G572" s="188" t="s">
        <v>4348</v>
      </c>
      <c r="H572" s="188" t="s">
        <v>1416</v>
      </c>
      <c r="I572" s="177" t="s">
        <v>1546</v>
      </c>
      <c r="K572" s="229" t="s">
        <v>13616</v>
      </c>
      <c r="L572" s="153" t="s">
        <v>7508</v>
      </c>
      <c r="M572" s="153" t="s">
        <v>18030</v>
      </c>
      <c r="N572" s="153" t="s">
        <v>17457</v>
      </c>
      <c r="O572" s="153" t="s">
        <v>22657</v>
      </c>
      <c r="P572" s="152" t="s">
        <v>26215</v>
      </c>
    </row>
    <row r="573" spans="1:16" s="19" customFormat="1" x14ac:dyDescent="0.35">
      <c r="A573" s="20"/>
      <c r="C573" s="188" t="s">
        <v>71</v>
      </c>
      <c r="D573" s="188" t="s">
        <v>1547</v>
      </c>
      <c r="E573" s="188" t="s">
        <v>1416</v>
      </c>
      <c r="F573" s="177" t="s">
        <v>1548</v>
      </c>
      <c r="G573" s="188" t="s">
        <v>4349</v>
      </c>
      <c r="H573" s="188" t="s">
        <v>1416</v>
      </c>
      <c r="I573" s="177" t="s">
        <v>1548</v>
      </c>
      <c r="J573"/>
      <c r="K573" s="229" t="s">
        <v>13617</v>
      </c>
      <c r="L573" s="153" t="s">
        <v>7508</v>
      </c>
      <c r="M573" s="153" t="s">
        <v>18031</v>
      </c>
      <c r="N573" s="153" t="s">
        <v>8166</v>
      </c>
      <c r="O573" s="153" t="s">
        <v>22658</v>
      </c>
      <c r="P573" s="152" t="s">
        <v>9332</v>
      </c>
    </row>
    <row r="574" spans="1:16" s="19" customFormat="1" x14ac:dyDescent="0.35">
      <c r="A574" s="20"/>
      <c r="C574" s="188" t="s">
        <v>72</v>
      </c>
      <c r="D574" s="188" t="s">
        <v>1549</v>
      </c>
      <c r="E574" s="188" t="s">
        <v>1416</v>
      </c>
      <c r="F574" s="177" t="s">
        <v>1550</v>
      </c>
      <c r="G574" s="188" t="s">
        <v>4350</v>
      </c>
      <c r="H574" s="188" t="s">
        <v>1416</v>
      </c>
      <c r="I574" s="177" t="s">
        <v>1550</v>
      </c>
      <c r="J574"/>
      <c r="K574" s="238" t="s">
        <v>26264</v>
      </c>
      <c r="L574" s="153" t="s">
        <v>7508</v>
      </c>
      <c r="M574" s="153" t="s">
        <v>19887</v>
      </c>
      <c r="N574" s="153" t="s">
        <v>19007</v>
      </c>
      <c r="O574" s="153" t="s">
        <v>23480</v>
      </c>
      <c r="P574" s="152" t="s">
        <v>10972</v>
      </c>
    </row>
    <row r="575" spans="1:16" s="19" customFormat="1" x14ac:dyDescent="0.35">
      <c r="A575" s="20"/>
      <c r="C575" s="188" t="s">
        <v>73</v>
      </c>
      <c r="D575" s="188" t="s">
        <v>1551</v>
      </c>
      <c r="E575" s="188" t="s">
        <v>1416</v>
      </c>
      <c r="F575" s="177" t="s">
        <v>1552</v>
      </c>
      <c r="G575" s="188" t="s">
        <v>4351</v>
      </c>
      <c r="H575" s="188" t="s">
        <v>1416</v>
      </c>
      <c r="I575" s="177" t="s">
        <v>1552</v>
      </c>
      <c r="J575"/>
      <c r="K575" s="229" t="s">
        <v>13618</v>
      </c>
      <c r="L575" s="153" t="s">
        <v>7508</v>
      </c>
      <c r="M575" s="153" t="s">
        <v>18032</v>
      </c>
      <c r="N575" s="153" t="s">
        <v>8176</v>
      </c>
      <c r="O575" s="153" t="s">
        <v>22659</v>
      </c>
      <c r="P575" s="152" t="s">
        <v>9333</v>
      </c>
    </row>
    <row r="576" spans="1:16" s="19" customFormat="1" x14ac:dyDescent="0.35">
      <c r="A576" s="20"/>
      <c r="C576" s="188" t="s">
        <v>74</v>
      </c>
      <c r="D576" s="188" t="s">
        <v>1553</v>
      </c>
      <c r="E576" s="188" t="s">
        <v>1416</v>
      </c>
      <c r="F576" s="177" t="s">
        <v>1554</v>
      </c>
      <c r="G576" s="188" t="s">
        <v>4352</v>
      </c>
      <c r="H576" s="188" t="s">
        <v>1416</v>
      </c>
      <c r="I576" s="177" t="s">
        <v>1554</v>
      </c>
      <c r="J576"/>
      <c r="K576" s="229" t="s">
        <v>13619</v>
      </c>
      <c r="L576" s="153" t="s">
        <v>7508</v>
      </c>
      <c r="M576" s="153" t="s">
        <v>18033</v>
      </c>
      <c r="N576" s="153" t="s">
        <v>8176</v>
      </c>
      <c r="O576" s="153" t="s">
        <v>22660</v>
      </c>
      <c r="P576" s="152" t="s">
        <v>9334</v>
      </c>
    </row>
    <row r="577" spans="1:16" s="19" customFormat="1" x14ac:dyDescent="0.35">
      <c r="A577" s="20"/>
      <c r="C577" s="188" t="s">
        <v>75</v>
      </c>
      <c r="D577" s="188" t="s">
        <v>1555</v>
      </c>
      <c r="E577" s="188" t="s">
        <v>1416</v>
      </c>
      <c r="F577" s="177" t="s">
        <v>1556</v>
      </c>
      <c r="G577" s="188" t="s">
        <v>4353</v>
      </c>
      <c r="H577" s="188" t="s">
        <v>1416</v>
      </c>
      <c r="I577" s="177" t="s">
        <v>1556</v>
      </c>
      <c r="J577"/>
      <c r="K577" s="229" t="s">
        <v>13620</v>
      </c>
      <c r="L577" s="153" t="s">
        <v>7508</v>
      </c>
      <c r="M577" s="153" t="s">
        <v>18034</v>
      </c>
      <c r="N577" s="153" t="s">
        <v>8160</v>
      </c>
      <c r="O577" s="153" t="s">
        <v>22661</v>
      </c>
      <c r="P577" s="152" t="s">
        <v>9335</v>
      </c>
    </row>
    <row r="578" spans="1:16" s="19" customFormat="1" x14ac:dyDescent="0.35">
      <c r="A578" s="20"/>
      <c r="C578" s="188" t="s">
        <v>76</v>
      </c>
      <c r="D578" s="188" t="s">
        <v>1557</v>
      </c>
      <c r="E578" s="188" t="s">
        <v>1416</v>
      </c>
      <c r="F578" s="177" t="s">
        <v>1558</v>
      </c>
      <c r="G578" s="188" t="s">
        <v>4354</v>
      </c>
      <c r="H578" s="188" t="s">
        <v>1416</v>
      </c>
      <c r="I578" s="177" t="s">
        <v>1558</v>
      </c>
      <c r="J578"/>
      <c r="K578" s="229" t="s">
        <v>13621</v>
      </c>
      <c r="L578" s="153" t="s">
        <v>7508</v>
      </c>
      <c r="M578" s="153" t="s">
        <v>18035</v>
      </c>
      <c r="N578" s="153" t="s">
        <v>18036</v>
      </c>
      <c r="O578" s="153" t="s">
        <v>22662</v>
      </c>
      <c r="P578" s="152" t="s">
        <v>9336</v>
      </c>
    </row>
    <row r="579" spans="1:16" s="19" customFormat="1" x14ac:dyDescent="0.35">
      <c r="A579" s="20"/>
      <c r="C579" s="188" t="s">
        <v>77</v>
      </c>
      <c r="D579" s="188" t="s">
        <v>1559</v>
      </c>
      <c r="E579" s="188" t="s">
        <v>1416</v>
      </c>
      <c r="F579" s="177" t="s">
        <v>1560</v>
      </c>
      <c r="G579" s="188" t="s">
        <v>4355</v>
      </c>
      <c r="H579" s="188" t="s">
        <v>1416</v>
      </c>
      <c r="I579" s="177" t="s">
        <v>1560</v>
      </c>
      <c r="J579"/>
      <c r="K579" s="229" t="s">
        <v>13622</v>
      </c>
      <c r="L579" s="153" t="s">
        <v>7508</v>
      </c>
      <c r="M579" s="153" t="s">
        <v>18037</v>
      </c>
      <c r="N579" s="153" t="s">
        <v>17423</v>
      </c>
      <c r="O579" s="153" t="s">
        <v>22663</v>
      </c>
      <c r="P579" s="152" t="s">
        <v>9337</v>
      </c>
    </row>
    <row r="580" spans="1:16" s="19" customFormat="1" x14ac:dyDescent="0.35">
      <c r="A580" s="20"/>
      <c r="C580" s="188" t="s">
        <v>78</v>
      </c>
      <c r="D580" s="188" t="s">
        <v>1561</v>
      </c>
      <c r="E580" s="188" t="s">
        <v>1416</v>
      </c>
      <c r="F580" s="177" t="s">
        <v>1562</v>
      </c>
      <c r="G580" s="188" t="s">
        <v>4356</v>
      </c>
      <c r="H580" s="188" t="s">
        <v>1416</v>
      </c>
      <c r="I580" s="177" t="s">
        <v>1562</v>
      </c>
      <c r="J580"/>
      <c r="K580" s="229" t="s">
        <v>13623</v>
      </c>
      <c r="L580" s="153" t="s">
        <v>7508</v>
      </c>
      <c r="M580" s="153" t="s">
        <v>18038</v>
      </c>
      <c r="N580" s="153" t="s">
        <v>17423</v>
      </c>
      <c r="O580" s="153" t="s">
        <v>22664</v>
      </c>
      <c r="P580" s="152" t="s">
        <v>9338</v>
      </c>
    </row>
    <row r="581" spans="1:16" s="19" customFormat="1" x14ac:dyDescent="0.35">
      <c r="A581" s="20"/>
      <c r="C581" s="188" t="s">
        <v>79</v>
      </c>
      <c r="D581" s="188" t="s">
        <v>1563</v>
      </c>
      <c r="E581" s="188" t="s">
        <v>1416</v>
      </c>
      <c r="F581" s="177" t="s">
        <v>1564</v>
      </c>
      <c r="G581" s="188" t="s">
        <v>4357</v>
      </c>
      <c r="H581" s="188" t="s">
        <v>1416</v>
      </c>
      <c r="I581" s="177" t="s">
        <v>1564</v>
      </c>
      <c r="J581"/>
      <c r="K581" s="229" t="s">
        <v>13624</v>
      </c>
      <c r="L581" s="153" t="s">
        <v>7508</v>
      </c>
      <c r="M581" s="153" t="s">
        <v>18039</v>
      </c>
      <c r="N581" s="153" t="s">
        <v>18040</v>
      </c>
      <c r="O581" s="153" t="s">
        <v>22665</v>
      </c>
      <c r="P581" s="152" t="s">
        <v>9339</v>
      </c>
    </row>
    <row r="582" spans="1:16" s="19" customFormat="1" x14ac:dyDescent="0.35">
      <c r="A582" s="20"/>
      <c r="C582" s="188" t="s">
        <v>80</v>
      </c>
      <c r="D582" s="188" t="s">
        <v>1565</v>
      </c>
      <c r="E582" s="188" t="s">
        <v>1416</v>
      </c>
      <c r="F582" s="177" t="s">
        <v>1566</v>
      </c>
      <c r="G582" s="188" t="s">
        <v>4358</v>
      </c>
      <c r="H582" s="188" t="s">
        <v>1416</v>
      </c>
      <c r="I582" s="177" t="s">
        <v>1566</v>
      </c>
      <c r="J582"/>
      <c r="K582" s="229" t="s">
        <v>13625</v>
      </c>
      <c r="L582" s="153" t="s">
        <v>7508</v>
      </c>
      <c r="M582" s="153" t="s">
        <v>18041</v>
      </c>
      <c r="N582" s="153" t="s">
        <v>18042</v>
      </c>
      <c r="O582" s="153" t="s">
        <v>22666</v>
      </c>
      <c r="P582" s="152" t="s">
        <v>9340</v>
      </c>
    </row>
    <row r="583" spans="1:16" s="19" customFormat="1" x14ac:dyDescent="0.35">
      <c r="A583" s="20"/>
      <c r="C583" s="188" t="s">
        <v>81</v>
      </c>
      <c r="D583" s="188" t="s">
        <v>1567</v>
      </c>
      <c r="E583" s="188" t="s">
        <v>1416</v>
      </c>
      <c r="F583" s="177" t="s">
        <v>1568</v>
      </c>
      <c r="G583" s="188" t="s">
        <v>4359</v>
      </c>
      <c r="H583" s="188" t="s">
        <v>1416</v>
      </c>
      <c r="I583" s="177" t="s">
        <v>1568</v>
      </c>
      <c r="J583"/>
      <c r="K583" s="229" t="s">
        <v>13626</v>
      </c>
      <c r="L583" s="153" t="s">
        <v>7508</v>
      </c>
      <c r="M583" s="153" t="s">
        <v>18043</v>
      </c>
      <c r="N583" s="153" t="s">
        <v>17561</v>
      </c>
      <c r="O583" s="153" t="s">
        <v>22667</v>
      </c>
      <c r="P583" s="152" t="s">
        <v>9341</v>
      </c>
    </row>
    <row r="584" spans="1:16" s="19" customFormat="1" x14ac:dyDescent="0.35">
      <c r="A584" s="20"/>
      <c r="C584" s="188" t="s">
        <v>82</v>
      </c>
      <c r="D584" s="188" t="s">
        <v>1569</v>
      </c>
      <c r="E584" s="188" t="s">
        <v>1416</v>
      </c>
      <c r="F584" s="177" t="s">
        <v>1570</v>
      </c>
      <c r="G584" s="188" t="s">
        <v>4360</v>
      </c>
      <c r="H584" s="188" t="s">
        <v>1416</v>
      </c>
      <c r="I584" s="177" t="s">
        <v>1570</v>
      </c>
      <c r="J584"/>
      <c r="K584" s="229" t="s">
        <v>13627</v>
      </c>
      <c r="L584" s="153" t="s">
        <v>7508</v>
      </c>
      <c r="M584" s="153" t="s">
        <v>18044</v>
      </c>
      <c r="N584" s="153" t="s">
        <v>17646</v>
      </c>
      <c r="O584" s="153" t="s">
        <v>22668</v>
      </c>
      <c r="P584" s="152" t="s">
        <v>9342</v>
      </c>
    </row>
    <row r="585" spans="1:16" s="19" customFormat="1" x14ac:dyDescent="0.35">
      <c r="A585" s="20"/>
      <c r="C585" s="188" t="s">
        <v>83</v>
      </c>
      <c r="D585" s="188" t="s">
        <v>1571</v>
      </c>
      <c r="E585" s="188" t="s">
        <v>1416</v>
      </c>
      <c r="F585" s="177" t="s">
        <v>1572</v>
      </c>
      <c r="G585" s="188" t="s">
        <v>4361</v>
      </c>
      <c r="H585" s="188" t="s">
        <v>1416</v>
      </c>
      <c r="I585" s="177" t="s">
        <v>1572</v>
      </c>
      <c r="J585"/>
      <c r="K585" s="229" t="s">
        <v>13628</v>
      </c>
      <c r="L585" s="153" t="s">
        <v>7508</v>
      </c>
      <c r="M585" s="153" t="s">
        <v>18045</v>
      </c>
      <c r="N585" s="153" t="s">
        <v>18046</v>
      </c>
      <c r="O585" s="153" t="s">
        <v>22669</v>
      </c>
      <c r="P585" s="152" t="s">
        <v>9343</v>
      </c>
    </row>
    <row r="586" spans="1:16" s="19" customFormat="1" x14ac:dyDescent="0.35">
      <c r="A586" s="20"/>
      <c r="C586" s="188" t="s">
        <v>84</v>
      </c>
      <c r="D586" s="188" t="s">
        <v>1573</v>
      </c>
      <c r="E586" s="188" t="s">
        <v>1416</v>
      </c>
      <c r="F586" s="177" t="s">
        <v>1574</v>
      </c>
      <c r="G586" s="188" t="s">
        <v>4362</v>
      </c>
      <c r="H586" s="188" t="s">
        <v>1416</v>
      </c>
      <c r="I586" s="177" t="s">
        <v>1574</v>
      </c>
      <c r="J586"/>
      <c r="K586" s="229" t="s">
        <v>13629</v>
      </c>
      <c r="L586" s="153" t="s">
        <v>7508</v>
      </c>
      <c r="M586" s="153" t="s">
        <v>18047</v>
      </c>
      <c r="N586" s="153" t="s">
        <v>8176</v>
      </c>
      <c r="O586" s="153" t="s">
        <v>22670</v>
      </c>
      <c r="P586" s="152" t="s">
        <v>9344</v>
      </c>
    </row>
    <row r="587" spans="1:16" s="19" customFormat="1" x14ac:dyDescent="0.35">
      <c r="A587" s="20"/>
      <c r="C587" s="188" t="s">
        <v>85</v>
      </c>
      <c r="D587" s="188" t="s">
        <v>1575</v>
      </c>
      <c r="E587" s="188" t="s">
        <v>1416</v>
      </c>
      <c r="F587" s="177" t="s">
        <v>1576</v>
      </c>
      <c r="G587" s="188" t="s">
        <v>4363</v>
      </c>
      <c r="H587" s="188" t="s">
        <v>1416</v>
      </c>
      <c r="I587" s="177" t="s">
        <v>1576</v>
      </c>
      <c r="K587" s="229" t="s">
        <v>13630</v>
      </c>
      <c r="L587" s="153" t="s">
        <v>7508</v>
      </c>
      <c r="M587" s="153" t="s">
        <v>18048</v>
      </c>
      <c r="N587" s="153" t="s">
        <v>17881</v>
      </c>
      <c r="O587" s="153" t="s">
        <v>22671</v>
      </c>
      <c r="P587" s="152" t="s">
        <v>9345</v>
      </c>
    </row>
    <row r="588" spans="1:16" s="19" customFormat="1" x14ac:dyDescent="0.35">
      <c r="A588" s="20"/>
      <c r="C588" s="188" t="s">
        <v>86</v>
      </c>
      <c r="D588" s="188" t="s">
        <v>1577</v>
      </c>
      <c r="E588" s="188" t="s">
        <v>1416</v>
      </c>
      <c r="F588" s="177" t="s">
        <v>1578</v>
      </c>
      <c r="G588" s="188" t="s">
        <v>4364</v>
      </c>
      <c r="H588" s="188" t="s">
        <v>1416</v>
      </c>
      <c r="I588" s="177" t="s">
        <v>1578</v>
      </c>
      <c r="J588"/>
      <c r="K588" s="229" t="s">
        <v>13631</v>
      </c>
      <c r="L588" s="153" t="s">
        <v>7508</v>
      </c>
      <c r="M588" s="153" t="s">
        <v>18049</v>
      </c>
      <c r="N588" s="153" t="s">
        <v>8176</v>
      </c>
      <c r="O588" s="153" t="s">
        <v>22672</v>
      </c>
      <c r="P588" s="152" t="s">
        <v>9346</v>
      </c>
    </row>
    <row r="589" spans="1:16" s="19" customFormat="1" x14ac:dyDescent="0.35">
      <c r="A589" s="20"/>
      <c r="C589" s="188" t="s">
        <v>87</v>
      </c>
      <c r="D589" s="188" t="s">
        <v>1579</v>
      </c>
      <c r="E589" s="188" t="s">
        <v>1416</v>
      </c>
      <c r="F589" s="177" t="s">
        <v>1580</v>
      </c>
      <c r="G589" s="188" t="s">
        <v>4365</v>
      </c>
      <c r="H589" s="188" t="s">
        <v>1416</v>
      </c>
      <c r="I589" s="177" t="s">
        <v>1580</v>
      </c>
      <c r="J589"/>
      <c r="K589" s="229" t="s">
        <v>13632</v>
      </c>
      <c r="L589" s="153" t="s">
        <v>7508</v>
      </c>
      <c r="M589" s="153" t="s">
        <v>18050</v>
      </c>
      <c r="N589" s="153" t="s">
        <v>18051</v>
      </c>
      <c r="O589" s="153" t="s">
        <v>22673</v>
      </c>
      <c r="P589" s="152" t="s">
        <v>9347</v>
      </c>
    </row>
    <row r="590" spans="1:16" s="19" customFormat="1" x14ac:dyDescent="0.35">
      <c r="A590" s="20"/>
      <c r="C590" s="188" t="s">
        <v>88</v>
      </c>
      <c r="D590" s="188" t="s">
        <v>1581</v>
      </c>
      <c r="E590" s="188" t="s">
        <v>1416</v>
      </c>
      <c r="F590" s="177" t="s">
        <v>1582</v>
      </c>
      <c r="G590" s="188" t="s">
        <v>4366</v>
      </c>
      <c r="H590" s="188" t="s">
        <v>1416</v>
      </c>
      <c r="I590" s="177" t="s">
        <v>1582</v>
      </c>
      <c r="K590" s="229" t="s">
        <v>13633</v>
      </c>
      <c r="L590" s="153" t="s">
        <v>7508</v>
      </c>
      <c r="M590" s="153" t="s">
        <v>18052</v>
      </c>
      <c r="N590" s="153" t="s">
        <v>8169</v>
      </c>
      <c r="O590" s="153" t="s">
        <v>22674</v>
      </c>
      <c r="P590" s="152" t="s">
        <v>9348</v>
      </c>
    </row>
    <row r="591" spans="1:16" s="19" customFormat="1" x14ac:dyDescent="0.35">
      <c r="A591" s="20"/>
      <c r="C591" s="188" t="s">
        <v>89</v>
      </c>
      <c r="D591" s="188" t="s">
        <v>1583</v>
      </c>
      <c r="E591" s="188" t="s">
        <v>1416</v>
      </c>
      <c r="F591" s="177" t="s">
        <v>1584</v>
      </c>
      <c r="G591" s="188" t="s">
        <v>4367</v>
      </c>
      <c r="H591" s="188" t="s">
        <v>1416</v>
      </c>
      <c r="I591" s="177" t="s">
        <v>1584</v>
      </c>
      <c r="J591"/>
      <c r="K591" s="229" t="s">
        <v>13634</v>
      </c>
      <c r="L591" s="153" t="s">
        <v>7508</v>
      </c>
      <c r="M591" s="153" t="s">
        <v>18053</v>
      </c>
      <c r="N591" s="153" t="s">
        <v>8292</v>
      </c>
      <c r="O591" s="153" t="s">
        <v>22675</v>
      </c>
      <c r="P591" s="152" t="s">
        <v>9349</v>
      </c>
    </row>
    <row r="592" spans="1:16" s="19" customFormat="1" x14ac:dyDescent="0.35">
      <c r="A592" s="20"/>
      <c r="C592" s="188" t="s">
        <v>90</v>
      </c>
      <c r="D592" s="188" t="s">
        <v>1585</v>
      </c>
      <c r="E592" s="188" t="s">
        <v>1416</v>
      </c>
      <c r="F592" s="177" t="s">
        <v>1586</v>
      </c>
      <c r="G592" s="188" t="s">
        <v>4368</v>
      </c>
      <c r="H592" s="188" t="s">
        <v>1416</v>
      </c>
      <c r="I592" s="177" t="s">
        <v>1586</v>
      </c>
      <c r="J592"/>
      <c r="K592" s="229" t="s">
        <v>13635</v>
      </c>
      <c r="L592" s="153" t="s">
        <v>7508</v>
      </c>
      <c r="M592" s="153" t="s">
        <v>18054</v>
      </c>
      <c r="N592" s="153" t="s">
        <v>18055</v>
      </c>
      <c r="O592" s="153" t="s">
        <v>22676</v>
      </c>
      <c r="P592" s="152" t="s">
        <v>9350</v>
      </c>
    </row>
    <row r="593" spans="1:16" s="19" customFormat="1" x14ac:dyDescent="0.35">
      <c r="A593" s="20"/>
      <c r="C593" s="188" t="s">
        <v>91</v>
      </c>
      <c r="D593" s="188" t="s">
        <v>1587</v>
      </c>
      <c r="E593" s="188" t="s">
        <v>1416</v>
      </c>
      <c r="F593" s="177" t="s">
        <v>1588</v>
      </c>
      <c r="G593" s="188" t="s">
        <v>4369</v>
      </c>
      <c r="H593" s="188" t="s">
        <v>1416</v>
      </c>
      <c r="I593" s="177" t="s">
        <v>1588</v>
      </c>
      <c r="J593"/>
      <c r="K593" s="229" t="s">
        <v>13636</v>
      </c>
      <c r="L593" s="153" t="s">
        <v>7508</v>
      </c>
      <c r="M593" s="153" t="s">
        <v>18056</v>
      </c>
      <c r="N593" s="153" t="s">
        <v>17438</v>
      </c>
      <c r="O593" s="153" t="s">
        <v>22677</v>
      </c>
      <c r="P593" s="152" t="s">
        <v>9351</v>
      </c>
    </row>
    <row r="594" spans="1:16" s="19" customFormat="1" x14ac:dyDescent="0.35">
      <c r="A594" s="20"/>
      <c r="C594" s="188" t="s">
        <v>92</v>
      </c>
      <c r="D594" s="188" t="s">
        <v>1589</v>
      </c>
      <c r="E594" s="188" t="s">
        <v>1416</v>
      </c>
      <c r="F594" s="177" t="s">
        <v>1590</v>
      </c>
      <c r="G594" s="188" t="s">
        <v>4370</v>
      </c>
      <c r="H594" s="188" t="s">
        <v>1416</v>
      </c>
      <c r="I594" s="177" t="s">
        <v>1590</v>
      </c>
      <c r="K594" s="229" t="s">
        <v>13637</v>
      </c>
      <c r="L594" s="153" t="s">
        <v>7508</v>
      </c>
      <c r="M594" s="153" t="s">
        <v>18057</v>
      </c>
      <c r="N594" s="153" t="s">
        <v>18058</v>
      </c>
      <c r="O594" s="153" t="s">
        <v>22678</v>
      </c>
      <c r="P594" s="152" t="s">
        <v>9352</v>
      </c>
    </row>
    <row r="595" spans="1:16" s="19" customFormat="1" x14ac:dyDescent="0.35">
      <c r="A595" s="20"/>
      <c r="C595" s="188" t="s">
        <v>93</v>
      </c>
      <c r="D595" s="188" t="s">
        <v>1591</v>
      </c>
      <c r="E595" s="188" t="s">
        <v>1416</v>
      </c>
      <c r="F595" s="177" t="s">
        <v>1592</v>
      </c>
      <c r="G595" s="188" t="s">
        <v>4371</v>
      </c>
      <c r="H595" s="188" t="s">
        <v>1416</v>
      </c>
      <c r="I595" s="177" t="s">
        <v>1592</v>
      </c>
      <c r="J595"/>
      <c r="K595" s="229" t="s">
        <v>13638</v>
      </c>
      <c r="L595" s="153" t="s">
        <v>7508</v>
      </c>
      <c r="M595" s="153" t="s">
        <v>18059</v>
      </c>
      <c r="N595" s="153" t="s">
        <v>8166</v>
      </c>
      <c r="O595" s="153" t="s">
        <v>22679</v>
      </c>
      <c r="P595" s="152" t="s">
        <v>9353</v>
      </c>
    </row>
    <row r="596" spans="1:16" s="19" customFormat="1" x14ac:dyDescent="0.35">
      <c r="A596" s="20"/>
      <c r="C596" s="188" t="s">
        <v>94</v>
      </c>
      <c r="D596" s="188" t="s">
        <v>1593</v>
      </c>
      <c r="E596" s="188" t="s">
        <v>1416</v>
      </c>
      <c r="F596" s="177" t="s">
        <v>1594</v>
      </c>
      <c r="G596" s="188" t="s">
        <v>4372</v>
      </c>
      <c r="H596" s="188" t="s">
        <v>1416</v>
      </c>
      <c r="I596" s="177" t="s">
        <v>1594</v>
      </c>
      <c r="J596"/>
      <c r="K596" s="229" t="s">
        <v>13639</v>
      </c>
      <c r="L596" s="153" t="s">
        <v>7508</v>
      </c>
      <c r="M596" s="153" t="s">
        <v>18060</v>
      </c>
      <c r="N596" s="153" t="s">
        <v>8292</v>
      </c>
      <c r="O596" s="153" t="s">
        <v>22680</v>
      </c>
      <c r="P596" s="152" t="s">
        <v>9354</v>
      </c>
    </row>
    <row r="597" spans="1:16" s="19" customFormat="1" x14ac:dyDescent="0.35">
      <c r="A597" s="20"/>
      <c r="C597" s="188" t="s">
        <v>95</v>
      </c>
      <c r="D597" s="188" t="s">
        <v>1595</v>
      </c>
      <c r="E597" s="188" t="s">
        <v>1416</v>
      </c>
      <c r="F597" s="177" t="s">
        <v>1596</v>
      </c>
      <c r="G597" s="188" t="s">
        <v>4373</v>
      </c>
      <c r="H597" s="188" t="s">
        <v>1416</v>
      </c>
      <c r="I597" s="177" t="s">
        <v>1596</v>
      </c>
      <c r="J597"/>
      <c r="K597" s="229" t="s">
        <v>13640</v>
      </c>
      <c r="L597" s="153" t="s">
        <v>7508</v>
      </c>
      <c r="M597" s="153" t="s">
        <v>18061</v>
      </c>
      <c r="N597" s="153" t="s">
        <v>8160</v>
      </c>
      <c r="O597" s="153" t="s">
        <v>22681</v>
      </c>
      <c r="P597" s="152" t="s">
        <v>9355</v>
      </c>
    </row>
    <row r="598" spans="1:16" s="19" customFormat="1" x14ac:dyDescent="0.35">
      <c r="A598" s="20"/>
      <c r="C598" s="188" t="s">
        <v>96</v>
      </c>
      <c r="D598" s="188" t="s">
        <v>1597</v>
      </c>
      <c r="E598" s="188" t="s">
        <v>1416</v>
      </c>
      <c r="F598" s="177" t="s">
        <v>1598</v>
      </c>
      <c r="G598" s="188" t="s">
        <v>4374</v>
      </c>
      <c r="H598" s="188" t="s">
        <v>1416</v>
      </c>
      <c r="I598" s="177" t="s">
        <v>1598</v>
      </c>
      <c r="J598"/>
      <c r="K598" s="229" t="s">
        <v>13641</v>
      </c>
      <c r="L598" s="153" t="s">
        <v>7508</v>
      </c>
      <c r="M598" s="153" t="s">
        <v>18062</v>
      </c>
      <c r="N598" s="153" t="s">
        <v>8176</v>
      </c>
      <c r="O598" s="153" t="s">
        <v>22682</v>
      </c>
      <c r="P598" s="152" t="s">
        <v>9356</v>
      </c>
    </row>
    <row r="599" spans="1:16" s="19" customFormat="1" x14ac:dyDescent="0.35">
      <c r="A599" s="20"/>
      <c r="C599" s="188" t="s">
        <v>97</v>
      </c>
      <c r="D599" s="188" t="s">
        <v>1599</v>
      </c>
      <c r="E599" s="188" t="s">
        <v>1416</v>
      </c>
      <c r="F599" s="177" t="s">
        <v>1600</v>
      </c>
      <c r="G599" s="188" t="s">
        <v>4375</v>
      </c>
      <c r="H599" s="188" t="s">
        <v>1416</v>
      </c>
      <c r="I599" s="177" t="s">
        <v>1600</v>
      </c>
      <c r="J599"/>
      <c r="K599" s="229" t="s">
        <v>13642</v>
      </c>
      <c r="L599" s="153" t="s">
        <v>7508</v>
      </c>
      <c r="M599" s="153" t="s">
        <v>18063</v>
      </c>
      <c r="N599" s="153" t="s">
        <v>17646</v>
      </c>
      <c r="O599" s="153" t="s">
        <v>22683</v>
      </c>
      <c r="P599" s="152" t="s">
        <v>9357</v>
      </c>
    </row>
    <row r="600" spans="1:16" s="19" customFormat="1" x14ac:dyDescent="0.35">
      <c r="A600" s="20"/>
      <c r="C600" s="188" t="s">
        <v>98</v>
      </c>
      <c r="D600" s="188" t="s">
        <v>1601</v>
      </c>
      <c r="E600" s="188" t="s">
        <v>1416</v>
      </c>
      <c r="F600" s="177" t="s">
        <v>1602</v>
      </c>
      <c r="G600" s="188" t="s">
        <v>4376</v>
      </c>
      <c r="H600" s="188" t="s">
        <v>1416</v>
      </c>
      <c r="I600" s="177" t="s">
        <v>1602</v>
      </c>
      <c r="J600"/>
      <c r="K600" s="229" t="s">
        <v>13643</v>
      </c>
      <c r="L600" s="153" t="s">
        <v>7508</v>
      </c>
      <c r="M600" s="153" t="s">
        <v>18064</v>
      </c>
      <c r="N600" s="153" t="s">
        <v>17403</v>
      </c>
      <c r="O600" s="153" t="s">
        <v>22684</v>
      </c>
      <c r="P600" s="152" t="s">
        <v>9358</v>
      </c>
    </row>
    <row r="601" spans="1:16" s="19" customFormat="1" x14ac:dyDescent="0.35">
      <c r="A601" s="20"/>
      <c r="C601" s="188" t="s">
        <v>99</v>
      </c>
      <c r="D601" s="188" t="s">
        <v>1603</v>
      </c>
      <c r="E601" s="188" t="s">
        <v>1416</v>
      </c>
      <c r="F601" s="177" t="s">
        <v>1604</v>
      </c>
      <c r="G601" s="188" t="s">
        <v>4377</v>
      </c>
      <c r="H601" s="188" t="s">
        <v>1416</v>
      </c>
      <c r="I601" s="177" t="s">
        <v>1604</v>
      </c>
      <c r="J601"/>
      <c r="K601" s="229" t="s">
        <v>13644</v>
      </c>
      <c r="L601" s="153" t="s">
        <v>7508</v>
      </c>
      <c r="M601" s="153" t="s">
        <v>18065</v>
      </c>
      <c r="N601" s="153" t="s">
        <v>17712</v>
      </c>
      <c r="O601" s="153" t="s">
        <v>22685</v>
      </c>
      <c r="P601" s="152" t="s">
        <v>9359</v>
      </c>
    </row>
    <row r="602" spans="1:16" s="19" customFormat="1" x14ac:dyDescent="0.35">
      <c r="A602" s="20"/>
      <c r="C602" s="188" t="s">
        <v>100</v>
      </c>
      <c r="D602" s="188" t="s">
        <v>1605</v>
      </c>
      <c r="E602" s="188" t="s">
        <v>1416</v>
      </c>
      <c r="F602" s="177" t="s">
        <v>1606</v>
      </c>
      <c r="G602" s="188" t="s">
        <v>4378</v>
      </c>
      <c r="H602" s="188" t="s">
        <v>1416</v>
      </c>
      <c r="I602" s="177" t="s">
        <v>1606</v>
      </c>
      <c r="J602"/>
      <c r="K602" s="229" t="s">
        <v>13645</v>
      </c>
      <c r="L602" s="153" t="s">
        <v>7508</v>
      </c>
      <c r="M602" s="153" t="s">
        <v>18066</v>
      </c>
      <c r="N602" s="153" t="s">
        <v>18067</v>
      </c>
      <c r="O602" s="153" t="s">
        <v>22686</v>
      </c>
      <c r="P602" s="152" t="s">
        <v>9360</v>
      </c>
    </row>
    <row r="603" spans="1:16" s="19" customFormat="1" x14ac:dyDescent="0.35">
      <c r="A603" s="20"/>
      <c r="C603" s="188" t="s">
        <v>101</v>
      </c>
      <c r="D603" s="188" t="s">
        <v>1607</v>
      </c>
      <c r="E603" s="188" t="s">
        <v>1416</v>
      </c>
      <c r="F603" s="177" t="s">
        <v>1608</v>
      </c>
      <c r="G603" s="188" t="s">
        <v>4379</v>
      </c>
      <c r="H603" s="188" t="s">
        <v>1416</v>
      </c>
      <c r="I603" s="177" t="s">
        <v>1608</v>
      </c>
      <c r="J603"/>
      <c r="K603" s="229" t="s">
        <v>13646</v>
      </c>
      <c r="L603" s="153" t="s">
        <v>7508</v>
      </c>
      <c r="M603" s="153" t="s">
        <v>18068</v>
      </c>
      <c r="N603" s="153" t="s">
        <v>8292</v>
      </c>
      <c r="O603" s="153" t="s">
        <v>22687</v>
      </c>
      <c r="P603" s="152" t="s">
        <v>9361</v>
      </c>
    </row>
    <row r="604" spans="1:16" s="19" customFormat="1" x14ac:dyDescent="0.35">
      <c r="A604" s="20"/>
      <c r="C604" s="188" t="s">
        <v>102</v>
      </c>
      <c r="D604" s="188" t="s">
        <v>1609</v>
      </c>
      <c r="E604" s="188" t="s">
        <v>1416</v>
      </c>
      <c r="F604" s="177" t="s">
        <v>1610</v>
      </c>
      <c r="G604" s="188" t="s">
        <v>4380</v>
      </c>
      <c r="H604" s="188" t="s">
        <v>1416</v>
      </c>
      <c r="I604" s="177" t="s">
        <v>1610</v>
      </c>
      <c r="J604"/>
      <c r="K604" s="229" t="s">
        <v>13647</v>
      </c>
      <c r="L604" s="153" t="s">
        <v>7508</v>
      </c>
      <c r="M604" s="153" t="s">
        <v>18069</v>
      </c>
      <c r="N604" s="153" t="s">
        <v>17418</v>
      </c>
      <c r="O604" s="153" t="s">
        <v>22688</v>
      </c>
      <c r="P604" s="152" t="s">
        <v>9362</v>
      </c>
    </row>
    <row r="605" spans="1:16" s="19" customFormat="1" x14ac:dyDescent="0.35">
      <c r="A605" s="20"/>
      <c r="C605" s="188" t="s">
        <v>1611</v>
      </c>
      <c r="D605" s="188" t="s">
        <v>1612</v>
      </c>
      <c r="E605" s="188" t="s">
        <v>1416</v>
      </c>
      <c r="F605" s="177" t="s">
        <v>1613</v>
      </c>
      <c r="G605" s="188" t="s">
        <v>4381</v>
      </c>
      <c r="H605" s="188" t="s">
        <v>1416</v>
      </c>
      <c r="I605" s="177" t="s">
        <v>1613</v>
      </c>
      <c r="J605"/>
      <c r="K605" s="229" t="s">
        <v>13648</v>
      </c>
      <c r="L605" s="153" t="s">
        <v>7508</v>
      </c>
      <c r="M605" s="153" t="s">
        <v>18070</v>
      </c>
      <c r="N605" s="153" t="s">
        <v>18071</v>
      </c>
      <c r="O605" s="153" t="s">
        <v>22689</v>
      </c>
      <c r="P605" s="152" t="s">
        <v>9363</v>
      </c>
    </row>
    <row r="606" spans="1:16" s="19" customFormat="1" x14ac:dyDescent="0.35">
      <c r="A606" s="20"/>
      <c r="C606" s="188" t="s">
        <v>103</v>
      </c>
      <c r="D606" s="188" t="s">
        <v>1614</v>
      </c>
      <c r="E606" s="188" t="s">
        <v>1416</v>
      </c>
      <c r="F606" s="177" t="s">
        <v>1615</v>
      </c>
      <c r="G606" s="188" t="s">
        <v>4382</v>
      </c>
      <c r="H606" s="188" t="s">
        <v>1416</v>
      </c>
      <c r="I606" s="177" t="s">
        <v>1615</v>
      </c>
      <c r="J606"/>
      <c r="K606" s="229" t="s">
        <v>13649</v>
      </c>
      <c r="L606" s="153" t="s">
        <v>7508</v>
      </c>
      <c r="M606" s="153" t="s">
        <v>18072</v>
      </c>
      <c r="N606" s="153" t="s">
        <v>17457</v>
      </c>
      <c r="O606" s="153" t="s">
        <v>22690</v>
      </c>
      <c r="P606" s="152" t="s">
        <v>9364</v>
      </c>
    </row>
    <row r="607" spans="1:16" s="19" customFormat="1" x14ac:dyDescent="0.35">
      <c r="A607" s="20"/>
      <c r="C607" s="188" t="s">
        <v>104</v>
      </c>
      <c r="D607" s="188" t="s">
        <v>1616</v>
      </c>
      <c r="E607" s="188" t="s">
        <v>1416</v>
      </c>
      <c r="F607" s="177" t="s">
        <v>1617</v>
      </c>
      <c r="G607" s="188" t="s">
        <v>4383</v>
      </c>
      <c r="H607" s="188" t="s">
        <v>1416</v>
      </c>
      <c r="I607" s="177" t="s">
        <v>1617</v>
      </c>
      <c r="J607"/>
      <c r="K607" s="229" t="s">
        <v>13650</v>
      </c>
      <c r="L607" s="153" t="s">
        <v>7508</v>
      </c>
      <c r="M607" s="153" t="s">
        <v>18073</v>
      </c>
      <c r="N607" s="153" t="s">
        <v>18074</v>
      </c>
      <c r="O607" s="153" t="s">
        <v>22691</v>
      </c>
      <c r="P607" s="152" t="s">
        <v>26217</v>
      </c>
    </row>
    <row r="608" spans="1:16" s="19" customFormat="1" x14ac:dyDescent="0.35">
      <c r="A608" s="20"/>
      <c r="C608" s="188" t="s">
        <v>105</v>
      </c>
      <c r="D608" s="188" t="s">
        <v>1618</v>
      </c>
      <c r="E608" s="188" t="s">
        <v>1416</v>
      </c>
      <c r="F608" s="177" t="s">
        <v>1619</v>
      </c>
      <c r="G608" s="188" t="s">
        <v>4384</v>
      </c>
      <c r="H608" s="188" t="s">
        <v>1416</v>
      </c>
      <c r="I608" s="177" t="s">
        <v>1619</v>
      </c>
      <c r="J608"/>
      <c r="K608" s="229" t="s">
        <v>13651</v>
      </c>
      <c r="L608" s="153" t="s">
        <v>7508</v>
      </c>
      <c r="M608" s="153" t="s">
        <v>18075</v>
      </c>
      <c r="N608" s="153" t="s">
        <v>18076</v>
      </c>
      <c r="O608" s="153" t="s">
        <v>22692</v>
      </c>
      <c r="P608" s="152" t="s">
        <v>26216</v>
      </c>
    </row>
    <row r="609" spans="1:16" s="19" customFormat="1" x14ac:dyDescent="0.35">
      <c r="A609" s="20"/>
      <c r="C609" s="188" t="s">
        <v>106</v>
      </c>
      <c r="D609" s="188" t="s">
        <v>1620</v>
      </c>
      <c r="E609" s="188" t="s">
        <v>1416</v>
      </c>
      <c r="F609" s="177" t="s">
        <v>1621</v>
      </c>
      <c r="G609" s="188" t="s">
        <v>4385</v>
      </c>
      <c r="H609" s="188" t="s">
        <v>1416</v>
      </c>
      <c r="I609" s="177" t="s">
        <v>1621</v>
      </c>
      <c r="J609"/>
      <c r="K609" s="229" t="s">
        <v>13652</v>
      </c>
      <c r="L609" s="153" t="s">
        <v>7508</v>
      </c>
      <c r="M609" s="153" t="s">
        <v>18077</v>
      </c>
      <c r="N609" s="153" t="s">
        <v>18078</v>
      </c>
      <c r="O609" s="153" t="s">
        <v>22693</v>
      </c>
      <c r="P609" s="152" t="s">
        <v>9365</v>
      </c>
    </row>
    <row r="610" spans="1:16" s="19" customFormat="1" x14ac:dyDescent="0.35">
      <c r="A610" s="20"/>
      <c r="C610" s="188" t="s">
        <v>107</v>
      </c>
      <c r="D610" s="188" t="s">
        <v>1622</v>
      </c>
      <c r="E610" s="188" t="s">
        <v>1416</v>
      </c>
      <c r="F610" s="177" t="s">
        <v>1623</v>
      </c>
      <c r="G610" s="188" t="s">
        <v>4386</v>
      </c>
      <c r="H610" s="188" t="s">
        <v>1416</v>
      </c>
      <c r="I610" s="177" t="s">
        <v>1623</v>
      </c>
      <c r="J610"/>
      <c r="K610" s="229" t="s">
        <v>13653</v>
      </c>
      <c r="L610" s="153" t="s">
        <v>7508</v>
      </c>
      <c r="M610" s="153" t="s">
        <v>18079</v>
      </c>
      <c r="N610" s="153" t="s">
        <v>17420</v>
      </c>
      <c r="O610" s="153" t="s">
        <v>22694</v>
      </c>
      <c r="P610" s="152" t="s">
        <v>9366</v>
      </c>
    </row>
    <row r="611" spans="1:16" s="19" customFormat="1" x14ac:dyDescent="0.35">
      <c r="A611" s="20"/>
      <c r="C611" s="188" t="s">
        <v>108</v>
      </c>
      <c r="D611" s="188" t="s">
        <v>1624</v>
      </c>
      <c r="E611" s="188" t="s">
        <v>1416</v>
      </c>
      <c r="F611" s="177" t="s">
        <v>1625</v>
      </c>
      <c r="G611" s="188" t="s">
        <v>4387</v>
      </c>
      <c r="H611" s="188" t="s">
        <v>1416</v>
      </c>
      <c r="I611" s="177" t="s">
        <v>1625</v>
      </c>
      <c r="J611"/>
      <c r="K611" s="229" t="s">
        <v>13654</v>
      </c>
      <c r="L611" s="153" t="s">
        <v>7508</v>
      </c>
      <c r="M611" s="153" t="s">
        <v>18080</v>
      </c>
      <c r="N611" s="153" t="s">
        <v>17420</v>
      </c>
      <c r="O611" s="153" t="s">
        <v>22695</v>
      </c>
      <c r="P611" s="152" t="s">
        <v>9367</v>
      </c>
    </row>
    <row r="612" spans="1:16" s="19" customFormat="1" x14ac:dyDescent="0.35">
      <c r="A612" s="20"/>
      <c r="C612" s="188" t="s">
        <v>109</v>
      </c>
      <c r="D612" s="188" t="s">
        <v>1626</v>
      </c>
      <c r="E612" s="188" t="s">
        <v>1416</v>
      </c>
      <c r="F612" s="177" t="s">
        <v>1627</v>
      </c>
      <c r="G612" s="188" t="s">
        <v>4388</v>
      </c>
      <c r="H612" s="188" t="s">
        <v>1416</v>
      </c>
      <c r="I612" s="177" t="s">
        <v>1627</v>
      </c>
      <c r="J612"/>
      <c r="K612" s="229" t="s">
        <v>13655</v>
      </c>
      <c r="L612" s="153" t="s">
        <v>7508</v>
      </c>
      <c r="M612" s="153" t="s">
        <v>18081</v>
      </c>
      <c r="N612" s="153" t="s">
        <v>18082</v>
      </c>
      <c r="O612" s="153" t="s">
        <v>22696</v>
      </c>
      <c r="P612" s="152" t="s">
        <v>9368</v>
      </c>
    </row>
    <row r="613" spans="1:16" s="19" customFormat="1" x14ac:dyDescent="0.35">
      <c r="A613" s="20"/>
      <c r="C613" s="188" t="s">
        <v>110</v>
      </c>
      <c r="D613" s="188" t="s">
        <v>1628</v>
      </c>
      <c r="E613" s="188" t="s">
        <v>1416</v>
      </c>
      <c r="F613" s="177" t="s">
        <v>1629</v>
      </c>
      <c r="G613" s="188" t="s">
        <v>4389</v>
      </c>
      <c r="H613" s="188" t="s">
        <v>1416</v>
      </c>
      <c r="I613" s="177" t="s">
        <v>1629</v>
      </c>
      <c r="J613"/>
      <c r="K613" s="229" t="s">
        <v>13656</v>
      </c>
      <c r="L613" s="153" t="s">
        <v>7508</v>
      </c>
      <c r="M613" s="153" t="s">
        <v>18083</v>
      </c>
      <c r="N613" s="153" t="s">
        <v>17499</v>
      </c>
      <c r="O613" s="153" t="s">
        <v>22697</v>
      </c>
      <c r="P613" s="152" t="s">
        <v>9369</v>
      </c>
    </row>
    <row r="614" spans="1:16" s="19" customFormat="1" x14ac:dyDescent="0.35">
      <c r="A614" s="20"/>
      <c r="C614" s="188" t="s">
        <v>111</v>
      </c>
      <c r="D614" s="188" t="s">
        <v>1630</v>
      </c>
      <c r="E614" s="188" t="s">
        <v>1416</v>
      </c>
      <c r="F614" s="177" t="s">
        <v>1631</v>
      </c>
      <c r="G614" s="188" t="s">
        <v>4390</v>
      </c>
      <c r="H614" s="188" t="s">
        <v>1416</v>
      </c>
      <c r="I614" s="177" t="s">
        <v>1631</v>
      </c>
      <c r="J614"/>
      <c r="K614" s="229" t="s">
        <v>13657</v>
      </c>
      <c r="L614" s="153" t="s">
        <v>7508</v>
      </c>
      <c r="M614" s="153" t="s">
        <v>18084</v>
      </c>
      <c r="N614" s="153" t="s">
        <v>18085</v>
      </c>
      <c r="O614" s="153" t="s">
        <v>22698</v>
      </c>
      <c r="P614" s="152" t="s">
        <v>9370</v>
      </c>
    </row>
    <row r="615" spans="1:16" s="19" customFormat="1" x14ac:dyDescent="0.35">
      <c r="A615" s="20"/>
      <c r="C615" s="188" t="s">
        <v>112</v>
      </c>
      <c r="D615" s="188" t="s">
        <v>1632</v>
      </c>
      <c r="E615" s="188" t="s">
        <v>1416</v>
      </c>
      <c r="F615" s="177" t="s">
        <v>1633</v>
      </c>
      <c r="G615" s="188" t="s">
        <v>4391</v>
      </c>
      <c r="H615" s="188" t="s">
        <v>1416</v>
      </c>
      <c r="I615" s="177" t="s">
        <v>1633</v>
      </c>
      <c r="J615"/>
      <c r="K615" s="229" t="s">
        <v>13658</v>
      </c>
      <c r="L615" s="153" t="s">
        <v>7508</v>
      </c>
      <c r="M615" s="153" t="s">
        <v>18086</v>
      </c>
      <c r="N615" s="153" t="s">
        <v>18087</v>
      </c>
      <c r="O615" s="153" t="s">
        <v>22699</v>
      </c>
      <c r="P615" s="152" t="s">
        <v>9371</v>
      </c>
    </row>
    <row r="616" spans="1:16" s="19" customFormat="1" x14ac:dyDescent="0.35">
      <c r="A616" s="20"/>
      <c r="C616" s="188" t="s">
        <v>113</v>
      </c>
      <c r="D616" s="188" t="s">
        <v>1634</v>
      </c>
      <c r="E616" s="188" t="s">
        <v>1416</v>
      </c>
      <c r="F616" s="177" t="s">
        <v>1635</v>
      </c>
      <c r="G616" s="188" t="s">
        <v>4392</v>
      </c>
      <c r="H616" s="188" t="s">
        <v>1416</v>
      </c>
      <c r="I616" s="177" t="s">
        <v>1635</v>
      </c>
      <c r="J616"/>
      <c r="K616" s="229" t="s">
        <v>13659</v>
      </c>
      <c r="L616" s="153" t="s">
        <v>7508</v>
      </c>
      <c r="M616" s="153" t="s">
        <v>18088</v>
      </c>
      <c r="N616" s="153" t="s">
        <v>17457</v>
      </c>
      <c r="O616" s="153" t="s">
        <v>22700</v>
      </c>
      <c r="P616" s="152" t="s">
        <v>9372</v>
      </c>
    </row>
    <row r="617" spans="1:16" s="19" customFormat="1" x14ac:dyDescent="0.35">
      <c r="A617" s="20"/>
      <c r="C617" s="188" t="s">
        <v>114</v>
      </c>
      <c r="D617" s="188" t="s">
        <v>1636</v>
      </c>
      <c r="E617" s="188" t="s">
        <v>1416</v>
      </c>
      <c r="F617" s="177" t="s">
        <v>1637</v>
      </c>
      <c r="G617" s="188" t="s">
        <v>4393</v>
      </c>
      <c r="H617" s="188" t="s">
        <v>1416</v>
      </c>
      <c r="I617" s="177" t="s">
        <v>1637</v>
      </c>
      <c r="J617"/>
      <c r="K617" s="229" t="s">
        <v>13660</v>
      </c>
      <c r="L617" s="153" t="s">
        <v>7508</v>
      </c>
      <c r="M617" s="153" t="s">
        <v>18089</v>
      </c>
      <c r="N617" s="153" t="s">
        <v>17438</v>
      </c>
      <c r="O617" s="153" t="s">
        <v>22701</v>
      </c>
      <c r="P617" s="152" t="s">
        <v>9373</v>
      </c>
    </row>
    <row r="618" spans="1:16" s="19" customFormat="1" x14ac:dyDescent="0.35">
      <c r="A618" s="20"/>
      <c r="C618" s="188" t="s">
        <v>115</v>
      </c>
      <c r="D618" s="188" t="s">
        <v>1638</v>
      </c>
      <c r="E618" s="188" t="s">
        <v>1416</v>
      </c>
      <c r="F618" s="177" t="s">
        <v>1639</v>
      </c>
      <c r="G618" s="188" t="s">
        <v>4394</v>
      </c>
      <c r="H618" s="188" t="s">
        <v>1416</v>
      </c>
      <c r="I618" s="177" t="s">
        <v>1639</v>
      </c>
      <c r="J618"/>
      <c r="K618" s="229" t="s">
        <v>13661</v>
      </c>
      <c r="L618" s="153" t="s">
        <v>7508</v>
      </c>
      <c r="M618" s="153" t="s">
        <v>18090</v>
      </c>
      <c r="N618" s="153" t="s">
        <v>17398</v>
      </c>
      <c r="O618" s="153" t="s">
        <v>22702</v>
      </c>
      <c r="P618" s="152" t="s">
        <v>9374</v>
      </c>
    </row>
    <row r="619" spans="1:16" s="19" customFormat="1" x14ac:dyDescent="0.35">
      <c r="A619" s="20"/>
      <c r="C619" s="188" t="s">
        <v>116</v>
      </c>
      <c r="D619" s="188" t="s">
        <v>1640</v>
      </c>
      <c r="E619" s="188" t="s">
        <v>1416</v>
      </c>
      <c r="F619" s="177" t="s">
        <v>1641</v>
      </c>
      <c r="G619" s="188" t="s">
        <v>4395</v>
      </c>
      <c r="H619" s="188" t="s">
        <v>1416</v>
      </c>
      <c r="I619" s="177" t="s">
        <v>1641</v>
      </c>
      <c r="J619"/>
      <c r="K619" s="229" t="s">
        <v>13662</v>
      </c>
      <c r="L619" s="153" t="s">
        <v>7508</v>
      </c>
      <c r="M619" s="153" t="s">
        <v>18091</v>
      </c>
      <c r="N619" s="153" t="s">
        <v>17457</v>
      </c>
      <c r="O619" s="153" t="s">
        <v>22703</v>
      </c>
      <c r="P619" s="152" t="s">
        <v>9375</v>
      </c>
    </row>
    <row r="620" spans="1:16" s="19" customFormat="1" x14ac:dyDescent="0.35">
      <c r="A620" s="20"/>
      <c r="C620" s="188" t="s">
        <v>117</v>
      </c>
      <c r="D620" s="188" t="s">
        <v>1642</v>
      </c>
      <c r="E620" s="188" t="s">
        <v>1416</v>
      </c>
      <c r="F620" s="177" t="s">
        <v>1643</v>
      </c>
      <c r="G620" s="188" t="s">
        <v>4396</v>
      </c>
      <c r="H620" s="188" t="s">
        <v>1416</v>
      </c>
      <c r="I620" s="177" t="s">
        <v>1643</v>
      </c>
      <c r="J620"/>
      <c r="K620" s="229" t="s">
        <v>13663</v>
      </c>
      <c r="L620" s="153" t="s">
        <v>7508</v>
      </c>
      <c r="M620" s="153" t="s">
        <v>18092</v>
      </c>
      <c r="N620" s="153" t="s">
        <v>17910</v>
      </c>
      <c r="O620" s="153" t="s">
        <v>22704</v>
      </c>
      <c r="P620" s="152" t="s">
        <v>9376</v>
      </c>
    </row>
    <row r="621" spans="1:16" s="19" customFormat="1" x14ac:dyDescent="0.35">
      <c r="A621" s="20"/>
      <c r="C621" s="188" t="s">
        <v>118</v>
      </c>
      <c r="D621" s="188" t="s">
        <v>1644</v>
      </c>
      <c r="E621" s="188" t="s">
        <v>1416</v>
      </c>
      <c r="F621" s="177" t="s">
        <v>1645</v>
      </c>
      <c r="G621" s="188" t="s">
        <v>4397</v>
      </c>
      <c r="H621" s="188" t="s">
        <v>1416</v>
      </c>
      <c r="I621" s="177" t="s">
        <v>1645</v>
      </c>
      <c r="J621"/>
      <c r="K621" s="229" t="s">
        <v>13664</v>
      </c>
      <c r="L621" s="153" t="s">
        <v>7508</v>
      </c>
      <c r="M621" s="153" t="s">
        <v>18093</v>
      </c>
      <c r="N621" s="153" t="s">
        <v>17425</v>
      </c>
      <c r="O621" s="153" t="s">
        <v>22705</v>
      </c>
      <c r="P621" s="152" t="s">
        <v>9377</v>
      </c>
    </row>
    <row r="622" spans="1:16" s="19" customFormat="1" x14ac:dyDescent="0.35">
      <c r="A622" s="20"/>
      <c r="C622" s="188" t="s">
        <v>119</v>
      </c>
      <c r="D622" s="188" t="s">
        <v>1646</v>
      </c>
      <c r="E622" s="188" t="s">
        <v>1416</v>
      </c>
      <c r="F622" s="177" t="s">
        <v>1647</v>
      </c>
      <c r="G622" s="188" t="s">
        <v>4398</v>
      </c>
      <c r="H622" s="188" t="s">
        <v>1416</v>
      </c>
      <c r="I622" s="177" t="s">
        <v>1647</v>
      </c>
      <c r="J622"/>
      <c r="K622" s="229" t="s">
        <v>13665</v>
      </c>
      <c r="L622" s="153" t="s">
        <v>7508</v>
      </c>
      <c r="M622" s="153" t="s">
        <v>18094</v>
      </c>
      <c r="N622" s="153" t="s">
        <v>17559</v>
      </c>
      <c r="O622" s="153" t="s">
        <v>22706</v>
      </c>
      <c r="P622" s="152" t="s">
        <v>9378</v>
      </c>
    </row>
    <row r="623" spans="1:16" s="19" customFormat="1" x14ac:dyDescent="0.35">
      <c r="A623" s="20"/>
      <c r="C623" s="188" t="s">
        <v>120</v>
      </c>
      <c r="D623" s="188" t="s">
        <v>1648</v>
      </c>
      <c r="E623" s="188" t="s">
        <v>1416</v>
      </c>
      <c r="F623" s="177" t="s">
        <v>1649</v>
      </c>
      <c r="G623" s="188" t="s">
        <v>4399</v>
      </c>
      <c r="H623" s="188" t="s">
        <v>1416</v>
      </c>
      <c r="I623" s="177" t="s">
        <v>1649</v>
      </c>
      <c r="J623"/>
      <c r="K623" s="229" t="s">
        <v>13666</v>
      </c>
      <c r="L623" s="153" t="s">
        <v>7508</v>
      </c>
      <c r="M623" s="153" t="s">
        <v>18095</v>
      </c>
      <c r="N623" s="153" t="s">
        <v>8160</v>
      </c>
      <c r="O623" s="153" t="s">
        <v>22707</v>
      </c>
      <c r="P623" s="152" t="s">
        <v>9379</v>
      </c>
    </row>
    <row r="624" spans="1:16" s="19" customFormat="1" x14ac:dyDescent="0.35">
      <c r="A624" s="20"/>
      <c r="C624" s="188" t="s">
        <v>121</v>
      </c>
      <c r="D624" s="188" t="s">
        <v>1650</v>
      </c>
      <c r="E624" s="188" t="s">
        <v>1416</v>
      </c>
      <c r="F624" s="177" t="s">
        <v>1651</v>
      </c>
      <c r="G624" s="188" t="s">
        <v>4400</v>
      </c>
      <c r="H624" s="188" t="s">
        <v>1416</v>
      </c>
      <c r="I624" s="177" t="s">
        <v>1651</v>
      </c>
      <c r="J624"/>
      <c r="K624" s="229" t="s">
        <v>13667</v>
      </c>
      <c r="L624" s="153" t="s">
        <v>7508</v>
      </c>
      <c r="M624" s="153" t="s">
        <v>18096</v>
      </c>
      <c r="N624" s="153" t="s">
        <v>17438</v>
      </c>
      <c r="O624" s="153" t="s">
        <v>22708</v>
      </c>
      <c r="P624" s="152" t="s">
        <v>9380</v>
      </c>
    </row>
    <row r="625" spans="1:16" s="19" customFormat="1" x14ac:dyDescent="0.35">
      <c r="A625" s="20"/>
      <c r="C625" s="188" t="s">
        <v>122</v>
      </c>
      <c r="D625" s="188" t="s">
        <v>1652</v>
      </c>
      <c r="E625" s="188" t="s">
        <v>1416</v>
      </c>
      <c r="F625" s="177" t="s">
        <v>1653</v>
      </c>
      <c r="G625" s="188" t="s">
        <v>4401</v>
      </c>
      <c r="H625" s="188" t="s">
        <v>1416</v>
      </c>
      <c r="I625" s="177" t="s">
        <v>1653</v>
      </c>
      <c r="J625"/>
      <c r="K625" s="231" t="s">
        <v>7863</v>
      </c>
      <c r="L625" s="153" t="s">
        <v>7508</v>
      </c>
      <c r="M625" s="178" t="s">
        <v>8267</v>
      </c>
      <c r="N625" s="178" t="s">
        <v>8166</v>
      </c>
      <c r="O625" s="178" t="s">
        <v>8268</v>
      </c>
      <c r="P625" s="200" t="s">
        <v>7534</v>
      </c>
    </row>
    <row r="626" spans="1:16" s="19" customFormat="1" x14ac:dyDescent="0.35">
      <c r="A626" s="20"/>
      <c r="C626" s="188" t="s">
        <v>1654</v>
      </c>
      <c r="D626" s="188" t="s">
        <v>1655</v>
      </c>
      <c r="E626" s="188" t="s">
        <v>1416</v>
      </c>
      <c r="F626" s="177" t="s">
        <v>1656</v>
      </c>
      <c r="G626" s="188" t="s">
        <v>4402</v>
      </c>
      <c r="H626" s="188" t="s">
        <v>1416</v>
      </c>
      <c r="I626" s="177" t="s">
        <v>1656</v>
      </c>
      <c r="J626"/>
      <c r="K626" s="229" t="s">
        <v>13668</v>
      </c>
      <c r="L626" s="153" t="s">
        <v>7508</v>
      </c>
      <c r="M626" s="153" t="s">
        <v>18097</v>
      </c>
      <c r="N626" s="153" t="s">
        <v>17460</v>
      </c>
      <c r="O626" s="153" t="s">
        <v>22709</v>
      </c>
      <c r="P626" s="152" t="s">
        <v>9381</v>
      </c>
    </row>
    <row r="627" spans="1:16" s="19" customFormat="1" x14ac:dyDescent="0.35">
      <c r="A627" s="20"/>
      <c r="C627" s="188" t="s">
        <v>123</v>
      </c>
      <c r="D627" s="188" t="s">
        <v>1657</v>
      </c>
      <c r="E627" s="188" t="s">
        <v>1416</v>
      </c>
      <c r="F627" s="177" t="s">
        <v>1658</v>
      </c>
      <c r="G627" s="188" t="s">
        <v>4403</v>
      </c>
      <c r="H627" s="188" t="s">
        <v>1416</v>
      </c>
      <c r="I627" s="177" t="s">
        <v>1658</v>
      </c>
      <c r="J627"/>
      <c r="K627" s="229" t="s">
        <v>13669</v>
      </c>
      <c r="L627" s="153" t="s">
        <v>7508</v>
      </c>
      <c r="M627" s="153" t="s">
        <v>18098</v>
      </c>
      <c r="N627" s="153" t="s">
        <v>17507</v>
      </c>
      <c r="O627" s="153" t="s">
        <v>22710</v>
      </c>
      <c r="P627" s="152" t="s">
        <v>9382</v>
      </c>
    </row>
    <row r="628" spans="1:16" s="19" customFormat="1" x14ac:dyDescent="0.35">
      <c r="A628" s="20"/>
      <c r="C628" s="188" t="s">
        <v>124</v>
      </c>
      <c r="D628" s="188" t="s">
        <v>1659</v>
      </c>
      <c r="E628" s="188" t="s">
        <v>1416</v>
      </c>
      <c r="F628" s="177" t="s">
        <v>1660</v>
      </c>
      <c r="G628" s="188" t="s">
        <v>4404</v>
      </c>
      <c r="H628" s="188" t="s">
        <v>1416</v>
      </c>
      <c r="I628" s="177" t="s">
        <v>1660</v>
      </c>
      <c r="J628"/>
      <c r="K628" s="229" t="s">
        <v>13670</v>
      </c>
      <c r="L628" s="153" t="s">
        <v>7508</v>
      </c>
      <c r="M628" s="153" t="s">
        <v>18099</v>
      </c>
      <c r="N628" s="153" t="s">
        <v>17586</v>
      </c>
      <c r="O628" s="153" t="s">
        <v>22711</v>
      </c>
      <c r="P628" s="152" t="s">
        <v>9383</v>
      </c>
    </row>
    <row r="629" spans="1:16" s="19" customFormat="1" x14ac:dyDescent="0.35">
      <c r="A629" s="20"/>
      <c r="C629" s="188" t="s">
        <v>125</v>
      </c>
      <c r="D629" s="188" t="s">
        <v>1661</v>
      </c>
      <c r="E629" s="188" t="s">
        <v>1416</v>
      </c>
      <c r="F629" s="177" t="s">
        <v>1662</v>
      </c>
      <c r="G629" s="188" t="s">
        <v>4405</v>
      </c>
      <c r="H629" s="188" t="s">
        <v>1416</v>
      </c>
      <c r="I629" s="177" t="s">
        <v>1662</v>
      </c>
      <c r="J629"/>
      <c r="K629" s="231" t="s">
        <v>7864</v>
      </c>
      <c r="L629" s="153" t="s">
        <v>7508</v>
      </c>
      <c r="M629" s="178" t="s">
        <v>8487</v>
      </c>
      <c r="N629" s="178" t="s">
        <v>8176</v>
      </c>
      <c r="O629" s="178" t="s">
        <v>8488</v>
      </c>
      <c r="P629" s="200" t="s">
        <v>7535</v>
      </c>
    </row>
    <row r="630" spans="1:16" s="19" customFormat="1" x14ac:dyDescent="0.35">
      <c r="A630" s="20"/>
      <c r="C630" s="188" t="s">
        <v>126</v>
      </c>
      <c r="D630" s="188" t="s">
        <v>1663</v>
      </c>
      <c r="E630" s="188" t="s">
        <v>1416</v>
      </c>
      <c r="F630" s="177" t="s">
        <v>1664</v>
      </c>
      <c r="G630" s="188" t="s">
        <v>4406</v>
      </c>
      <c r="H630" s="188" t="s">
        <v>1416</v>
      </c>
      <c r="I630" s="177" t="s">
        <v>1664</v>
      </c>
      <c r="J630"/>
      <c r="K630" s="229" t="s">
        <v>13671</v>
      </c>
      <c r="L630" s="153" t="s">
        <v>7508</v>
      </c>
      <c r="M630" s="153" t="s">
        <v>18100</v>
      </c>
      <c r="N630" s="153" t="s">
        <v>17457</v>
      </c>
      <c r="O630" s="153" t="s">
        <v>22712</v>
      </c>
      <c r="P630" s="152" t="s">
        <v>9384</v>
      </c>
    </row>
    <row r="631" spans="1:16" s="19" customFormat="1" x14ac:dyDescent="0.35">
      <c r="A631" s="20"/>
      <c r="C631" s="188" t="s">
        <v>127</v>
      </c>
      <c r="D631" s="188" t="s">
        <v>1665</v>
      </c>
      <c r="E631" s="188" t="s">
        <v>1416</v>
      </c>
      <c r="F631" s="177" t="s">
        <v>1666</v>
      </c>
      <c r="G631" s="188" t="s">
        <v>4407</v>
      </c>
      <c r="H631" s="188" t="s">
        <v>1416</v>
      </c>
      <c r="I631" s="177" t="s">
        <v>1666</v>
      </c>
      <c r="J631"/>
      <c r="K631" s="229" t="s">
        <v>13672</v>
      </c>
      <c r="L631" s="153" t="s">
        <v>7508</v>
      </c>
      <c r="M631" s="153" t="s">
        <v>18101</v>
      </c>
      <c r="N631" s="153" t="s">
        <v>17475</v>
      </c>
      <c r="O631" s="153" t="s">
        <v>22713</v>
      </c>
      <c r="P631" s="152" t="s">
        <v>9385</v>
      </c>
    </row>
    <row r="632" spans="1:16" s="19" customFormat="1" x14ac:dyDescent="0.35">
      <c r="A632" s="20"/>
      <c r="C632" s="188" t="s">
        <v>128</v>
      </c>
      <c r="D632" s="188" t="s">
        <v>1667</v>
      </c>
      <c r="E632" s="188" t="s">
        <v>1416</v>
      </c>
      <c r="F632" s="177" t="s">
        <v>1668</v>
      </c>
      <c r="G632" s="188" t="s">
        <v>4408</v>
      </c>
      <c r="H632" s="188" t="s">
        <v>1416</v>
      </c>
      <c r="I632" s="177" t="s">
        <v>1668</v>
      </c>
      <c r="J632"/>
      <c r="K632" s="229" t="s">
        <v>13673</v>
      </c>
      <c r="L632" s="153" t="s">
        <v>7508</v>
      </c>
      <c r="M632" s="153" t="s">
        <v>18102</v>
      </c>
      <c r="N632" s="153" t="s">
        <v>17497</v>
      </c>
      <c r="O632" s="153" t="s">
        <v>22714</v>
      </c>
      <c r="P632" s="152" t="s">
        <v>9386</v>
      </c>
    </row>
    <row r="633" spans="1:16" s="19" customFormat="1" x14ac:dyDescent="0.35">
      <c r="A633" s="20"/>
      <c r="C633" s="188" t="s">
        <v>129</v>
      </c>
      <c r="D633" s="188" t="s">
        <v>1669</v>
      </c>
      <c r="E633" s="188" t="s">
        <v>1416</v>
      </c>
      <c r="F633" s="177" t="s">
        <v>1670</v>
      </c>
      <c r="G633" s="188" t="s">
        <v>4409</v>
      </c>
      <c r="H633" s="188" t="s">
        <v>1416</v>
      </c>
      <c r="I633" s="177" t="s">
        <v>1670</v>
      </c>
      <c r="J633"/>
      <c r="K633" s="229" t="s">
        <v>13674</v>
      </c>
      <c r="L633" s="153" t="s">
        <v>7508</v>
      </c>
      <c r="M633" s="153" t="s">
        <v>18103</v>
      </c>
      <c r="N633" s="153" t="s">
        <v>17418</v>
      </c>
      <c r="O633" s="153" t="s">
        <v>22715</v>
      </c>
      <c r="P633" s="152" t="s">
        <v>9387</v>
      </c>
    </row>
    <row r="634" spans="1:16" s="19" customFormat="1" x14ac:dyDescent="0.35">
      <c r="A634" s="20"/>
      <c r="C634" s="188" t="s">
        <v>1671</v>
      </c>
      <c r="D634" s="188" t="s">
        <v>1672</v>
      </c>
      <c r="E634" s="188" t="s">
        <v>1416</v>
      </c>
      <c r="F634" s="177" t="s">
        <v>1673</v>
      </c>
      <c r="G634" s="188" t="s">
        <v>4410</v>
      </c>
      <c r="H634" s="188" t="s">
        <v>1416</v>
      </c>
      <c r="I634" s="177" t="s">
        <v>1673</v>
      </c>
      <c r="J634"/>
      <c r="K634" s="229" t="s">
        <v>13675</v>
      </c>
      <c r="L634" s="153" t="s">
        <v>7508</v>
      </c>
      <c r="M634" s="153" t="s">
        <v>18104</v>
      </c>
      <c r="N634" s="153" t="s">
        <v>18105</v>
      </c>
      <c r="O634" s="153" t="s">
        <v>22716</v>
      </c>
      <c r="P634" s="152" t="s">
        <v>9388</v>
      </c>
    </row>
    <row r="635" spans="1:16" s="19" customFormat="1" x14ac:dyDescent="0.35">
      <c r="A635" s="20"/>
      <c r="C635" s="188" t="s">
        <v>130</v>
      </c>
      <c r="D635" s="188" t="s">
        <v>1674</v>
      </c>
      <c r="E635" s="188" t="s">
        <v>1416</v>
      </c>
      <c r="F635" s="177" t="s">
        <v>1675</v>
      </c>
      <c r="G635" s="188" t="s">
        <v>4411</v>
      </c>
      <c r="H635" s="188" t="s">
        <v>1416</v>
      </c>
      <c r="I635" s="177" t="s">
        <v>1675</v>
      </c>
      <c r="J635"/>
      <c r="K635" s="231" t="s">
        <v>7865</v>
      </c>
      <c r="L635" s="153" t="s">
        <v>7508</v>
      </c>
      <c r="M635" s="178" t="s">
        <v>8283</v>
      </c>
      <c r="N635" s="178" t="s">
        <v>8160</v>
      </c>
      <c r="O635" s="178" t="s">
        <v>8284</v>
      </c>
      <c r="P635" s="200" t="s">
        <v>7536</v>
      </c>
    </row>
    <row r="636" spans="1:16" s="19" customFormat="1" x14ac:dyDescent="0.35">
      <c r="A636" s="20"/>
      <c r="C636" s="188" t="s">
        <v>131</v>
      </c>
      <c r="D636" s="188" t="s">
        <v>1676</v>
      </c>
      <c r="E636" s="188" t="s">
        <v>1416</v>
      </c>
      <c r="F636" s="177" t="s">
        <v>1677</v>
      </c>
      <c r="G636" s="188" t="s">
        <v>4412</v>
      </c>
      <c r="H636" s="188" t="s">
        <v>1416</v>
      </c>
      <c r="I636" s="177" t="s">
        <v>1677</v>
      </c>
      <c r="J636"/>
      <c r="K636" s="229" t="s">
        <v>13676</v>
      </c>
      <c r="L636" s="153" t="s">
        <v>7508</v>
      </c>
      <c r="M636" s="153" t="s">
        <v>18106</v>
      </c>
      <c r="N636" s="153" t="s">
        <v>17686</v>
      </c>
      <c r="O636" s="153" t="s">
        <v>22717</v>
      </c>
      <c r="P636" s="152" t="s">
        <v>9389</v>
      </c>
    </row>
    <row r="637" spans="1:16" s="19" customFormat="1" x14ac:dyDescent="0.35">
      <c r="A637" s="20"/>
      <c r="C637" s="188" t="s">
        <v>132</v>
      </c>
      <c r="D637" s="188" t="s">
        <v>1678</v>
      </c>
      <c r="E637" s="188" t="s">
        <v>1416</v>
      </c>
      <c r="F637" s="177" t="s">
        <v>1679</v>
      </c>
      <c r="G637" s="188" t="s">
        <v>4413</v>
      </c>
      <c r="H637" s="188" t="s">
        <v>1416</v>
      </c>
      <c r="I637" s="177" t="s">
        <v>1679</v>
      </c>
      <c r="J637"/>
      <c r="K637" s="229" t="s">
        <v>13677</v>
      </c>
      <c r="L637" s="153" t="s">
        <v>7508</v>
      </c>
      <c r="M637" s="153" t="s">
        <v>18107</v>
      </c>
      <c r="N637" s="153" t="s">
        <v>17538</v>
      </c>
      <c r="O637" s="153" t="s">
        <v>22718</v>
      </c>
      <c r="P637" s="152" t="s">
        <v>9390</v>
      </c>
    </row>
    <row r="638" spans="1:16" s="19" customFormat="1" x14ac:dyDescent="0.35">
      <c r="A638" s="20"/>
      <c r="C638" s="188" t="s">
        <v>133</v>
      </c>
      <c r="D638" s="188" t="s">
        <v>1680</v>
      </c>
      <c r="E638" s="188" t="s">
        <v>1416</v>
      </c>
      <c r="F638" s="177" t="s">
        <v>1681</v>
      </c>
      <c r="G638" s="188" t="s">
        <v>4414</v>
      </c>
      <c r="H638" s="188" t="s">
        <v>1416</v>
      </c>
      <c r="I638" s="177" t="s">
        <v>1681</v>
      </c>
      <c r="J638"/>
      <c r="K638" s="229" t="s">
        <v>13678</v>
      </c>
      <c r="L638" s="153" t="s">
        <v>7508</v>
      </c>
      <c r="M638" s="153" t="s">
        <v>18108</v>
      </c>
      <c r="N638" s="153" t="s">
        <v>17497</v>
      </c>
      <c r="O638" s="153" t="s">
        <v>22719</v>
      </c>
      <c r="P638" s="152" t="s">
        <v>9391</v>
      </c>
    </row>
    <row r="639" spans="1:16" s="19" customFormat="1" x14ac:dyDescent="0.35">
      <c r="A639" s="20"/>
      <c r="C639" s="188" t="s">
        <v>134</v>
      </c>
      <c r="D639" s="188" t="s">
        <v>1682</v>
      </c>
      <c r="E639" s="188" t="s">
        <v>1416</v>
      </c>
      <c r="F639" s="177" t="s">
        <v>1683</v>
      </c>
      <c r="G639" s="188" t="s">
        <v>4415</v>
      </c>
      <c r="H639" s="188" t="s">
        <v>1416</v>
      </c>
      <c r="I639" s="177" t="s">
        <v>1683</v>
      </c>
      <c r="J639"/>
      <c r="K639" s="229" t="s">
        <v>13679</v>
      </c>
      <c r="L639" s="153" t="s">
        <v>7508</v>
      </c>
      <c r="M639" s="153" t="s">
        <v>18109</v>
      </c>
      <c r="N639" s="153" t="s">
        <v>18110</v>
      </c>
      <c r="O639" s="153" t="s">
        <v>22720</v>
      </c>
      <c r="P639" s="152" t="s">
        <v>9392</v>
      </c>
    </row>
    <row r="640" spans="1:16" s="19" customFormat="1" x14ac:dyDescent="0.35">
      <c r="A640" s="20"/>
      <c r="C640" s="188" t="s">
        <v>135</v>
      </c>
      <c r="D640" s="188" t="s">
        <v>1684</v>
      </c>
      <c r="E640" s="188" t="s">
        <v>1416</v>
      </c>
      <c r="F640" s="177" t="s">
        <v>1685</v>
      </c>
      <c r="G640" s="188" t="s">
        <v>4416</v>
      </c>
      <c r="H640" s="188" t="s">
        <v>1416</v>
      </c>
      <c r="I640" s="177" t="s">
        <v>1685</v>
      </c>
      <c r="J640"/>
      <c r="K640" s="231" t="s">
        <v>7866</v>
      </c>
      <c r="L640" s="153" t="s">
        <v>7508</v>
      </c>
      <c r="M640" s="178" t="s">
        <v>8265</v>
      </c>
      <c r="N640" s="178" t="s">
        <v>8169</v>
      </c>
      <c r="O640" s="178" t="s">
        <v>8266</v>
      </c>
      <c r="P640" s="200" t="s">
        <v>7537</v>
      </c>
    </row>
    <row r="641" spans="1:16" s="19" customFormat="1" x14ac:dyDescent="0.35">
      <c r="A641" s="20"/>
      <c r="C641" s="188" t="s">
        <v>136</v>
      </c>
      <c r="D641" s="188" t="s">
        <v>1686</v>
      </c>
      <c r="E641" s="188" t="s">
        <v>1416</v>
      </c>
      <c r="F641" s="177" t="s">
        <v>1687</v>
      </c>
      <c r="G641" s="188" t="s">
        <v>4417</v>
      </c>
      <c r="H641" s="188" t="s">
        <v>1416</v>
      </c>
      <c r="I641" s="177" t="s">
        <v>1687</v>
      </c>
      <c r="J641"/>
      <c r="K641" s="229" t="s">
        <v>13680</v>
      </c>
      <c r="L641" s="153" t="s">
        <v>7508</v>
      </c>
      <c r="M641" s="153" t="s">
        <v>18111</v>
      </c>
      <c r="N641" s="153" t="s">
        <v>17398</v>
      </c>
      <c r="O641" s="153" t="s">
        <v>22721</v>
      </c>
      <c r="P641" s="152" t="s">
        <v>9393</v>
      </c>
    </row>
    <row r="642" spans="1:16" s="19" customFormat="1" x14ac:dyDescent="0.35">
      <c r="A642" s="20"/>
      <c r="C642" s="188" t="s">
        <v>137</v>
      </c>
      <c r="D642" s="188" t="s">
        <v>1688</v>
      </c>
      <c r="E642" s="188" t="s">
        <v>1416</v>
      </c>
      <c r="F642" s="177" t="s">
        <v>1689</v>
      </c>
      <c r="G642" s="188" t="s">
        <v>4418</v>
      </c>
      <c r="H642" s="188" t="s">
        <v>1416</v>
      </c>
      <c r="I642" s="177" t="s">
        <v>1689</v>
      </c>
      <c r="J642"/>
      <c r="K642" s="229" t="s">
        <v>13681</v>
      </c>
      <c r="L642" s="153" t="s">
        <v>7508</v>
      </c>
      <c r="M642" s="153" t="s">
        <v>18112</v>
      </c>
      <c r="N642" s="153" t="s">
        <v>17420</v>
      </c>
      <c r="O642" s="153" t="s">
        <v>22722</v>
      </c>
      <c r="P642" s="152" t="s">
        <v>9394</v>
      </c>
    </row>
    <row r="643" spans="1:16" s="19" customFormat="1" x14ac:dyDescent="0.35">
      <c r="A643" s="20"/>
      <c r="C643" s="188" t="s">
        <v>138</v>
      </c>
      <c r="D643" s="188" t="s">
        <v>1690</v>
      </c>
      <c r="E643" s="188" t="s">
        <v>1416</v>
      </c>
      <c r="F643" s="177" t="s">
        <v>1691</v>
      </c>
      <c r="G643" s="188" t="s">
        <v>4419</v>
      </c>
      <c r="H643" s="188" t="s">
        <v>1416</v>
      </c>
      <c r="I643" s="177" t="s">
        <v>1691</v>
      </c>
      <c r="J643"/>
      <c r="K643" s="229" t="s">
        <v>13682</v>
      </c>
      <c r="L643" s="153" t="s">
        <v>7508</v>
      </c>
      <c r="M643" s="153" t="s">
        <v>18113</v>
      </c>
      <c r="N643" s="153" t="s">
        <v>17418</v>
      </c>
      <c r="O643" s="153" t="s">
        <v>22723</v>
      </c>
      <c r="P643" s="152" t="s">
        <v>9395</v>
      </c>
    </row>
    <row r="644" spans="1:16" s="19" customFormat="1" x14ac:dyDescent="0.35">
      <c r="A644" s="20"/>
      <c r="C644" s="188" t="s">
        <v>139</v>
      </c>
      <c r="D644" s="188" t="s">
        <v>1692</v>
      </c>
      <c r="E644" s="188" t="s">
        <v>1416</v>
      </c>
      <c r="F644" s="177" t="s">
        <v>1693</v>
      </c>
      <c r="G644" s="188" t="s">
        <v>4420</v>
      </c>
      <c r="H644" s="188" t="s">
        <v>1416</v>
      </c>
      <c r="I644" s="177" t="s">
        <v>1693</v>
      </c>
      <c r="J644"/>
      <c r="K644" s="229" t="s">
        <v>13683</v>
      </c>
      <c r="L644" s="153" t="s">
        <v>7508</v>
      </c>
      <c r="M644" s="153" t="s">
        <v>18114</v>
      </c>
      <c r="N644" s="153" t="s">
        <v>17438</v>
      </c>
      <c r="O644" s="153" t="s">
        <v>22724</v>
      </c>
      <c r="P644" s="152" t="s">
        <v>9396</v>
      </c>
    </row>
    <row r="645" spans="1:16" s="19" customFormat="1" x14ac:dyDescent="0.35">
      <c r="A645" s="20"/>
      <c r="C645" s="188" t="s">
        <v>140</v>
      </c>
      <c r="D645" s="188" t="s">
        <v>1694</v>
      </c>
      <c r="E645" s="188" t="s">
        <v>1416</v>
      </c>
      <c r="F645" s="177" t="s">
        <v>1695</v>
      </c>
      <c r="G645" s="188" t="s">
        <v>4421</v>
      </c>
      <c r="H645" s="188" t="s">
        <v>1416</v>
      </c>
      <c r="I645" s="177" t="s">
        <v>1695</v>
      </c>
      <c r="J645"/>
      <c r="K645" s="229" t="s">
        <v>13684</v>
      </c>
      <c r="L645" s="153" t="s">
        <v>7508</v>
      </c>
      <c r="M645" s="153" t="s">
        <v>18115</v>
      </c>
      <c r="N645" s="153" t="s">
        <v>17583</v>
      </c>
      <c r="O645" s="153" t="s">
        <v>22725</v>
      </c>
      <c r="P645" s="152" t="s">
        <v>9397</v>
      </c>
    </row>
    <row r="646" spans="1:16" s="19" customFormat="1" x14ac:dyDescent="0.35">
      <c r="A646" s="20"/>
      <c r="C646" s="188" t="s">
        <v>141</v>
      </c>
      <c r="D646" s="188" t="s">
        <v>1696</v>
      </c>
      <c r="E646" s="188" t="s">
        <v>1416</v>
      </c>
      <c r="F646" s="177" t="s">
        <v>1697</v>
      </c>
      <c r="G646" s="188" t="s">
        <v>4422</v>
      </c>
      <c r="H646" s="188" t="s">
        <v>1416</v>
      </c>
      <c r="I646" s="177" t="s">
        <v>1697</v>
      </c>
      <c r="J646"/>
      <c r="K646" s="229" t="s">
        <v>13685</v>
      </c>
      <c r="L646" s="153" t="s">
        <v>7508</v>
      </c>
      <c r="M646" s="153" t="s">
        <v>18116</v>
      </c>
      <c r="N646" s="153" t="s">
        <v>17497</v>
      </c>
      <c r="O646" s="153" t="s">
        <v>22726</v>
      </c>
      <c r="P646" s="152" t="s">
        <v>9398</v>
      </c>
    </row>
    <row r="647" spans="1:16" s="19" customFormat="1" x14ac:dyDescent="0.35">
      <c r="A647" s="20"/>
      <c r="C647" s="188" t="s">
        <v>142</v>
      </c>
      <c r="D647" s="188" t="s">
        <v>1698</v>
      </c>
      <c r="E647" s="188" t="s">
        <v>1416</v>
      </c>
      <c r="F647" s="177" t="s">
        <v>1699</v>
      </c>
      <c r="G647" s="188" t="s">
        <v>4423</v>
      </c>
      <c r="H647" s="188" t="s">
        <v>1416</v>
      </c>
      <c r="I647" s="177" t="s">
        <v>1699</v>
      </c>
      <c r="J647"/>
      <c r="K647" s="229" t="s">
        <v>13686</v>
      </c>
      <c r="L647" s="153" t="s">
        <v>7508</v>
      </c>
      <c r="M647" s="153" t="s">
        <v>18117</v>
      </c>
      <c r="N647" s="153" t="s">
        <v>17712</v>
      </c>
      <c r="O647" s="153" t="s">
        <v>22727</v>
      </c>
      <c r="P647" s="152" t="s">
        <v>9399</v>
      </c>
    </row>
    <row r="648" spans="1:16" s="19" customFormat="1" x14ac:dyDescent="0.35">
      <c r="A648" s="20"/>
      <c r="C648" s="188" t="s">
        <v>1700</v>
      </c>
      <c r="D648" s="188" t="s">
        <v>1701</v>
      </c>
      <c r="E648" s="188" t="s">
        <v>1416</v>
      </c>
      <c r="F648" s="177" t="s">
        <v>1702</v>
      </c>
      <c r="G648" s="188" t="s">
        <v>4424</v>
      </c>
      <c r="H648" s="188" t="s">
        <v>1416</v>
      </c>
      <c r="I648" s="177" t="s">
        <v>1702</v>
      </c>
      <c r="K648" s="229" t="s">
        <v>13687</v>
      </c>
      <c r="L648" s="153" t="s">
        <v>7508</v>
      </c>
      <c r="M648" s="153" t="s">
        <v>18118</v>
      </c>
      <c r="N648" s="153" t="s">
        <v>17646</v>
      </c>
      <c r="O648" s="153" t="s">
        <v>22728</v>
      </c>
      <c r="P648" s="152" t="s">
        <v>9400</v>
      </c>
    </row>
    <row r="649" spans="1:16" s="19" customFormat="1" x14ac:dyDescent="0.35">
      <c r="A649" s="20"/>
      <c r="C649" s="188" t="s">
        <v>143</v>
      </c>
      <c r="D649" s="188" t="s">
        <v>1703</v>
      </c>
      <c r="E649" s="188" t="s">
        <v>1416</v>
      </c>
      <c r="F649" s="177" t="s">
        <v>1704</v>
      </c>
      <c r="G649" s="188" t="s">
        <v>4425</v>
      </c>
      <c r="H649" s="188" t="s">
        <v>1416</v>
      </c>
      <c r="I649" s="177" t="s">
        <v>1704</v>
      </c>
      <c r="J649"/>
      <c r="K649" s="229" t="s">
        <v>13688</v>
      </c>
      <c r="L649" s="153" t="s">
        <v>7508</v>
      </c>
      <c r="M649" s="153" t="s">
        <v>18119</v>
      </c>
      <c r="N649" s="153" t="s">
        <v>17529</v>
      </c>
      <c r="O649" s="153" t="s">
        <v>22729</v>
      </c>
      <c r="P649" s="152" t="s">
        <v>9401</v>
      </c>
    </row>
    <row r="650" spans="1:16" s="19" customFormat="1" x14ac:dyDescent="0.35">
      <c r="A650" s="20"/>
      <c r="C650" s="188" t="s">
        <v>144</v>
      </c>
      <c r="D650" s="188" t="s">
        <v>1705</v>
      </c>
      <c r="E650" s="188" t="s">
        <v>1416</v>
      </c>
      <c r="F650" s="177" t="s">
        <v>1706</v>
      </c>
      <c r="G650" s="188" t="s">
        <v>4426</v>
      </c>
      <c r="H650" s="188" t="s">
        <v>1416</v>
      </c>
      <c r="I650" s="177" t="s">
        <v>1706</v>
      </c>
      <c r="J650"/>
      <c r="K650" s="229" t="s">
        <v>13689</v>
      </c>
      <c r="L650" s="153" t="s">
        <v>7508</v>
      </c>
      <c r="M650" s="153" t="s">
        <v>18120</v>
      </c>
      <c r="N650" s="153" t="s">
        <v>17396</v>
      </c>
      <c r="O650" s="153" t="s">
        <v>22730</v>
      </c>
      <c r="P650" s="152" t="s">
        <v>9402</v>
      </c>
    </row>
    <row r="651" spans="1:16" s="19" customFormat="1" x14ac:dyDescent="0.35">
      <c r="A651" s="20"/>
      <c r="C651" s="188" t="s">
        <v>145</v>
      </c>
      <c r="D651" s="188" t="s">
        <v>1707</v>
      </c>
      <c r="E651" s="188" t="s">
        <v>1416</v>
      </c>
      <c r="F651" s="177" t="s">
        <v>1708</v>
      </c>
      <c r="G651" s="188" t="s">
        <v>4427</v>
      </c>
      <c r="H651" s="188" t="s">
        <v>1416</v>
      </c>
      <c r="I651" s="177" t="s">
        <v>1708</v>
      </c>
      <c r="J651"/>
      <c r="K651" s="231" t="s">
        <v>7867</v>
      </c>
      <c r="L651" s="153" t="s">
        <v>7508</v>
      </c>
      <c r="M651" s="178" t="s">
        <v>8421</v>
      </c>
      <c r="N651" s="178" t="s">
        <v>8176</v>
      </c>
      <c r="O651" s="178" t="s">
        <v>8422</v>
      </c>
      <c r="P651" s="200" t="s">
        <v>7538</v>
      </c>
    </row>
    <row r="652" spans="1:16" s="19" customFormat="1" x14ac:dyDescent="0.35">
      <c r="A652" s="20"/>
      <c r="C652" s="188" t="s">
        <v>1709</v>
      </c>
      <c r="D652" s="188" t="s">
        <v>1710</v>
      </c>
      <c r="E652" s="188" t="s">
        <v>1416</v>
      </c>
      <c r="F652" s="177" t="s">
        <v>1711</v>
      </c>
      <c r="G652" s="188" t="s">
        <v>4428</v>
      </c>
      <c r="H652" s="188" t="s">
        <v>1416</v>
      </c>
      <c r="I652" s="177" t="s">
        <v>1711</v>
      </c>
      <c r="K652" s="229" t="s">
        <v>13690</v>
      </c>
      <c r="L652" s="153" t="s">
        <v>7508</v>
      </c>
      <c r="M652" s="153" t="s">
        <v>18121</v>
      </c>
      <c r="N652" s="153" t="s">
        <v>17568</v>
      </c>
      <c r="O652" s="153" t="s">
        <v>22731</v>
      </c>
      <c r="P652" s="152" t="s">
        <v>9403</v>
      </c>
    </row>
    <row r="653" spans="1:16" s="19" customFormat="1" x14ac:dyDescent="0.35">
      <c r="A653" s="20"/>
      <c r="C653" s="188" t="s">
        <v>146</v>
      </c>
      <c r="D653" s="188" t="s">
        <v>1712</v>
      </c>
      <c r="E653" s="188" t="s">
        <v>1416</v>
      </c>
      <c r="F653" s="177" t="s">
        <v>1713</v>
      </c>
      <c r="G653" s="188" t="s">
        <v>4429</v>
      </c>
      <c r="H653" s="188" t="s">
        <v>1416</v>
      </c>
      <c r="I653" s="177" t="s">
        <v>1713</v>
      </c>
      <c r="J653"/>
      <c r="K653" s="229" t="s">
        <v>13691</v>
      </c>
      <c r="L653" s="153" t="s">
        <v>7508</v>
      </c>
      <c r="M653" s="153" t="s">
        <v>18122</v>
      </c>
      <c r="N653" s="153" t="s">
        <v>17403</v>
      </c>
      <c r="O653" s="153" t="s">
        <v>22732</v>
      </c>
      <c r="P653" s="152" t="s">
        <v>9404</v>
      </c>
    </row>
    <row r="654" spans="1:16" s="19" customFormat="1" x14ac:dyDescent="0.35">
      <c r="A654" s="20"/>
      <c r="C654" s="188" t="s">
        <v>147</v>
      </c>
      <c r="D654" s="188" t="s">
        <v>1714</v>
      </c>
      <c r="E654" s="188" t="s">
        <v>1416</v>
      </c>
      <c r="F654" s="177" t="s">
        <v>1715</v>
      </c>
      <c r="G654" s="188" t="s">
        <v>4430</v>
      </c>
      <c r="H654" s="188" t="s">
        <v>1416</v>
      </c>
      <c r="I654" s="177" t="s">
        <v>1715</v>
      </c>
      <c r="J654"/>
      <c r="K654" s="229" t="s">
        <v>13692</v>
      </c>
      <c r="L654" s="153" t="s">
        <v>7508</v>
      </c>
      <c r="M654" s="153" t="s">
        <v>18123</v>
      </c>
      <c r="N654" s="153" t="s">
        <v>17418</v>
      </c>
      <c r="O654" s="153" t="s">
        <v>22733</v>
      </c>
      <c r="P654" s="152" t="s">
        <v>9405</v>
      </c>
    </row>
    <row r="655" spans="1:16" s="19" customFormat="1" x14ac:dyDescent="0.35">
      <c r="A655" s="20"/>
      <c r="C655" s="188" t="s">
        <v>148</v>
      </c>
      <c r="D655" s="188" t="s">
        <v>1716</v>
      </c>
      <c r="E655" s="188" t="s">
        <v>1416</v>
      </c>
      <c r="F655" s="177" t="s">
        <v>1717</v>
      </c>
      <c r="G655" s="188" t="s">
        <v>4431</v>
      </c>
      <c r="H655" s="188" t="s">
        <v>1416</v>
      </c>
      <c r="I655" s="177" t="s">
        <v>1717</v>
      </c>
      <c r="J655"/>
      <c r="K655" s="231" t="s">
        <v>7868</v>
      </c>
      <c r="L655" s="153" t="s">
        <v>7508</v>
      </c>
      <c r="M655" s="178" t="s">
        <v>8263</v>
      </c>
      <c r="N655" s="178" t="s">
        <v>8163</v>
      </c>
      <c r="O655" s="178" t="s">
        <v>8264</v>
      </c>
      <c r="P655" s="200" t="s">
        <v>7539</v>
      </c>
    </row>
    <row r="656" spans="1:16" s="19" customFormat="1" x14ac:dyDescent="0.35">
      <c r="A656" s="20"/>
      <c r="C656" s="188" t="s">
        <v>149</v>
      </c>
      <c r="D656" s="188" t="s">
        <v>1718</v>
      </c>
      <c r="E656" s="188" t="s">
        <v>1416</v>
      </c>
      <c r="F656" s="177" t="s">
        <v>1719</v>
      </c>
      <c r="G656" s="188" t="s">
        <v>4432</v>
      </c>
      <c r="H656" s="188" t="s">
        <v>1416</v>
      </c>
      <c r="I656" s="177" t="s">
        <v>1719</v>
      </c>
      <c r="J656"/>
      <c r="K656" s="229" t="s">
        <v>13693</v>
      </c>
      <c r="L656" s="153" t="s">
        <v>7508</v>
      </c>
      <c r="M656" s="153" t="s">
        <v>18124</v>
      </c>
      <c r="N656" s="153" t="s">
        <v>18125</v>
      </c>
      <c r="O656" s="153" t="s">
        <v>22734</v>
      </c>
      <c r="P656" s="152" t="s">
        <v>9406</v>
      </c>
    </row>
    <row r="657" spans="1:16" s="19" customFormat="1" x14ac:dyDescent="0.35">
      <c r="A657" s="20"/>
      <c r="C657" s="188" t="s">
        <v>150</v>
      </c>
      <c r="D657" s="188" t="s">
        <v>1720</v>
      </c>
      <c r="E657" s="188" t="s">
        <v>1416</v>
      </c>
      <c r="F657" s="177" t="s">
        <v>1721</v>
      </c>
      <c r="G657" s="188" t="s">
        <v>4433</v>
      </c>
      <c r="H657" s="188" t="s">
        <v>1416</v>
      </c>
      <c r="I657" s="177" t="s">
        <v>1721</v>
      </c>
      <c r="J657"/>
      <c r="K657" s="229" t="s">
        <v>13694</v>
      </c>
      <c r="L657" s="153" t="s">
        <v>7508</v>
      </c>
      <c r="M657" s="153" t="s">
        <v>18126</v>
      </c>
      <c r="N657" s="153" t="s">
        <v>17753</v>
      </c>
      <c r="O657" s="153" t="s">
        <v>22735</v>
      </c>
      <c r="P657" s="152" t="s">
        <v>9407</v>
      </c>
    </row>
    <row r="658" spans="1:16" s="19" customFormat="1" x14ac:dyDescent="0.35">
      <c r="A658" s="20"/>
      <c r="C658" s="188" t="s">
        <v>151</v>
      </c>
      <c r="D658" s="188" t="s">
        <v>1722</v>
      </c>
      <c r="E658" s="188" t="s">
        <v>1416</v>
      </c>
      <c r="F658" s="177" t="s">
        <v>1723</v>
      </c>
      <c r="G658" s="188" t="s">
        <v>4434</v>
      </c>
      <c r="H658" s="188" t="s">
        <v>1416</v>
      </c>
      <c r="I658" s="177" t="s">
        <v>1723</v>
      </c>
      <c r="K658" s="229" t="s">
        <v>13695</v>
      </c>
      <c r="L658" s="153" t="s">
        <v>7508</v>
      </c>
      <c r="M658" s="153" t="s">
        <v>18127</v>
      </c>
      <c r="N658" s="153" t="s">
        <v>17398</v>
      </c>
      <c r="O658" s="153" t="s">
        <v>22736</v>
      </c>
      <c r="P658" s="152" t="s">
        <v>9408</v>
      </c>
    </row>
    <row r="659" spans="1:16" s="19" customFormat="1" x14ac:dyDescent="0.35">
      <c r="A659" s="20"/>
      <c r="C659" s="188" t="s">
        <v>152</v>
      </c>
      <c r="D659" s="188" t="s">
        <v>1724</v>
      </c>
      <c r="E659" s="188" t="s">
        <v>1416</v>
      </c>
      <c r="F659" s="177" t="s">
        <v>1725</v>
      </c>
      <c r="G659" s="188" t="s">
        <v>4435</v>
      </c>
      <c r="H659" s="188" t="s">
        <v>1416</v>
      </c>
      <c r="I659" s="177" t="s">
        <v>1725</v>
      </c>
      <c r="J659"/>
      <c r="K659" s="229" t="s">
        <v>13696</v>
      </c>
      <c r="L659" s="153" t="s">
        <v>7508</v>
      </c>
      <c r="M659" s="153" t="s">
        <v>18128</v>
      </c>
      <c r="N659" s="153" t="s">
        <v>17499</v>
      </c>
      <c r="O659" s="153" t="s">
        <v>22737</v>
      </c>
      <c r="P659" s="152" t="s">
        <v>9409</v>
      </c>
    </row>
    <row r="660" spans="1:16" s="19" customFormat="1" x14ac:dyDescent="0.35">
      <c r="A660" s="20"/>
      <c r="C660" s="188" t="s">
        <v>153</v>
      </c>
      <c r="D660" s="188" t="s">
        <v>1726</v>
      </c>
      <c r="E660" s="188" t="s">
        <v>1416</v>
      </c>
      <c r="F660" s="177" t="s">
        <v>1727</v>
      </c>
      <c r="G660" s="188" t="s">
        <v>4436</v>
      </c>
      <c r="H660" s="188" t="s">
        <v>1416</v>
      </c>
      <c r="I660" s="177" t="s">
        <v>1727</v>
      </c>
      <c r="J660"/>
      <c r="K660" s="229" t="s">
        <v>13697</v>
      </c>
      <c r="L660" s="153" t="s">
        <v>7508</v>
      </c>
      <c r="M660" s="153" t="s">
        <v>18129</v>
      </c>
      <c r="N660" s="153" t="s">
        <v>18130</v>
      </c>
      <c r="O660" s="153" t="s">
        <v>22738</v>
      </c>
      <c r="P660" s="152" t="s">
        <v>9410</v>
      </c>
    </row>
    <row r="661" spans="1:16" s="19" customFormat="1" x14ac:dyDescent="0.35">
      <c r="A661" s="20"/>
      <c r="C661" s="188" t="s">
        <v>154</v>
      </c>
      <c r="D661" s="188" t="s">
        <v>1728</v>
      </c>
      <c r="E661" s="188" t="s">
        <v>1416</v>
      </c>
      <c r="F661" s="177" t="s">
        <v>1729</v>
      </c>
      <c r="G661" s="188" t="s">
        <v>4437</v>
      </c>
      <c r="H661" s="188" t="s">
        <v>1416</v>
      </c>
      <c r="I661" s="177" t="s">
        <v>1729</v>
      </c>
      <c r="J661"/>
      <c r="K661" s="229" t="s">
        <v>13698</v>
      </c>
      <c r="L661" s="153" t="s">
        <v>7508</v>
      </c>
      <c r="M661" s="153" t="s">
        <v>18131</v>
      </c>
      <c r="N661" s="153" t="s">
        <v>17910</v>
      </c>
      <c r="O661" s="153" t="s">
        <v>22739</v>
      </c>
      <c r="P661" s="152" t="s">
        <v>9411</v>
      </c>
    </row>
    <row r="662" spans="1:16" s="19" customFormat="1" x14ac:dyDescent="0.35">
      <c r="A662" s="20"/>
      <c r="C662" s="188" t="s">
        <v>155</v>
      </c>
      <c r="D662" s="188" t="s">
        <v>1730</v>
      </c>
      <c r="E662" s="188" t="s">
        <v>1416</v>
      </c>
      <c r="F662" s="177" t="s">
        <v>1731</v>
      </c>
      <c r="G662" s="188" t="s">
        <v>4438</v>
      </c>
      <c r="H662" s="188" t="s">
        <v>1416</v>
      </c>
      <c r="I662" s="177" t="s">
        <v>1731</v>
      </c>
      <c r="J662"/>
      <c r="K662" s="229" t="s">
        <v>13699</v>
      </c>
      <c r="L662" s="153" t="s">
        <v>7508</v>
      </c>
      <c r="M662" s="153" t="s">
        <v>18132</v>
      </c>
      <c r="N662" s="153" t="s">
        <v>17438</v>
      </c>
      <c r="O662" s="153" t="s">
        <v>22740</v>
      </c>
      <c r="P662" s="152" t="s">
        <v>9412</v>
      </c>
    </row>
    <row r="663" spans="1:16" s="19" customFormat="1" x14ac:dyDescent="0.35">
      <c r="A663" s="20"/>
      <c r="C663" s="188" t="s">
        <v>156</v>
      </c>
      <c r="D663" s="188" t="s">
        <v>1732</v>
      </c>
      <c r="E663" s="188" t="s">
        <v>1416</v>
      </c>
      <c r="F663" s="177" t="s">
        <v>1733</v>
      </c>
      <c r="G663" s="188" t="s">
        <v>4439</v>
      </c>
      <c r="H663" s="188" t="s">
        <v>1416</v>
      </c>
      <c r="I663" s="177" t="s">
        <v>1733</v>
      </c>
      <c r="K663" s="229" t="s">
        <v>13700</v>
      </c>
      <c r="L663" s="153" t="s">
        <v>7508</v>
      </c>
      <c r="M663" s="153" t="s">
        <v>18133</v>
      </c>
      <c r="N663" s="153" t="s">
        <v>17420</v>
      </c>
      <c r="O663" s="153" t="s">
        <v>22741</v>
      </c>
      <c r="P663" s="152" t="s">
        <v>9413</v>
      </c>
    </row>
    <row r="664" spans="1:16" s="19" customFormat="1" x14ac:dyDescent="0.35">
      <c r="A664" s="20"/>
      <c r="C664" s="188" t="s">
        <v>157</v>
      </c>
      <c r="D664" s="188" t="s">
        <v>1734</v>
      </c>
      <c r="E664" s="188" t="s">
        <v>1416</v>
      </c>
      <c r="F664" s="177" t="s">
        <v>1735</v>
      </c>
      <c r="G664" s="188" t="s">
        <v>4440</v>
      </c>
      <c r="H664" s="188" t="s">
        <v>1416</v>
      </c>
      <c r="I664" s="177" t="s">
        <v>1735</v>
      </c>
      <c r="J664"/>
      <c r="K664" s="229" t="s">
        <v>13701</v>
      </c>
      <c r="L664" s="153" t="s">
        <v>7508</v>
      </c>
      <c r="M664" s="153" t="s">
        <v>18134</v>
      </c>
      <c r="N664" s="153" t="s">
        <v>17457</v>
      </c>
      <c r="O664" s="153" t="s">
        <v>22742</v>
      </c>
      <c r="P664" s="152" t="s">
        <v>9414</v>
      </c>
    </row>
    <row r="665" spans="1:16" s="19" customFormat="1" x14ac:dyDescent="0.35">
      <c r="A665" s="20"/>
      <c r="C665" s="188" t="s">
        <v>1736</v>
      </c>
      <c r="D665" s="188" t="s">
        <v>1737</v>
      </c>
      <c r="E665" s="188" t="s">
        <v>1416</v>
      </c>
      <c r="F665" s="177" t="s">
        <v>1738</v>
      </c>
      <c r="G665" s="188" t="s">
        <v>4441</v>
      </c>
      <c r="H665" s="188" t="s">
        <v>1416</v>
      </c>
      <c r="I665" s="177" t="s">
        <v>1738</v>
      </c>
      <c r="J665"/>
      <c r="K665" s="229" t="s">
        <v>13702</v>
      </c>
      <c r="L665" s="153" t="s">
        <v>7508</v>
      </c>
      <c r="M665" s="153" t="s">
        <v>18135</v>
      </c>
      <c r="N665" s="153" t="s">
        <v>18136</v>
      </c>
      <c r="O665" s="153" t="s">
        <v>22743</v>
      </c>
      <c r="P665" s="152" t="s">
        <v>9415</v>
      </c>
    </row>
    <row r="666" spans="1:16" s="19" customFormat="1" x14ac:dyDescent="0.35">
      <c r="A666" s="20"/>
      <c r="C666" s="188" t="s">
        <v>158</v>
      </c>
      <c r="D666" s="188" t="s">
        <v>1739</v>
      </c>
      <c r="E666" s="188" t="s">
        <v>1416</v>
      </c>
      <c r="F666" s="177" t="s">
        <v>1740</v>
      </c>
      <c r="G666" s="188" t="s">
        <v>4442</v>
      </c>
      <c r="H666" s="188" t="s">
        <v>1416</v>
      </c>
      <c r="I666" s="177" t="s">
        <v>1740</v>
      </c>
      <c r="J666"/>
      <c r="K666" s="229" t="s">
        <v>13703</v>
      </c>
      <c r="L666" s="153" t="s">
        <v>7508</v>
      </c>
      <c r="M666" s="153" t="s">
        <v>18137</v>
      </c>
      <c r="N666" s="153" t="s">
        <v>18138</v>
      </c>
      <c r="O666" s="153" t="s">
        <v>22744</v>
      </c>
      <c r="P666" s="152" t="s">
        <v>9416</v>
      </c>
    </row>
    <row r="667" spans="1:16" s="19" customFormat="1" x14ac:dyDescent="0.35">
      <c r="A667" s="20"/>
      <c r="C667" s="188" t="s">
        <v>159</v>
      </c>
      <c r="D667" s="188" t="s">
        <v>1741</v>
      </c>
      <c r="E667" s="188" t="s">
        <v>1416</v>
      </c>
      <c r="F667" s="177" t="s">
        <v>1742</v>
      </c>
      <c r="G667" s="188" t="s">
        <v>4443</v>
      </c>
      <c r="H667" s="188" t="s">
        <v>1416</v>
      </c>
      <c r="I667" s="177" t="s">
        <v>1742</v>
      </c>
      <c r="J667"/>
      <c r="K667" s="229" t="s">
        <v>13704</v>
      </c>
      <c r="L667" s="153" t="s">
        <v>7508</v>
      </c>
      <c r="M667" s="153" t="s">
        <v>18139</v>
      </c>
      <c r="N667" s="153" t="s">
        <v>17855</v>
      </c>
      <c r="O667" s="153" t="s">
        <v>22745</v>
      </c>
      <c r="P667" s="152" t="s">
        <v>9417</v>
      </c>
    </row>
    <row r="668" spans="1:16" s="19" customFormat="1" x14ac:dyDescent="0.35">
      <c r="A668" s="20"/>
      <c r="C668" s="188" t="s">
        <v>160</v>
      </c>
      <c r="D668" s="188" t="s">
        <v>1743</v>
      </c>
      <c r="E668" s="188" t="s">
        <v>1416</v>
      </c>
      <c r="F668" s="177" t="s">
        <v>1744</v>
      </c>
      <c r="G668" s="188" t="s">
        <v>4444</v>
      </c>
      <c r="H668" s="188" t="s">
        <v>1416</v>
      </c>
      <c r="I668" s="177" t="s">
        <v>1744</v>
      </c>
      <c r="J668"/>
      <c r="K668" s="229" t="s">
        <v>13705</v>
      </c>
      <c r="L668" s="153" t="s">
        <v>7508</v>
      </c>
      <c r="M668" s="153" t="s">
        <v>18140</v>
      </c>
      <c r="N668" s="153" t="s">
        <v>17427</v>
      </c>
      <c r="O668" s="153" t="s">
        <v>22746</v>
      </c>
      <c r="P668" s="152" t="s">
        <v>9418</v>
      </c>
    </row>
    <row r="669" spans="1:16" s="19" customFormat="1" x14ac:dyDescent="0.35">
      <c r="A669" s="20"/>
      <c r="C669" s="188" t="s">
        <v>161</v>
      </c>
      <c r="D669" s="188" t="s">
        <v>1745</v>
      </c>
      <c r="E669" s="188" t="s">
        <v>1416</v>
      </c>
      <c r="F669" s="177" t="s">
        <v>1746</v>
      </c>
      <c r="G669" s="188" t="s">
        <v>4445</v>
      </c>
      <c r="H669" s="188" t="s">
        <v>1416</v>
      </c>
      <c r="I669" s="177" t="s">
        <v>1746</v>
      </c>
      <c r="J669"/>
      <c r="K669" s="229" t="s">
        <v>13706</v>
      </c>
      <c r="L669" s="153" t="s">
        <v>7508</v>
      </c>
      <c r="M669" s="153" t="s">
        <v>18141</v>
      </c>
      <c r="N669" s="153" t="s">
        <v>17418</v>
      </c>
      <c r="O669" s="153" t="s">
        <v>22747</v>
      </c>
      <c r="P669" s="152" t="s">
        <v>9419</v>
      </c>
    </row>
    <row r="670" spans="1:16" s="19" customFormat="1" x14ac:dyDescent="0.35">
      <c r="A670" s="20"/>
      <c r="C670" s="188" t="s">
        <v>162</v>
      </c>
      <c r="D670" s="188" t="s">
        <v>1747</v>
      </c>
      <c r="E670" s="188" t="s">
        <v>1416</v>
      </c>
      <c r="F670" s="177" t="s">
        <v>1748</v>
      </c>
      <c r="G670" s="188" t="s">
        <v>4446</v>
      </c>
      <c r="H670" s="188" t="s">
        <v>1416</v>
      </c>
      <c r="I670" s="177" t="s">
        <v>1748</v>
      </c>
      <c r="J670"/>
      <c r="K670" s="229" t="s">
        <v>13707</v>
      </c>
      <c r="L670" s="153" t="s">
        <v>7508</v>
      </c>
      <c r="M670" s="153" t="s">
        <v>18142</v>
      </c>
      <c r="N670" s="153" t="s">
        <v>18143</v>
      </c>
      <c r="O670" s="153" t="s">
        <v>22748</v>
      </c>
      <c r="P670" s="152" t="s">
        <v>9420</v>
      </c>
    </row>
    <row r="671" spans="1:16" s="19" customFormat="1" x14ac:dyDescent="0.35">
      <c r="A671" s="20"/>
      <c r="C671" s="188" t="s">
        <v>163</v>
      </c>
      <c r="D671" s="188" t="s">
        <v>1749</v>
      </c>
      <c r="E671" s="188" t="s">
        <v>1416</v>
      </c>
      <c r="F671" s="177" t="s">
        <v>1750</v>
      </c>
      <c r="G671" s="188" t="s">
        <v>4447</v>
      </c>
      <c r="H671" s="188" t="s">
        <v>1416</v>
      </c>
      <c r="I671" s="177" t="s">
        <v>1750</v>
      </c>
      <c r="J671"/>
      <c r="K671" s="229" t="s">
        <v>13708</v>
      </c>
      <c r="L671" s="153" t="s">
        <v>7508</v>
      </c>
      <c r="M671" s="153" t="s">
        <v>18144</v>
      </c>
      <c r="N671" s="153" t="s">
        <v>18143</v>
      </c>
      <c r="O671" s="153" t="s">
        <v>22749</v>
      </c>
      <c r="P671" s="152" t="s">
        <v>9421</v>
      </c>
    </row>
    <row r="672" spans="1:16" s="19" customFormat="1" x14ac:dyDescent="0.35">
      <c r="A672" s="20"/>
      <c r="C672" s="188" t="s">
        <v>164</v>
      </c>
      <c r="D672" s="188" t="s">
        <v>1751</v>
      </c>
      <c r="E672" s="188" t="s">
        <v>1416</v>
      </c>
      <c r="F672" s="177" t="s">
        <v>1752</v>
      </c>
      <c r="G672" s="188" t="s">
        <v>4448</v>
      </c>
      <c r="H672" s="188" t="s">
        <v>1416</v>
      </c>
      <c r="I672" s="177" t="s">
        <v>1752</v>
      </c>
      <c r="J672"/>
      <c r="K672" s="229" t="s">
        <v>13709</v>
      </c>
      <c r="L672" s="153" t="s">
        <v>7508</v>
      </c>
      <c r="M672" s="153" t="s">
        <v>18145</v>
      </c>
      <c r="N672" s="153" t="s">
        <v>18143</v>
      </c>
      <c r="O672" s="153" t="s">
        <v>22750</v>
      </c>
      <c r="P672" s="152" t="s">
        <v>9422</v>
      </c>
    </row>
    <row r="673" spans="1:16" s="19" customFormat="1" x14ac:dyDescent="0.35">
      <c r="A673" s="20"/>
      <c r="C673" s="188" t="s">
        <v>1753</v>
      </c>
      <c r="D673" s="188" t="s">
        <v>1754</v>
      </c>
      <c r="E673" s="188" t="s">
        <v>1416</v>
      </c>
      <c r="F673" s="177" t="s">
        <v>1755</v>
      </c>
      <c r="G673" s="188" t="s">
        <v>4449</v>
      </c>
      <c r="H673" s="188" t="s">
        <v>1416</v>
      </c>
      <c r="I673" s="177" t="s">
        <v>1755</v>
      </c>
      <c r="J673"/>
      <c r="K673" s="229" t="s">
        <v>13710</v>
      </c>
      <c r="L673" s="153" t="s">
        <v>7508</v>
      </c>
      <c r="M673" s="153" t="s">
        <v>18146</v>
      </c>
      <c r="N673" s="153" t="s">
        <v>18147</v>
      </c>
      <c r="O673" s="153" t="s">
        <v>22751</v>
      </c>
      <c r="P673" s="152" t="s">
        <v>9423</v>
      </c>
    </row>
    <row r="674" spans="1:16" s="19" customFormat="1" x14ac:dyDescent="0.35">
      <c r="A674" s="20"/>
      <c r="C674" s="188" t="s">
        <v>165</v>
      </c>
      <c r="D674" s="188" t="s">
        <v>1756</v>
      </c>
      <c r="E674" s="188" t="s">
        <v>1416</v>
      </c>
      <c r="F674" s="177" t="s">
        <v>1757</v>
      </c>
      <c r="G674" s="188" t="s">
        <v>4450</v>
      </c>
      <c r="H674" s="188" t="s">
        <v>1416</v>
      </c>
      <c r="I674" s="177" t="s">
        <v>1757</v>
      </c>
      <c r="K674" s="229" t="s">
        <v>13711</v>
      </c>
      <c r="L674" s="153" t="s">
        <v>7508</v>
      </c>
      <c r="M674" s="153" t="s">
        <v>18148</v>
      </c>
      <c r="N674" s="153" t="s">
        <v>8176</v>
      </c>
      <c r="O674" s="153" t="s">
        <v>22752</v>
      </c>
      <c r="P674" s="152" t="s">
        <v>9424</v>
      </c>
    </row>
    <row r="675" spans="1:16" s="19" customFormat="1" x14ac:dyDescent="0.35">
      <c r="A675" s="20"/>
      <c r="C675" s="188" t="s">
        <v>166</v>
      </c>
      <c r="D675" s="188" t="s">
        <v>1758</v>
      </c>
      <c r="E675" s="188" t="s">
        <v>1416</v>
      </c>
      <c r="F675" s="177" t="s">
        <v>1759</v>
      </c>
      <c r="G675" s="188" t="s">
        <v>4451</v>
      </c>
      <c r="H675" s="188" t="s">
        <v>1416</v>
      </c>
      <c r="I675" s="177" t="s">
        <v>1759</v>
      </c>
      <c r="J675"/>
      <c r="K675" s="229" t="s">
        <v>13712</v>
      </c>
      <c r="L675" s="153" t="s">
        <v>7508</v>
      </c>
      <c r="M675" s="153" t="s">
        <v>18149</v>
      </c>
      <c r="N675" s="153" t="s">
        <v>17586</v>
      </c>
      <c r="O675" s="153" t="s">
        <v>22753</v>
      </c>
      <c r="P675" s="152" t="s">
        <v>9425</v>
      </c>
    </row>
    <row r="676" spans="1:16" s="19" customFormat="1" x14ac:dyDescent="0.35">
      <c r="A676" s="20"/>
      <c r="C676" s="188" t="s">
        <v>167</v>
      </c>
      <c r="D676" s="188" t="s">
        <v>1760</v>
      </c>
      <c r="E676" s="188" t="s">
        <v>1416</v>
      </c>
      <c r="F676" s="177" t="s">
        <v>1761</v>
      </c>
      <c r="G676" s="188" t="s">
        <v>4452</v>
      </c>
      <c r="H676" s="188" t="s">
        <v>1416</v>
      </c>
      <c r="I676" s="177" t="s">
        <v>1761</v>
      </c>
      <c r="J676"/>
      <c r="K676" s="229" t="s">
        <v>13713</v>
      </c>
      <c r="L676" s="153" t="s">
        <v>7508</v>
      </c>
      <c r="M676" s="153" t="s">
        <v>18150</v>
      </c>
      <c r="N676" s="153" t="s">
        <v>17457</v>
      </c>
      <c r="O676" s="153" t="s">
        <v>22754</v>
      </c>
      <c r="P676" s="152" t="s">
        <v>9426</v>
      </c>
    </row>
    <row r="677" spans="1:16" s="19" customFormat="1" x14ac:dyDescent="0.35">
      <c r="A677" s="20"/>
      <c r="C677" s="188" t="s">
        <v>168</v>
      </c>
      <c r="D677" s="188" t="s">
        <v>1762</v>
      </c>
      <c r="E677" s="188" t="s">
        <v>1416</v>
      </c>
      <c r="F677" s="177" t="s">
        <v>1763</v>
      </c>
      <c r="G677" s="188" t="s">
        <v>4453</v>
      </c>
      <c r="H677" s="188" t="s">
        <v>1416</v>
      </c>
      <c r="I677" s="177" t="s">
        <v>1763</v>
      </c>
      <c r="J677"/>
      <c r="K677" s="229" t="s">
        <v>13714</v>
      </c>
      <c r="L677" s="153" t="s">
        <v>7508</v>
      </c>
      <c r="M677" s="153" t="s">
        <v>18151</v>
      </c>
      <c r="N677" s="153" t="s">
        <v>17457</v>
      </c>
      <c r="O677" s="153" t="s">
        <v>22755</v>
      </c>
      <c r="P677" s="152" t="s">
        <v>9427</v>
      </c>
    </row>
    <row r="678" spans="1:16" s="19" customFormat="1" x14ac:dyDescent="0.35">
      <c r="A678" s="20"/>
      <c r="C678" s="188" t="s">
        <v>169</v>
      </c>
      <c r="D678" s="188" t="s">
        <v>1764</v>
      </c>
      <c r="E678" s="188" t="s">
        <v>1416</v>
      </c>
      <c r="F678" s="177" t="s">
        <v>1765</v>
      </c>
      <c r="G678" s="188" t="s">
        <v>4454</v>
      </c>
      <c r="H678" s="188" t="s">
        <v>1416</v>
      </c>
      <c r="I678" s="177" t="s">
        <v>1765</v>
      </c>
      <c r="K678" s="229" t="s">
        <v>13715</v>
      </c>
      <c r="L678" s="153" t="s">
        <v>7508</v>
      </c>
      <c r="M678" s="153" t="s">
        <v>18152</v>
      </c>
      <c r="N678" s="153" t="s">
        <v>17418</v>
      </c>
      <c r="O678" s="153" t="s">
        <v>22756</v>
      </c>
      <c r="P678" s="152" t="s">
        <v>9428</v>
      </c>
    </row>
    <row r="679" spans="1:16" s="19" customFormat="1" x14ac:dyDescent="0.35">
      <c r="A679" s="20"/>
      <c r="C679" s="188" t="s">
        <v>170</v>
      </c>
      <c r="D679" s="188" t="s">
        <v>1766</v>
      </c>
      <c r="E679" s="188" t="s">
        <v>1416</v>
      </c>
      <c r="F679" s="177" t="s">
        <v>1767</v>
      </c>
      <c r="G679" s="188" t="s">
        <v>4455</v>
      </c>
      <c r="H679" s="188" t="s">
        <v>1416</v>
      </c>
      <c r="I679" s="177" t="s">
        <v>1767</v>
      </c>
      <c r="J679"/>
      <c r="K679" s="229" t="s">
        <v>13716</v>
      </c>
      <c r="L679" s="153" t="s">
        <v>7508</v>
      </c>
      <c r="M679" s="153" t="s">
        <v>18153</v>
      </c>
      <c r="N679" s="153" t="s">
        <v>18154</v>
      </c>
      <c r="O679" s="153" t="s">
        <v>22757</v>
      </c>
      <c r="P679" s="152" t="s">
        <v>9429</v>
      </c>
    </row>
    <row r="680" spans="1:16" s="19" customFormat="1" x14ac:dyDescent="0.35">
      <c r="A680" s="20"/>
      <c r="C680" s="188" t="s">
        <v>171</v>
      </c>
      <c r="D680" s="188" t="s">
        <v>1768</v>
      </c>
      <c r="E680" s="188" t="s">
        <v>1416</v>
      </c>
      <c r="F680" s="177" t="s">
        <v>1769</v>
      </c>
      <c r="G680" s="188" t="s">
        <v>4456</v>
      </c>
      <c r="H680" s="188" t="s">
        <v>1416</v>
      </c>
      <c r="I680" s="177" t="s">
        <v>1769</v>
      </c>
      <c r="J680"/>
      <c r="K680" s="229" t="s">
        <v>13717</v>
      </c>
      <c r="L680" s="153" t="s">
        <v>7508</v>
      </c>
      <c r="M680" s="153" t="s">
        <v>18155</v>
      </c>
      <c r="N680" s="153" t="s">
        <v>18156</v>
      </c>
      <c r="O680" s="153" t="s">
        <v>22758</v>
      </c>
      <c r="P680" s="152" t="s">
        <v>9430</v>
      </c>
    </row>
    <row r="681" spans="1:16" s="19" customFormat="1" x14ac:dyDescent="0.35">
      <c r="A681" s="20"/>
      <c r="C681" s="188" t="s">
        <v>172</v>
      </c>
      <c r="D681" s="188" t="s">
        <v>1770</v>
      </c>
      <c r="E681" s="188" t="s">
        <v>1416</v>
      </c>
      <c r="F681" s="177" t="s">
        <v>1771</v>
      </c>
      <c r="G681" s="188" t="s">
        <v>4457</v>
      </c>
      <c r="H681" s="188" t="s">
        <v>1416</v>
      </c>
      <c r="I681" s="177" t="s">
        <v>1771</v>
      </c>
      <c r="J681"/>
      <c r="K681" s="229" t="s">
        <v>13718</v>
      </c>
      <c r="L681" s="153" t="s">
        <v>7508</v>
      </c>
      <c r="M681" s="153" t="s">
        <v>18157</v>
      </c>
      <c r="N681" s="153" t="s">
        <v>17418</v>
      </c>
      <c r="O681" s="153" t="s">
        <v>22759</v>
      </c>
      <c r="P681" s="152" t="s">
        <v>9431</v>
      </c>
    </row>
    <row r="682" spans="1:16" s="19" customFormat="1" x14ac:dyDescent="0.35">
      <c r="A682" s="20"/>
      <c r="C682" s="188" t="s">
        <v>173</v>
      </c>
      <c r="D682" s="188" t="s">
        <v>1772</v>
      </c>
      <c r="E682" s="188" t="s">
        <v>1416</v>
      </c>
      <c r="F682" s="177" t="s">
        <v>1773</v>
      </c>
      <c r="G682" s="188" t="s">
        <v>4458</v>
      </c>
      <c r="H682" s="188" t="s">
        <v>1416</v>
      </c>
      <c r="I682" s="177" t="s">
        <v>1773</v>
      </c>
      <c r="J682"/>
      <c r="K682" s="229" t="s">
        <v>13719</v>
      </c>
      <c r="L682" s="153" t="s">
        <v>7508</v>
      </c>
      <c r="M682" s="153" t="s">
        <v>18158</v>
      </c>
      <c r="N682" s="153" t="s">
        <v>17408</v>
      </c>
      <c r="O682" s="153" t="s">
        <v>22760</v>
      </c>
      <c r="P682" s="152" t="s">
        <v>9432</v>
      </c>
    </row>
    <row r="683" spans="1:16" s="19" customFormat="1" x14ac:dyDescent="0.35">
      <c r="A683" s="20"/>
      <c r="C683" s="188" t="s">
        <v>174</v>
      </c>
      <c r="D683" s="188" t="s">
        <v>1774</v>
      </c>
      <c r="E683" s="188" t="s">
        <v>1416</v>
      </c>
      <c r="F683" s="177" t="s">
        <v>1775</v>
      </c>
      <c r="G683" s="188" t="s">
        <v>4459</v>
      </c>
      <c r="H683" s="188" t="s">
        <v>1416</v>
      </c>
      <c r="I683" s="177" t="s">
        <v>1775</v>
      </c>
      <c r="J683"/>
      <c r="K683" s="229" t="s">
        <v>13720</v>
      </c>
      <c r="L683" s="153" t="s">
        <v>7508</v>
      </c>
      <c r="M683" s="153" t="s">
        <v>18159</v>
      </c>
      <c r="N683" s="153" t="s">
        <v>17614</v>
      </c>
      <c r="O683" s="153" t="s">
        <v>22761</v>
      </c>
      <c r="P683" s="152" t="s">
        <v>9433</v>
      </c>
    </row>
    <row r="684" spans="1:16" s="19" customFormat="1" x14ac:dyDescent="0.35">
      <c r="A684" s="20"/>
      <c r="C684" s="188" t="s">
        <v>175</v>
      </c>
      <c r="D684" s="188" t="s">
        <v>1776</v>
      </c>
      <c r="E684" s="188" t="s">
        <v>1416</v>
      </c>
      <c r="F684" s="177" t="s">
        <v>1777</v>
      </c>
      <c r="G684" s="188" t="s">
        <v>4460</v>
      </c>
      <c r="H684" s="188" t="s">
        <v>1416</v>
      </c>
      <c r="I684" s="177" t="s">
        <v>1777</v>
      </c>
      <c r="J684"/>
      <c r="K684" s="229" t="s">
        <v>13721</v>
      </c>
      <c r="L684" s="153" t="s">
        <v>7508</v>
      </c>
      <c r="M684" s="153" t="s">
        <v>18160</v>
      </c>
      <c r="N684" s="153" t="s">
        <v>17457</v>
      </c>
      <c r="O684" s="153" t="s">
        <v>22762</v>
      </c>
      <c r="P684" s="152" t="s">
        <v>9434</v>
      </c>
    </row>
    <row r="685" spans="1:16" s="19" customFormat="1" x14ac:dyDescent="0.35">
      <c r="A685" s="20"/>
      <c r="C685" s="188" t="s">
        <v>176</v>
      </c>
      <c r="D685" s="188" t="s">
        <v>1778</v>
      </c>
      <c r="E685" s="188" t="s">
        <v>1416</v>
      </c>
      <c r="F685" s="177" t="s">
        <v>1779</v>
      </c>
      <c r="G685" s="188" t="s">
        <v>4461</v>
      </c>
      <c r="H685" s="188" t="s">
        <v>1416</v>
      </c>
      <c r="I685" s="177" t="s">
        <v>1779</v>
      </c>
      <c r="J685"/>
      <c r="K685" s="229" t="s">
        <v>13722</v>
      </c>
      <c r="L685" s="153" t="s">
        <v>7508</v>
      </c>
      <c r="M685" s="153" t="s">
        <v>18161</v>
      </c>
      <c r="N685" s="153" t="s">
        <v>17586</v>
      </c>
      <c r="O685" s="153" t="s">
        <v>22763</v>
      </c>
      <c r="P685" s="152" t="s">
        <v>9435</v>
      </c>
    </row>
    <row r="686" spans="1:16" s="19" customFormat="1" x14ac:dyDescent="0.35">
      <c r="A686" s="20"/>
      <c r="C686" s="188" t="s">
        <v>177</v>
      </c>
      <c r="D686" s="188" t="s">
        <v>1780</v>
      </c>
      <c r="E686" s="188" t="s">
        <v>1416</v>
      </c>
      <c r="F686" s="177" t="s">
        <v>1781</v>
      </c>
      <c r="G686" s="188" t="s">
        <v>4462</v>
      </c>
      <c r="H686" s="188" t="s">
        <v>1416</v>
      </c>
      <c r="I686" s="177" t="s">
        <v>1781</v>
      </c>
      <c r="J686"/>
      <c r="K686" s="229" t="s">
        <v>13723</v>
      </c>
      <c r="L686" s="153" t="s">
        <v>7508</v>
      </c>
      <c r="M686" s="153" t="s">
        <v>18162</v>
      </c>
      <c r="N686" s="153" t="s">
        <v>17418</v>
      </c>
      <c r="O686" s="153" t="s">
        <v>22764</v>
      </c>
      <c r="P686" s="152" t="s">
        <v>9436</v>
      </c>
    </row>
    <row r="687" spans="1:16" s="19" customFormat="1" x14ac:dyDescent="0.35">
      <c r="A687" s="20"/>
      <c r="C687" s="188" t="s">
        <v>178</v>
      </c>
      <c r="D687" s="188" t="s">
        <v>1782</v>
      </c>
      <c r="E687" s="188" t="s">
        <v>1416</v>
      </c>
      <c r="F687" s="177" t="s">
        <v>1783</v>
      </c>
      <c r="G687" s="188" t="s">
        <v>4463</v>
      </c>
      <c r="H687" s="188" t="s">
        <v>1416</v>
      </c>
      <c r="I687" s="177" t="s">
        <v>1783</v>
      </c>
      <c r="J687"/>
      <c r="K687" s="229" t="s">
        <v>13724</v>
      </c>
      <c r="L687" s="153" t="s">
        <v>7508</v>
      </c>
      <c r="M687" s="153" t="s">
        <v>18163</v>
      </c>
      <c r="N687" s="153" t="s">
        <v>8176</v>
      </c>
      <c r="O687" s="153" t="s">
        <v>22765</v>
      </c>
      <c r="P687" s="152" t="s">
        <v>9437</v>
      </c>
    </row>
    <row r="688" spans="1:16" s="19" customFormat="1" x14ac:dyDescent="0.35">
      <c r="A688" s="20"/>
      <c r="C688" s="188" t="s">
        <v>179</v>
      </c>
      <c r="D688" s="188" t="s">
        <v>1784</v>
      </c>
      <c r="E688" s="188" t="s">
        <v>1416</v>
      </c>
      <c r="F688" s="177" t="s">
        <v>1785</v>
      </c>
      <c r="G688" s="188" t="s">
        <v>4464</v>
      </c>
      <c r="H688" s="188" t="s">
        <v>1416</v>
      </c>
      <c r="I688" s="177" t="s">
        <v>1785</v>
      </c>
      <c r="J688"/>
      <c r="K688" s="229" t="s">
        <v>13725</v>
      </c>
      <c r="L688" s="153" t="s">
        <v>7508</v>
      </c>
      <c r="M688" s="153" t="s">
        <v>18164</v>
      </c>
      <c r="N688" s="153" t="s">
        <v>17499</v>
      </c>
      <c r="O688" s="153" t="s">
        <v>22766</v>
      </c>
      <c r="P688" s="152" t="s">
        <v>9438</v>
      </c>
    </row>
    <row r="689" spans="1:16" s="19" customFormat="1" x14ac:dyDescent="0.35">
      <c r="A689" s="20"/>
      <c r="C689" s="188" t="s">
        <v>180</v>
      </c>
      <c r="D689" s="188" t="s">
        <v>1786</v>
      </c>
      <c r="E689" s="188" t="s">
        <v>1416</v>
      </c>
      <c r="F689" s="177" t="s">
        <v>1787</v>
      </c>
      <c r="G689" s="188" t="s">
        <v>4465</v>
      </c>
      <c r="H689" s="188" t="s">
        <v>1416</v>
      </c>
      <c r="I689" s="177" t="s">
        <v>1787</v>
      </c>
      <c r="J689"/>
      <c r="K689" s="229" t="s">
        <v>13726</v>
      </c>
      <c r="L689" s="153" t="s">
        <v>7508</v>
      </c>
      <c r="M689" s="153" t="s">
        <v>18165</v>
      </c>
      <c r="N689" s="153" t="s">
        <v>8292</v>
      </c>
      <c r="O689" s="153" t="s">
        <v>22767</v>
      </c>
      <c r="P689" s="152" t="s">
        <v>9439</v>
      </c>
    </row>
    <row r="690" spans="1:16" s="19" customFormat="1" x14ac:dyDescent="0.35">
      <c r="A690" s="20"/>
      <c r="C690" s="188" t="s">
        <v>181</v>
      </c>
      <c r="D690" s="188" t="s">
        <v>1788</v>
      </c>
      <c r="E690" s="188" t="s">
        <v>1416</v>
      </c>
      <c r="F690" s="177" t="s">
        <v>1789</v>
      </c>
      <c r="G690" s="188" t="s">
        <v>4466</v>
      </c>
      <c r="H690" s="188" t="s">
        <v>1416</v>
      </c>
      <c r="I690" s="177" t="s">
        <v>1789</v>
      </c>
      <c r="J690"/>
      <c r="K690" s="229" t="s">
        <v>13727</v>
      </c>
      <c r="L690" s="153" t="s">
        <v>7508</v>
      </c>
      <c r="M690" s="153" t="s">
        <v>18166</v>
      </c>
      <c r="N690" s="153" t="s">
        <v>17529</v>
      </c>
      <c r="O690" s="153" t="s">
        <v>22768</v>
      </c>
      <c r="P690" s="152" t="s">
        <v>9440</v>
      </c>
    </row>
    <row r="691" spans="1:16" s="19" customFormat="1" x14ac:dyDescent="0.35">
      <c r="A691" s="20"/>
      <c r="C691" s="188" t="s">
        <v>182</v>
      </c>
      <c r="D691" s="188" t="s">
        <v>1790</v>
      </c>
      <c r="E691" s="188" t="s">
        <v>1416</v>
      </c>
      <c r="F691" s="177" t="s">
        <v>1791</v>
      </c>
      <c r="G691" s="188" t="s">
        <v>4467</v>
      </c>
      <c r="H691" s="188" t="s">
        <v>1416</v>
      </c>
      <c r="I691" s="177" t="s">
        <v>1791</v>
      </c>
      <c r="J691"/>
      <c r="K691" s="229" t="s">
        <v>13728</v>
      </c>
      <c r="L691" s="153" t="s">
        <v>7508</v>
      </c>
      <c r="M691" s="153" t="s">
        <v>18167</v>
      </c>
      <c r="N691" s="153" t="s">
        <v>17398</v>
      </c>
      <c r="O691" s="153" t="s">
        <v>22769</v>
      </c>
      <c r="P691" s="152" t="s">
        <v>9441</v>
      </c>
    </row>
    <row r="692" spans="1:16" s="19" customFormat="1" x14ac:dyDescent="0.35">
      <c r="A692" s="20"/>
      <c r="C692" s="188" t="s">
        <v>183</v>
      </c>
      <c r="D692" s="188" t="s">
        <v>1792</v>
      </c>
      <c r="E692" s="188" t="s">
        <v>1416</v>
      </c>
      <c r="F692" s="177" t="s">
        <v>1793</v>
      </c>
      <c r="G692" s="188" t="s">
        <v>4468</v>
      </c>
      <c r="H692" s="188" t="s">
        <v>1416</v>
      </c>
      <c r="I692" s="177" t="s">
        <v>1793</v>
      </c>
      <c r="J692"/>
      <c r="K692" s="229" t="s">
        <v>13729</v>
      </c>
      <c r="L692" s="153" t="s">
        <v>7508</v>
      </c>
      <c r="M692" s="153" t="s">
        <v>18168</v>
      </c>
      <c r="N692" s="153" t="s">
        <v>8176</v>
      </c>
      <c r="O692" s="153" t="s">
        <v>22770</v>
      </c>
      <c r="P692" s="152" t="s">
        <v>9442</v>
      </c>
    </row>
    <row r="693" spans="1:16" s="19" customFormat="1" x14ac:dyDescent="0.35">
      <c r="A693" s="20"/>
      <c r="C693" s="188" t="s">
        <v>184</v>
      </c>
      <c r="D693" s="188" t="s">
        <v>1794</v>
      </c>
      <c r="E693" s="188" t="s">
        <v>1416</v>
      </c>
      <c r="F693" s="177" t="s">
        <v>1795</v>
      </c>
      <c r="G693" s="188" t="s">
        <v>4469</v>
      </c>
      <c r="H693" s="188" t="s">
        <v>1416</v>
      </c>
      <c r="I693" s="177" t="s">
        <v>1795</v>
      </c>
      <c r="J693"/>
      <c r="K693" s="229" t="s">
        <v>13730</v>
      </c>
      <c r="L693" s="153" t="s">
        <v>7508</v>
      </c>
      <c r="M693" s="153" t="s">
        <v>18169</v>
      </c>
      <c r="N693" s="153" t="s">
        <v>17418</v>
      </c>
      <c r="O693" s="153" t="s">
        <v>22771</v>
      </c>
      <c r="P693" s="152" t="s">
        <v>9443</v>
      </c>
    </row>
    <row r="694" spans="1:16" s="19" customFormat="1" x14ac:dyDescent="0.35">
      <c r="A694" s="20"/>
      <c r="C694" s="188" t="s">
        <v>185</v>
      </c>
      <c r="D694" s="188" t="s">
        <v>1796</v>
      </c>
      <c r="E694" s="188" t="s">
        <v>1416</v>
      </c>
      <c r="F694" s="177" t="s">
        <v>1797</v>
      </c>
      <c r="G694" s="188" t="s">
        <v>4470</v>
      </c>
      <c r="H694" s="188" t="s">
        <v>1416</v>
      </c>
      <c r="I694" s="177" t="s">
        <v>1797</v>
      </c>
      <c r="J694"/>
      <c r="K694" s="229" t="s">
        <v>13731</v>
      </c>
      <c r="L694" s="153" t="s">
        <v>7508</v>
      </c>
      <c r="M694" s="153" t="s">
        <v>18170</v>
      </c>
      <c r="N694" s="153" t="s">
        <v>8176</v>
      </c>
      <c r="O694" s="153" t="s">
        <v>22772</v>
      </c>
      <c r="P694" s="152" t="s">
        <v>9444</v>
      </c>
    </row>
    <row r="695" spans="1:16" s="19" customFormat="1" x14ac:dyDescent="0.35">
      <c r="A695" s="20"/>
      <c r="C695" s="188" t="s">
        <v>186</v>
      </c>
      <c r="D695" s="188" t="s">
        <v>1798</v>
      </c>
      <c r="E695" s="188" t="s">
        <v>1416</v>
      </c>
      <c r="F695" s="177" t="s">
        <v>1799</v>
      </c>
      <c r="G695" s="188" t="s">
        <v>4471</v>
      </c>
      <c r="H695" s="188" t="s">
        <v>1416</v>
      </c>
      <c r="I695" s="177" t="s">
        <v>1799</v>
      </c>
      <c r="J695"/>
      <c r="K695" s="229" t="s">
        <v>13732</v>
      </c>
      <c r="L695" s="153" t="s">
        <v>7508</v>
      </c>
      <c r="M695" s="153" t="s">
        <v>18171</v>
      </c>
      <c r="N695" s="153" t="s">
        <v>17398</v>
      </c>
      <c r="O695" s="153" t="s">
        <v>22773</v>
      </c>
      <c r="P695" s="152" t="s">
        <v>9445</v>
      </c>
    </row>
    <row r="696" spans="1:16" s="19" customFormat="1" x14ac:dyDescent="0.35">
      <c r="A696" s="20"/>
      <c r="C696" s="188" t="s">
        <v>187</v>
      </c>
      <c r="D696" s="188" t="s">
        <v>1800</v>
      </c>
      <c r="E696" s="188" t="s">
        <v>1416</v>
      </c>
      <c r="F696" s="177" t="s">
        <v>1801</v>
      </c>
      <c r="G696" s="188" t="s">
        <v>4472</v>
      </c>
      <c r="H696" s="188" t="s">
        <v>1416</v>
      </c>
      <c r="I696" s="177" t="s">
        <v>1801</v>
      </c>
      <c r="J696"/>
      <c r="K696" s="229" t="s">
        <v>13733</v>
      </c>
      <c r="L696" s="153" t="s">
        <v>7508</v>
      </c>
      <c r="M696" s="153" t="s">
        <v>18172</v>
      </c>
      <c r="N696" s="153" t="s">
        <v>8163</v>
      </c>
      <c r="O696" s="153" t="s">
        <v>22774</v>
      </c>
      <c r="P696" s="152" t="s">
        <v>9446</v>
      </c>
    </row>
    <row r="697" spans="1:16" s="19" customFormat="1" x14ac:dyDescent="0.35">
      <c r="A697" s="20"/>
      <c r="C697" s="188" t="s">
        <v>188</v>
      </c>
      <c r="D697" s="188" t="s">
        <v>1802</v>
      </c>
      <c r="E697" s="188" t="s">
        <v>1416</v>
      </c>
      <c r="F697" s="177" t="s">
        <v>1803</v>
      </c>
      <c r="G697" s="188" t="s">
        <v>4473</v>
      </c>
      <c r="H697" s="188" t="s">
        <v>1416</v>
      </c>
      <c r="I697" s="177" t="s">
        <v>1803</v>
      </c>
      <c r="J697"/>
      <c r="K697" s="229" t="s">
        <v>13734</v>
      </c>
      <c r="L697" s="153" t="s">
        <v>7508</v>
      </c>
      <c r="M697" s="153" t="s">
        <v>18173</v>
      </c>
      <c r="N697" s="153" t="s">
        <v>17405</v>
      </c>
      <c r="O697" s="153" t="s">
        <v>22775</v>
      </c>
      <c r="P697" s="152" t="s">
        <v>9447</v>
      </c>
    </row>
    <row r="698" spans="1:16" s="19" customFormat="1" x14ac:dyDescent="0.35">
      <c r="A698" s="20"/>
      <c r="C698" s="188" t="s">
        <v>189</v>
      </c>
      <c r="D698" s="188" t="s">
        <v>1804</v>
      </c>
      <c r="E698" s="188" t="s">
        <v>1416</v>
      </c>
      <c r="F698" s="177" t="s">
        <v>1805</v>
      </c>
      <c r="G698" s="188" t="s">
        <v>4474</v>
      </c>
      <c r="H698" s="188" t="s">
        <v>1416</v>
      </c>
      <c r="I698" s="177" t="s">
        <v>1805</v>
      </c>
      <c r="J698"/>
      <c r="K698" s="229" t="s">
        <v>13735</v>
      </c>
      <c r="L698" s="153" t="s">
        <v>7508</v>
      </c>
      <c r="M698" s="153" t="s">
        <v>18174</v>
      </c>
      <c r="N698" s="153" t="s">
        <v>8176</v>
      </c>
      <c r="O698" s="153" t="s">
        <v>22776</v>
      </c>
      <c r="P698" s="152" t="s">
        <v>9448</v>
      </c>
    </row>
    <row r="699" spans="1:16" s="19" customFormat="1" x14ac:dyDescent="0.35">
      <c r="A699" s="20"/>
      <c r="C699" s="188" t="s">
        <v>190</v>
      </c>
      <c r="D699" s="188" t="s">
        <v>1806</v>
      </c>
      <c r="E699" s="188" t="s">
        <v>1416</v>
      </c>
      <c r="F699" s="177" t="s">
        <v>1807</v>
      </c>
      <c r="G699" s="188" t="s">
        <v>4475</v>
      </c>
      <c r="H699" s="188" t="s">
        <v>1416</v>
      </c>
      <c r="I699" s="177" t="s">
        <v>1807</v>
      </c>
      <c r="J699"/>
      <c r="K699" s="229" t="s">
        <v>13736</v>
      </c>
      <c r="L699" s="153" t="s">
        <v>7508</v>
      </c>
      <c r="M699" s="153" t="s">
        <v>18175</v>
      </c>
      <c r="N699" s="153" t="s">
        <v>18176</v>
      </c>
      <c r="O699" s="153" t="s">
        <v>22777</v>
      </c>
      <c r="P699" s="152" t="s">
        <v>9449</v>
      </c>
    </row>
    <row r="700" spans="1:16" s="19" customFormat="1" x14ac:dyDescent="0.35">
      <c r="A700" s="20"/>
      <c r="C700" s="188" t="s">
        <v>191</v>
      </c>
      <c r="D700" s="188" t="s">
        <v>1808</v>
      </c>
      <c r="E700" s="188" t="s">
        <v>1416</v>
      </c>
      <c r="F700" s="177" t="s">
        <v>1809</v>
      </c>
      <c r="G700" s="188" t="s">
        <v>4476</v>
      </c>
      <c r="H700" s="188" t="s">
        <v>1416</v>
      </c>
      <c r="I700" s="177" t="s">
        <v>1809</v>
      </c>
      <c r="J700"/>
      <c r="K700" s="229" t="s">
        <v>13737</v>
      </c>
      <c r="L700" s="153" t="s">
        <v>7508</v>
      </c>
      <c r="M700" s="153" t="s">
        <v>18177</v>
      </c>
      <c r="N700" s="153" t="s">
        <v>8176</v>
      </c>
      <c r="O700" s="153" t="s">
        <v>22778</v>
      </c>
      <c r="P700" s="152" t="s">
        <v>9450</v>
      </c>
    </row>
    <row r="701" spans="1:16" s="19" customFormat="1" x14ac:dyDescent="0.35">
      <c r="A701" s="20"/>
      <c r="C701" s="188" t="s">
        <v>192</v>
      </c>
      <c r="D701" s="188" t="s">
        <v>1810</v>
      </c>
      <c r="E701" s="188" t="s">
        <v>1416</v>
      </c>
      <c r="F701" s="177" t="s">
        <v>1811</v>
      </c>
      <c r="G701" s="188" t="s">
        <v>4477</v>
      </c>
      <c r="H701" s="188" t="s">
        <v>1416</v>
      </c>
      <c r="I701" s="177" t="s">
        <v>1811</v>
      </c>
      <c r="J701"/>
      <c r="K701" s="229" t="s">
        <v>13738</v>
      </c>
      <c r="L701" s="153" t="s">
        <v>7508</v>
      </c>
      <c r="M701" s="153" t="s">
        <v>18178</v>
      </c>
      <c r="N701" s="153" t="s">
        <v>8176</v>
      </c>
      <c r="O701" s="153" t="s">
        <v>22779</v>
      </c>
      <c r="P701" s="152" t="s">
        <v>9451</v>
      </c>
    </row>
    <row r="702" spans="1:16" s="19" customFormat="1" x14ac:dyDescent="0.35">
      <c r="A702" s="20"/>
      <c r="C702" s="188" t="s">
        <v>193</v>
      </c>
      <c r="D702" s="188" t="s">
        <v>1812</v>
      </c>
      <c r="E702" s="188" t="s">
        <v>1416</v>
      </c>
      <c r="F702" s="177" t="s">
        <v>1813</v>
      </c>
      <c r="G702" s="188" t="s">
        <v>4478</v>
      </c>
      <c r="H702" s="188" t="s">
        <v>1416</v>
      </c>
      <c r="I702" s="177" t="s">
        <v>1813</v>
      </c>
      <c r="J702"/>
      <c r="K702" s="229" t="s">
        <v>13739</v>
      </c>
      <c r="L702" s="153" t="s">
        <v>7508</v>
      </c>
      <c r="M702" s="153" t="s">
        <v>18179</v>
      </c>
      <c r="N702" s="153" t="s">
        <v>8176</v>
      </c>
      <c r="O702" s="153" t="s">
        <v>22780</v>
      </c>
      <c r="P702" s="152" t="s">
        <v>9452</v>
      </c>
    </row>
    <row r="703" spans="1:16" s="19" customFormat="1" x14ac:dyDescent="0.35">
      <c r="A703" s="20"/>
      <c r="C703" s="188" t="s">
        <v>194</v>
      </c>
      <c r="D703" s="188" t="s">
        <v>1814</v>
      </c>
      <c r="E703" s="188" t="s">
        <v>1416</v>
      </c>
      <c r="F703" s="177" t="s">
        <v>1815</v>
      </c>
      <c r="G703" s="188" t="s">
        <v>4479</v>
      </c>
      <c r="H703" s="188" t="s">
        <v>1416</v>
      </c>
      <c r="I703" s="177" t="s">
        <v>1815</v>
      </c>
      <c r="J703"/>
      <c r="K703" s="229" t="s">
        <v>13740</v>
      </c>
      <c r="L703" s="153" t="s">
        <v>7508</v>
      </c>
      <c r="M703" s="153" t="s">
        <v>18180</v>
      </c>
      <c r="N703" s="153" t="s">
        <v>8176</v>
      </c>
      <c r="O703" s="153" t="s">
        <v>22778</v>
      </c>
      <c r="P703" s="152" t="s">
        <v>9453</v>
      </c>
    </row>
    <row r="704" spans="1:16" s="19" customFormat="1" x14ac:dyDescent="0.35">
      <c r="A704" s="20"/>
      <c r="C704" s="188" t="s">
        <v>195</v>
      </c>
      <c r="D704" s="188" t="s">
        <v>1816</v>
      </c>
      <c r="E704" s="188" t="s">
        <v>1416</v>
      </c>
      <c r="F704" s="177" t="s">
        <v>1817</v>
      </c>
      <c r="G704" s="188" t="s">
        <v>4480</v>
      </c>
      <c r="H704" s="188" t="s">
        <v>1416</v>
      </c>
      <c r="I704" s="177" t="s">
        <v>1817</v>
      </c>
      <c r="J704"/>
      <c r="K704" s="229" t="s">
        <v>13741</v>
      </c>
      <c r="L704" s="153" t="s">
        <v>7508</v>
      </c>
      <c r="M704" s="153" t="s">
        <v>18181</v>
      </c>
      <c r="N704" s="153" t="s">
        <v>8176</v>
      </c>
      <c r="O704" s="153" t="s">
        <v>8786</v>
      </c>
      <c r="P704" s="152" t="s">
        <v>9454</v>
      </c>
    </row>
    <row r="705" spans="1:16" s="19" customFormat="1" x14ac:dyDescent="0.35">
      <c r="A705" s="20"/>
      <c r="C705" s="188" t="s">
        <v>196</v>
      </c>
      <c r="D705" s="188" t="s">
        <v>1818</v>
      </c>
      <c r="E705" s="188" t="s">
        <v>1416</v>
      </c>
      <c r="F705" s="177" t="s">
        <v>1819</v>
      </c>
      <c r="G705" s="188" t="s">
        <v>4481</v>
      </c>
      <c r="H705" s="188" t="s">
        <v>1416</v>
      </c>
      <c r="I705" s="177" t="s">
        <v>1819</v>
      </c>
      <c r="J705"/>
      <c r="K705" s="229" t="s">
        <v>13742</v>
      </c>
      <c r="L705" s="153" t="s">
        <v>7508</v>
      </c>
      <c r="M705" s="153" t="s">
        <v>18182</v>
      </c>
      <c r="N705" s="153" t="s">
        <v>8163</v>
      </c>
      <c r="O705" s="153" t="s">
        <v>22781</v>
      </c>
      <c r="P705" s="152" t="s">
        <v>9455</v>
      </c>
    </row>
    <row r="706" spans="1:16" s="19" customFormat="1" x14ac:dyDescent="0.35">
      <c r="A706" s="20"/>
      <c r="C706" s="188" t="s">
        <v>197</v>
      </c>
      <c r="D706" s="188" t="s">
        <v>1820</v>
      </c>
      <c r="E706" s="188" t="s">
        <v>1416</v>
      </c>
      <c r="F706" s="177" t="s">
        <v>1821</v>
      </c>
      <c r="G706" s="188" t="s">
        <v>4482</v>
      </c>
      <c r="H706" s="188" t="s">
        <v>1416</v>
      </c>
      <c r="I706" s="177" t="s">
        <v>1821</v>
      </c>
      <c r="J706"/>
      <c r="K706" s="229" t="s">
        <v>13743</v>
      </c>
      <c r="L706" s="153" t="s">
        <v>7508</v>
      </c>
      <c r="M706" s="153" t="s">
        <v>18183</v>
      </c>
      <c r="N706" s="153" t="s">
        <v>8163</v>
      </c>
      <c r="O706" s="153" t="s">
        <v>22781</v>
      </c>
      <c r="P706" s="152" t="s">
        <v>9456</v>
      </c>
    </row>
    <row r="707" spans="1:16" s="19" customFormat="1" x14ac:dyDescent="0.35">
      <c r="A707" s="20"/>
      <c r="C707" s="188" t="s">
        <v>198</v>
      </c>
      <c r="D707" s="188" t="s">
        <v>1822</v>
      </c>
      <c r="E707" s="188" t="s">
        <v>1416</v>
      </c>
      <c r="F707" s="177" t="s">
        <v>1823</v>
      </c>
      <c r="G707" s="188" t="s">
        <v>4483</v>
      </c>
      <c r="H707" s="188" t="s">
        <v>1416</v>
      </c>
      <c r="I707" s="177" t="s">
        <v>1823</v>
      </c>
      <c r="J707"/>
      <c r="K707" s="229" t="s">
        <v>13744</v>
      </c>
      <c r="L707" s="153" t="s">
        <v>7508</v>
      </c>
      <c r="M707" s="153" t="s">
        <v>18184</v>
      </c>
      <c r="N707" s="153" t="s">
        <v>8163</v>
      </c>
      <c r="O707" s="153" t="s">
        <v>22782</v>
      </c>
      <c r="P707" s="152" t="s">
        <v>9457</v>
      </c>
    </row>
    <row r="708" spans="1:16" s="19" customFormat="1" x14ac:dyDescent="0.35">
      <c r="A708" s="20"/>
      <c r="C708" s="188" t="s">
        <v>199</v>
      </c>
      <c r="D708" s="188" t="s">
        <v>1824</v>
      </c>
      <c r="E708" s="188" t="s">
        <v>1416</v>
      </c>
      <c r="F708" s="177" t="s">
        <v>1825</v>
      </c>
      <c r="G708" s="188" t="s">
        <v>4484</v>
      </c>
      <c r="H708" s="188" t="s">
        <v>1416</v>
      </c>
      <c r="I708" s="177" t="s">
        <v>1825</v>
      </c>
      <c r="J708"/>
      <c r="K708" s="229" t="s">
        <v>13745</v>
      </c>
      <c r="L708" s="153" t="s">
        <v>7508</v>
      </c>
      <c r="M708" s="153" t="s">
        <v>18185</v>
      </c>
      <c r="N708" s="153" t="s">
        <v>17408</v>
      </c>
      <c r="O708" s="153" t="s">
        <v>22783</v>
      </c>
      <c r="P708" s="152" t="s">
        <v>9458</v>
      </c>
    </row>
    <row r="709" spans="1:16" s="19" customFormat="1" x14ac:dyDescent="0.35">
      <c r="A709" s="20"/>
      <c r="C709" s="188" t="s">
        <v>200</v>
      </c>
      <c r="D709" s="188" t="s">
        <v>1826</v>
      </c>
      <c r="E709" s="188" t="s">
        <v>1416</v>
      </c>
      <c r="F709" s="177" t="s">
        <v>1827</v>
      </c>
      <c r="G709" s="188" t="s">
        <v>4485</v>
      </c>
      <c r="H709" s="188" t="s">
        <v>1416</v>
      </c>
      <c r="I709" s="177" t="s">
        <v>1827</v>
      </c>
      <c r="J709"/>
      <c r="K709" s="229" t="s">
        <v>13746</v>
      </c>
      <c r="L709" s="153" t="s">
        <v>7508</v>
      </c>
      <c r="M709" s="153" t="s">
        <v>18186</v>
      </c>
      <c r="N709" s="153" t="s">
        <v>17408</v>
      </c>
      <c r="O709" s="153" t="s">
        <v>22784</v>
      </c>
      <c r="P709" s="152" t="s">
        <v>9459</v>
      </c>
    </row>
    <row r="710" spans="1:16" s="19" customFormat="1" x14ac:dyDescent="0.35">
      <c r="A710" s="20"/>
      <c r="C710" s="188" t="s">
        <v>201</v>
      </c>
      <c r="D710" s="188" t="s">
        <v>1828</v>
      </c>
      <c r="E710" s="188" t="s">
        <v>1416</v>
      </c>
      <c r="F710" s="177" t="s">
        <v>1829</v>
      </c>
      <c r="G710" s="188" t="s">
        <v>4486</v>
      </c>
      <c r="H710" s="188" t="s">
        <v>1416</v>
      </c>
      <c r="I710" s="177" t="s">
        <v>1829</v>
      </c>
      <c r="J710"/>
      <c r="K710" s="229" t="s">
        <v>13747</v>
      </c>
      <c r="L710" s="153" t="s">
        <v>7508</v>
      </c>
      <c r="M710" s="153" t="s">
        <v>18187</v>
      </c>
      <c r="N710" s="153" t="s">
        <v>17408</v>
      </c>
      <c r="O710" s="153" t="s">
        <v>22785</v>
      </c>
      <c r="P710" s="152" t="s">
        <v>9460</v>
      </c>
    </row>
    <row r="711" spans="1:16" s="19" customFormat="1" x14ac:dyDescent="0.35">
      <c r="A711" s="20"/>
      <c r="C711" s="188" t="s">
        <v>202</v>
      </c>
      <c r="D711" s="188" t="s">
        <v>1830</v>
      </c>
      <c r="E711" s="188" t="s">
        <v>1416</v>
      </c>
      <c r="F711" s="177" t="s">
        <v>1831</v>
      </c>
      <c r="G711" s="188" t="s">
        <v>4487</v>
      </c>
      <c r="H711" s="188" t="s">
        <v>1416</v>
      </c>
      <c r="I711" s="177" t="s">
        <v>1831</v>
      </c>
      <c r="J711"/>
      <c r="K711" s="229" t="s">
        <v>13748</v>
      </c>
      <c r="L711" s="153" t="s">
        <v>7508</v>
      </c>
      <c r="M711" s="153" t="s">
        <v>18188</v>
      </c>
      <c r="N711" s="153" t="s">
        <v>8176</v>
      </c>
      <c r="O711" s="153" t="s">
        <v>22786</v>
      </c>
      <c r="P711" s="152" t="s">
        <v>9461</v>
      </c>
    </row>
    <row r="712" spans="1:16" s="19" customFormat="1" x14ac:dyDescent="0.35">
      <c r="A712" s="20"/>
      <c r="C712" s="188" t="s">
        <v>203</v>
      </c>
      <c r="D712" s="188" t="s">
        <v>1832</v>
      </c>
      <c r="E712" s="188" t="s">
        <v>1416</v>
      </c>
      <c r="F712" s="177" t="s">
        <v>1833</v>
      </c>
      <c r="G712" s="188" t="s">
        <v>4488</v>
      </c>
      <c r="H712" s="188" t="s">
        <v>1416</v>
      </c>
      <c r="I712" s="177" t="s">
        <v>1833</v>
      </c>
      <c r="J712"/>
      <c r="K712" s="229" t="s">
        <v>13749</v>
      </c>
      <c r="L712" s="153" t="s">
        <v>7508</v>
      </c>
      <c r="M712" s="153" t="s">
        <v>18189</v>
      </c>
      <c r="N712" s="153" t="s">
        <v>8160</v>
      </c>
      <c r="O712" s="153" t="s">
        <v>22787</v>
      </c>
      <c r="P712" s="152" t="s">
        <v>9462</v>
      </c>
    </row>
    <row r="713" spans="1:16" s="19" customFormat="1" x14ac:dyDescent="0.35">
      <c r="A713" s="20"/>
      <c r="C713" s="188" t="s">
        <v>204</v>
      </c>
      <c r="D713" s="188" t="s">
        <v>1834</v>
      </c>
      <c r="E713" s="188" t="s">
        <v>1416</v>
      </c>
      <c r="F713" s="177" t="s">
        <v>1835</v>
      </c>
      <c r="G713" s="188" t="s">
        <v>4489</v>
      </c>
      <c r="H713" s="188" t="s">
        <v>1416</v>
      </c>
      <c r="I713" s="177" t="s">
        <v>1835</v>
      </c>
      <c r="J713"/>
      <c r="K713" s="229" t="s">
        <v>13750</v>
      </c>
      <c r="L713" s="153" t="s">
        <v>7508</v>
      </c>
      <c r="M713" s="153" t="s">
        <v>18190</v>
      </c>
      <c r="N713" s="153" t="s">
        <v>17418</v>
      </c>
      <c r="O713" s="153" t="s">
        <v>22788</v>
      </c>
      <c r="P713" s="152" t="s">
        <v>9463</v>
      </c>
    </row>
    <row r="714" spans="1:16" s="19" customFormat="1" x14ac:dyDescent="0.35">
      <c r="A714" s="20"/>
      <c r="C714" s="188" t="s">
        <v>205</v>
      </c>
      <c r="D714" s="188" t="s">
        <v>1836</v>
      </c>
      <c r="E714" s="188" t="s">
        <v>1416</v>
      </c>
      <c r="F714" s="177" t="s">
        <v>1837</v>
      </c>
      <c r="G714" s="188" t="s">
        <v>4490</v>
      </c>
      <c r="H714" s="188" t="s">
        <v>1416</v>
      </c>
      <c r="I714" s="177" t="s">
        <v>1837</v>
      </c>
      <c r="J714"/>
      <c r="K714" s="229" t="s">
        <v>13751</v>
      </c>
      <c r="L714" s="153" t="s">
        <v>7508</v>
      </c>
      <c r="M714" s="153" t="s">
        <v>18191</v>
      </c>
      <c r="N714" s="153" t="s">
        <v>17403</v>
      </c>
      <c r="O714" s="153" t="s">
        <v>22789</v>
      </c>
      <c r="P714" s="152" t="s">
        <v>9464</v>
      </c>
    </row>
    <row r="715" spans="1:16" s="19" customFormat="1" x14ac:dyDescent="0.35">
      <c r="A715" s="20"/>
      <c r="C715" s="188" t="s">
        <v>206</v>
      </c>
      <c r="D715" s="188" t="s">
        <v>1838</v>
      </c>
      <c r="E715" s="188" t="s">
        <v>1416</v>
      </c>
      <c r="F715" s="177" t="s">
        <v>1839</v>
      </c>
      <c r="G715" s="188" t="s">
        <v>4491</v>
      </c>
      <c r="H715" s="188" t="s">
        <v>1416</v>
      </c>
      <c r="I715" s="177" t="s">
        <v>1839</v>
      </c>
      <c r="J715"/>
      <c r="K715" s="229" t="s">
        <v>13752</v>
      </c>
      <c r="L715" s="153" t="s">
        <v>7508</v>
      </c>
      <c r="M715" s="153" t="s">
        <v>18192</v>
      </c>
      <c r="N715" s="153" t="s">
        <v>8176</v>
      </c>
      <c r="O715" s="153" t="s">
        <v>22790</v>
      </c>
      <c r="P715" s="152" t="s">
        <v>9465</v>
      </c>
    </row>
    <row r="716" spans="1:16" s="19" customFormat="1" x14ac:dyDescent="0.35">
      <c r="A716" s="20"/>
      <c r="C716" s="188" t="s">
        <v>207</v>
      </c>
      <c r="D716" s="188" t="s">
        <v>1840</v>
      </c>
      <c r="E716" s="188" t="s">
        <v>1416</v>
      </c>
      <c r="F716" s="177" t="s">
        <v>1841</v>
      </c>
      <c r="G716" s="188" t="s">
        <v>4492</v>
      </c>
      <c r="H716" s="188" t="s">
        <v>1416</v>
      </c>
      <c r="I716" s="177" t="s">
        <v>1841</v>
      </c>
      <c r="J716"/>
      <c r="K716" s="229" t="s">
        <v>13753</v>
      </c>
      <c r="L716" s="153" t="s">
        <v>7508</v>
      </c>
      <c r="M716" s="153" t="s">
        <v>18193</v>
      </c>
      <c r="N716" s="153" t="s">
        <v>8176</v>
      </c>
      <c r="O716" s="153" t="s">
        <v>22791</v>
      </c>
      <c r="P716" s="152" t="s">
        <v>9466</v>
      </c>
    </row>
    <row r="717" spans="1:16" s="19" customFormat="1" x14ac:dyDescent="0.35">
      <c r="A717" s="20"/>
      <c r="C717" s="188" t="s">
        <v>208</v>
      </c>
      <c r="D717" s="188" t="s">
        <v>1842</v>
      </c>
      <c r="E717" s="188" t="s">
        <v>1416</v>
      </c>
      <c r="F717" s="177" t="s">
        <v>1843</v>
      </c>
      <c r="G717" s="188" t="s">
        <v>4493</v>
      </c>
      <c r="H717" s="188" t="s">
        <v>1416</v>
      </c>
      <c r="I717" s="177" t="s">
        <v>1843</v>
      </c>
      <c r="J717"/>
      <c r="K717" s="229" t="s">
        <v>13754</v>
      </c>
      <c r="L717" s="153" t="s">
        <v>7508</v>
      </c>
      <c r="M717" s="153" t="s">
        <v>18194</v>
      </c>
      <c r="N717" s="153" t="s">
        <v>17881</v>
      </c>
      <c r="O717" s="153" t="s">
        <v>22792</v>
      </c>
      <c r="P717" s="152" t="s">
        <v>9467</v>
      </c>
    </row>
    <row r="718" spans="1:16" s="19" customFormat="1" x14ac:dyDescent="0.35">
      <c r="A718" s="20"/>
      <c r="C718" s="188" t="s">
        <v>209</v>
      </c>
      <c r="D718" s="188" t="s">
        <v>1844</v>
      </c>
      <c r="E718" s="188" t="s">
        <v>1416</v>
      </c>
      <c r="F718" s="177" t="s">
        <v>1845</v>
      </c>
      <c r="G718" s="188" t="s">
        <v>4494</v>
      </c>
      <c r="H718" s="188" t="s">
        <v>1416</v>
      </c>
      <c r="I718" s="177" t="s">
        <v>1845</v>
      </c>
      <c r="J718"/>
      <c r="K718" s="229" t="s">
        <v>13755</v>
      </c>
      <c r="L718" s="153" t="s">
        <v>7508</v>
      </c>
      <c r="M718" s="153" t="s">
        <v>18195</v>
      </c>
      <c r="N718" s="153" t="s">
        <v>8176</v>
      </c>
      <c r="O718" s="153" t="s">
        <v>22793</v>
      </c>
      <c r="P718" s="152" t="s">
        <v>9468</v>
      </c>
    </row>
    <row r="719" spans="1:16" s="19" customFormat="1" x14ac:dyDescent="0.35">
      <c r="A719" s="20"/>
      <c r="C719" s="188" t="s">
        <v>210</v>
      </c>
      <c r="D719" s="188" t="s">
        <v>1846</v>
      </c>
      <c r="E719" s="188" t="s">
        <v>1416</v>
      </c>
      <c r="F719" s="177" t="s">
        <v>1847</v>
      </c>
      <c r="G719" s="188" t="s">
        <v>4495</v>
      </c>
      <c r="H719" s="188" t="s">
        <v>1416</v>
      </c>
      <c r="I719" s="177" t="s">
        <v>1847</v>
      </c>
      <c r="J719"/>
      <c r="K719" s="229" t="s">
        <v>13756</v>
      </c>
      <c r="L719" s="153" t="s">
        <v>7508</v>
      </c>
      <c r="M719" s="153" t="s">
        <v>18196</v>
      </c>
      <c r="N719" s="153" t="s">
        <v>8176</v>
      </c>
      <c r="O719" s="153" t="s">
        <v>22794</v>
      </c>
      <c r="P719" s="152" t="s">
        <v>9469</v>
      </c>
    </row>
    <row r="720" spans="1:16" s="19" customFormat="1" x14ac:dyDescent="0.35">
      <c r="A720" s="20"/>
      <c r="C720" s="188" t="s">
        <v>211</v>
      </c>
      <c r="D720" s="188" t="s">
        <v>1848</v>
      </c>
      <c r="E720" s="188" t="s">
        <v>1416</v>
      </c>
      <c r="F720" s="177" t="s">
        <v>1849</v>
      </c>
      <c r="G720" s="188" t="s">
        <v>4496</v>
      </c>
      <c r="H720" s="188" t="s">
        <v>1416</v>
      </c>
      <c r="I720" s="177" t="s">
        <v>1849</v>
      </c>
      <c r="J720"/>
      <c r="K720" s="229" t="s">
        <v>13757</v>
      </c>
      <c r="L720" s="153" t="s">
        <v>7508</v>
      </c>
      <c r="M720" s="153" t="s">
        <v>18197</v>
      </c>
      <c r="N720" s="153" t="s">
        <v>17427</v>
      </c>
      <c r="O720" s="153" t="s">
        <v>22795</v>
      </c>
      <c r="P720" s="152" t="s">
        <v>9470</v>
      </c>
    </row>
    <row r="721" spans="1:16" s="19" customFormat="1" x14ac:dyDescent="0.35">
      <c r="A721" s="20"/>
      <c r="C721" s="188" t="s">
        <v>212</v>
      </c>
      <c r="D721" s="188" t="s">
        <v>1850</v>
      </c>
      <c r="E721" s="188" t="s">
        <v>1416</v>
      </c>
      <c r="F721" s="177" t="s">
        <v>1851</v>
      </c>
      <c r="G721" s="188" t="s">
        <v>4497</v>
      </c>
      <c r="H721" s="188" t="s">
        <v>1416</v>
      </c>
      <c r="I721" s="177" t="s">
        <v>1851</v>
      </c>
      <c r="J721"/>
      <c r="K721" s="229" t="s">
        <v>13758</v>
      </c>
      <c r="L721" s="153" t="s">
        <v>7508</v>
      </c>
      <c r="M721" s="153" t="s">
        <v>18198</v>
      </c>
      <c r="N721" s="153" t="s">
        <v>17720</v>
      </c>
      <c r="O721" s="153" t="s">
        <v>22796</v>
      </c>
      <c r="P721" s="152" t="s">
        <v>9471</v>
      </c>
    </row>
    <row r="722" spans="1:16" s="19" customFormat="1" x14ac:dyDescent="0.35">
      <c r="A722" s="20"/>
      <c r="C722" s="188" t="s">
        <v>213</v>
      </c>
      <c r="D722" s="188" t="s">
        <v>1852</v>
      </c>
      <c r="E722" s="188" t="s">
        <v>1416</v>
      </c>
      <c r="F722" s="177" t="s">
        <v>1853</v>
      </c>
      <c r="G722" s="188" t="s">
        <v>4498</v>
      </c>
      <c r="H722" s="188" t="s">
        <v>1416</v>
      </c>
      <c r="I722" s="177" t="s">
        <v>1853</v>
      </c>
      <c r="J722"/>
      <c r="K722" s="229" t="s">
        <v>13759</v>
      </c>
      <c r="L722" s="153" t="s">
        <v>7508</v>
      </c>
      <c r="M722" s="153" t="s">
        <v>18199</v>
      </c>
      <c r="N722" s="153" t="s">
        <v>18200</v>
      </c>
      <c r="O722" s="153" t="s">
        <v>22797</v>
      </c>
      <c r="P722" s="152" t="s">
        <v>9472</v>
      </c>
    </row>
    <row r="723" spans="1:16" s="19" customFormat="1" x14ac:dyDescent="0.35">
      <c r="A723" s="20"/>
      <c r="C723" s="188" t="s">
        <v>214</v>
      </c>
      <c r="D723" s="188" t="s">
        <v>1854</v>
      </c>
      <c r="E723" s="188" t="s">
        <v>1416</v>
      </c>
      <c r="F723" s="177" t="s">
        <v>1855</v>
      </c>
      <c r="G723" s="188" t="s">
        <v>4499</v>
      </c>
      <c r="H723" s="188" t="s">
        <v>1416</v>
      </c>
      <c r="I723" s="177" t="s">
        <v>1855</v>
      </c>
      <c r="J723"/>
      <c r="K723" s="229" t="s">
        <v>13760</v>
      </c>
      <c r="L723" s="153" t="s">
        <v>7508</v>
      </c>
      <c r="M723" s="153" t="s">
        <v>18201</v>
      </c>
      <c r="N723" s="153" t="s">
        <v>8163</v>
      </c>
      <c r="O723" s="153" t="s">
        <v>22798</v>
      </c>
      <c r="P723" s="152" t="s">
        <v>9473</v>
      </c>
    </row>
    <row r="724" spans="1:16" s="19" customFormat="1" x14ac:dyDescent="0.35">
      <c r="A724" s="20"/>
      <c r="C724" s="188" t="s">
        <v>215</v>
      </c>
      <c r="D724" s="188" t="s">
        <v>1856</v>
      </c>
      <c r="E724" s="188" t="s">
        <v>1416</v>
      </c>
      <c r="F724" s="177" t="s">
        <v>1857</v>
      </c>
      <c r="G724" s="188" t="s">
        <v>4500</v>
      </c>
      <c r="H724" s="188" t="s">
        <v>1416</v>
      </c>
      <c r="I724" s="177" t="s">
        <v>1857</v>
      </c>
      <c r="J724"/>
      <c r="K724" s="229" t="s">
        <v>13761</v>
      </c>
      <c r="L724" s="153" t="s">
        <v>7508</v>
      </c>
      <c r="M724" s="153" t="s">
        <v>18202</v>
      </c>
      <c r="N724" s="153" t="s">
        <v>17835</v>
      </c>
      <c r="O724" s="153" t="s">
        <v>22498</v>
      </c>
      <c r="P724" s="152" t="s">
        <v>9474</v>
      </c>
    </row>
    <row r="725" spans="1:16" s="19" customFormat="1" x14ac:dyDescent="0.35">
      <c r="A725" s="20"/>
      <c r="C725" s="188" t="s">
        <v>216</v>
      </c>
      <c r="D725" s="188" t="s">
        <v>1858</v>
      </c>
      <c r="E725" s="188" t="s">
        <v>1416</v>
      </c>
      <c r="F725" s="177" t="s">
        <v>1859</v>
      </c>
      <c r="G725" s="188" t="s">
        <v>4501</v>
      </c>
      <c r="H725" s="188" t="s">
        <v>1416</v>
      </c>
      <c r="I725" s="177" t="s">
        <v>1859</v>
      </c>
      <c r="J725"/>
      <c r="K725" s="229" t="s">
        <v>13762</v>
      </c>
      <c r="L725" s="153" t="s">
        <v>7508</v>
      </c>
      <c r="M725" s="153" t="s">
        <v>18203</v>
      </c>
      <c r="N725" s="153" t="s">
        <v>8176</v>
      </c>
      <c r="O725" s="153" t="s">
        <v>22799</v>
      </c>
      <c r="P725" s="152" t="s">
        <v>9475</v>
      </c>
    </row>
    <row r="726" spans="1:16" s="19" customFormat="1" x14ac:dyDescent="0.35">
      <c r="A726" s="20"/>
      <c r="C726" s="188" t="s">
        <v>217</v>
      </c>
      <c r="D726" s="188" t="s">
        <v>1860</v>
      </c>
      <c r="E726" s="188" t="s">
        <v>1416</v>
      </c>
      <c r="F726" s="177" t="s">
        <v>1861</v>
      </c>
      <c r="G726" s="188" t="s">
        <v>4502</v>
      </c>
      <c r="H726" s="188" t="s">
        <v>1416</v>
      </c>
      <c r="I726" s="177" t="s">
        <v>1861</v>
      </c>
      <c r="J726"/>
      <c r="K726" s="229" t="s">
        <v>13763</v>
      </c>
      <c r="L726" s="153" t="s">
        <v>7508</v>
      </c>
      <c r="M726" s="153" t="s">
        <v>18204</v>
      </c>
      <c r="N726" s="153" t="s">
        <v>17420</v>
      </c>
      <c r="O726" s="153" t="s">
        <v>22800</v>
      </c>
      <c r="P726" s="152" t="s">
        <v>9476</v>
      </c>
    </row>
    <row r="727" spans="1:16" s="19" customFormat="1" x14ac:dyDescent="0.35">
      <c r="A727" s="20"/>
      <c r="C727" s="188" t="s">
        <v>218</v>
      </c>
      <c r="D727" s="188" t="s">
        <v>1862</v>
      </c>
      <c r="E727" s="188" t="s">
        <v>1416</v>
      </c>
      <c r="F727" s="177" t="s">
        <v>1863</v>
      </c>
      <c r="G727" s="188" t="s">
        <v>4503</v>
      </c>
      <c r="H727" s="188" t="s">
        <v>1416</v>
      </c>
      <c r="I727" s="177" t="s">
        <v>1863</v>
      </c>
      <c r="J727"/>
      <c r="K727" s="229" t="s">
        <v>13764</v>
      </c>
      <c r="L727" s="153" t="s">
        <v>7508</v>
      </c>
      <c r="M727" s="153" t="s">
        <v>18205</v>
      </c>
      <c r="N727" s="153" t="s">
        <v>18206</v>
      </c>
      <c r="O727" s="153" t="s">
        <v>22801</v>
      </c>
      <c r="P727" s="152" t="s">
        <v>9477</v>
      </c>
    </row>
    <row r="728" spans="1:16" s="19" customFormat="1" x14ac:dyDescent="0.35">
      <c r="A728" s="20"/>
      <c r="C728" s="188" t="s">
        <v>219</v>
      </c>
      <c r="D728" s="188" t="s">
        <v>1864</v>
      </c>
      <c r="E728" s="188" t="s">
        <v>1416</v>
      </c>
      <c r="F728" s="177" t="s">
        <v>1865</v>
      </c>
      <c r="G728" s="188" t="s">
        <v>4504</v>
      </c>
      <c r="H728" s="188" t="s">
        <v>1416</v>
      </c>
      <c r="I728" s="177" t="s">
        <v>1865</v>
      </c>
      <c r="J728"/>
      <c r="K728" s="229" t="s">
        <v>13765</v>
      </c>
      <c r="L728" s="153" t="s">
        <v>7508</v>
      </c>
      <c r="M728" s="153" t="s">
        <v>18207</v>
      </c>
      <c r="N728" s="153" t="s">
        <v>18208</v>
      </c>
      <c r="O728" s="153" t="s">
        <v>22802</v>
      </c>
      <c r="P728" s="152" t="s">
        <v>9478</v>
      </c>
    </row>
    <row r="729" spans="1:16" s="19" customFormat="1" x14ac:dyDescent="0.35">
      <c r="A729" s="20"/>
      <c r="C729" s="188" t="s">
        <v>220</v>
      </c>
      <c r="D729" s="188" t="s">
        <v>1866</v>
      </c>
      <c r="E729" s="188" t="s">
        <v>1416</v>
      </c>
      <c r="F729" s="177" t="s">
        <v>1867</v>
      </c>
      <c r="G729" s="188" t="s">
        <v>4505</v>
      </c>
      <c r="H729" s="188" t="s">
        <v>1416</v>
      </c>
      <c r="I729" s="177" t="s">
        <v>1867</v>
      </c>
      <c r="J729"/>
      <c r="K729" s="229" t="s">
        <v>13766</v>
      </c>
      <c r="L729" s="153" t="s">
        <v>7508</v>
      </c>
      <c r="M729" s="153" t="s">
        <v>18209</v>
      </c>
      <c r="N729" s="153" t="s">
        <v>18208</v>
      </c>
      <c r="O729" s="153" t="s">
        <v>22803</v>
      </c>
      <c r="P729" s="152" t="s">
        <v>9479</v>
      </c>
    </row>
    <row r="730" spans="1:16" s="19" customFormat="1" x14ac:dyDescent="0.35">
      <c r="A730" s="20"/>
      <c r="C730" s="188" t="s">
        <v>221</v>
      </c>
      <c r="D730" s="188" t="s">
        <v>1868</v>
      </c>
      <c r="E730" s="188" t="s">
        <v>1416</v>
      </c>
      <c r="F730" s="177" t="s">
        <v>1869</v>
      </c>
      <c r="G730" s="188" t="s">
        <v>4506</v>
      </c>
      <c r="H730" s="188" t="s">
        <v>1416</v>
      </c>
      <c r="I730" s="177" t="s">
        <v>1869</v>
      </c>
      <c r="J730"/>
      <c r="K730" s="229" t="s">
        <v>13767</v>
      </c>
      <c r="L730" s="153" t="s">
        <v>7508</v>
      </c>
      <c r="M730" s="153" t="s">
        <v>18210</v>
      </c>
      <c r="N730" s="153" t="s">
        <v>8176</v>
      </c>
      <c r="O730" s="153" t="s">
        <v>22804</v>
      </c>
      <c r="P730" s="152" t="s">
        <v>9480</v>
      </c>
    </row>
    <row r="731" spans="1:16" s="19" customFormat="1" x14ac:dyDescent="0.35">
      <c r="A731" s="20"/>
      <c r="C731" s="188" t="s">
        <v>222</v>
      </c>
      <c r="D731" s="188" t="s">
        <v>1870</v>
      </c>
      <c r="E731" s="188" t="s">
        <v>1416</v>
      </c>
      <c r="F731" s="177" t="s">
        <v>1871</v>
      </c>
      <c r="G731" s="188" t="s">
        <v>4507</v>
      </c>
      <c r="H731" s="188" t="s">
        <v>1416</v>
      </c>
      <c r="I731" s="177" t="s">
        <v>1871</v>
      </c>
      <c r="J731"/>
      <c r="K731" s="229" t="s">
        <v>13768</v>
      </c>
      <c r="L731" s="153" t="s">
        <v>7508</v>
      </c>
      <c r="M731" s="153" t="s">
        <v>18211</v>
      </c>
      <c r="N731" s="153" t="s">
        <v>18212</v>
      </c>
      <c r="O731" s="153" t="s">
        <v>22805</v>
      </c>
      <c r="P731" s="152" t="s">
        <v>9481</v>
      </c>
    </row>
    <row r="732" spans="1:16" s="19" customFormat="1" x14ac:dyDescent="0.35">
      <c r="A732" s="20"/>
      <c r="C732" s="188" t="s">
        <v>223</v>
      </c>
      <c r="D732" s="188" t="s">
        <v>1872</v>
      </c>
      <c r="E732" s="188" t="s">
        <v>1416</v>
      </c>
      <c r="F732" s="177" t="s">
        <v>1873</v>
      </c>
      <c r="G732" s="188" t="s">
        <v>4508</v>
      </c>
      <c r="H732" s="188" t="s">
        <v>1416</v>
      </c>
      <c r="I732" s="177" t="s">
        <v>1873</v>
      </c>
      <c r="J732"/>
      <c r="K732" s="229" t="s">
        <v>13769</v>
      </c>
      <c r="L732" s="153" t="s">
        <v>7508</v>
      </c>
      <c r="M732" s="153" t="s">
        <v>18213</v>
      </c>
      <c r="N732" s="153" t="s">
        <v>8292</v>
      </c>
      <c r="O732" s="153" t="s">
        <v>22806</v>
      </c>
      <c r="P732" s="152" t="s">
        <v>9482</v>
      </c>
    </row>
    <row r="733" spans="1:16" s="19" customFormat="1" x14ac:dyDescent="0.35">
      <c r="A733" s="20"/>
      <c r="C733" s="188" t="s">
        <v>224</v>
      </c>
      <c r="D733" s="188" t="s">
        <v>1874</v>
      </c>
      <c r="E733" s="188" t="s">
        <v>1416</v>
      </c>
      <c r="F733" s="177" t="s">
        <v>1875</v>
      </c>
      <c r="G733" s="188" t="s">
        <v>4509</v>
      </c>
      <c r="H733" s="188" t="s">
        <v>1416</v>
      </c>
      <c r="I733" s="177" t="s">
        <v>1875</v>
      </c>
      <c r="J733"/>
      <c r="K733" s="229" t="s">
        <v>13770</v>
      </c>
      <c r="L733" s="153" t="s">
        <v>7508</v>
      </c>
      <c r="M733" s="153" t="s">
        <v>18214</v>
      </c>
      <c r="N733" s="153" t="s">
        <v>8176</v>
      </c>
      <c r="O733" s="153" t="s">
        <v>22807</v>
      </c>
      <c r="P733" s="152" t="s">
        <v>9483</v>
      </c>
    </row>
    <row r="734" spans="1:16" s="19" customFormat="1" x14ac:dyDescent="0.35">
      <c r="A734" s="20"/>
      <c r="C734" s="188" t="s">
        <v>225</v>
      </c>
      <c r="D734" s="188" t="s">
        <v>1876</v>
      </c>
      <c r="E734" s="188" t="s">
        <v>1416</v>
      </c>
      <c r="F734" s="177" t="s">
        <v>1877</v>
      </c>
      <c r="G734" s="188" t="s">
        <v>4510</v>
      </c>
      <c r="H734" s="188" t="s">
        <v>1416</v>
      </c>
      <c r="I734" s="177" t="s">
        <v>1877</v>
      </c>
      <c r="J734"/>
      <c r="K734" s="229" t="s">
        <v>13771</v>
      </c>
      <c r="L734" s="153" t="s">
        <v>7508</v>
      </c>
      <c r="M734" s="153" t="s">
        <v>18215</v>
      </c>
      <c r="N734" s="153" t="s">
        <v>17398</v>
      </c>
      <c r="O734" s="153" t="s">
        <v>22808</v>
      </c>
      <c r="P734" s="152" t="s">
        <v>9484</v>
      </c>
    </row>
    <row r="735" spans="1:16" s="19" customFormat="1" x14ac:dyDescent="0.35">
      <c r="A735" s="20"/>
      <c r="C735" s="188" t="s">
        <v>226</v>
      </c>
      <c r="D735" s="188" t="s">
        <v>1878</v>
      </c>
      <c r="E735" s="188" t="s">
        <v>1416</v>
      </c>
      <c r="F735" s="177" t="s">
        <v>1879</v>
      </c>
      <c r="G735" s="188" t="s">
        <v>4511</v>
      </c>
      <c r="H735" s="188" t="s">
        <v>1416</v>
      </c>
      <c r="I735" s="177" t="s">
        <v>1879</v>
      </c>
      <c r="J735"/>
      <c r="K735" s="229" t="s">
        <v>13772</v>
      </c>
      <c r="L735" s="153" t="s">
        <v>7508</v>
      </c>
      <c r="M735" s="153" t="s">
        <v>18216</v>
      </c>
      <c r="N735" s="153" t="s">
        <v>17418</v>
      </c>
      <c r="O735" s="153" t="s">
        <v>22809</v>
      </c>
      <c r="P735" s="152" t="s">
        <v>9485</v>
      </c>
    </row>
    <row r="736" spans="1:16" s="19" customFormat="1" x14ac:dyDescent="0.35">
      <c r="A736" s="20"/>
      <c r="C736" s="188" t="s">
        <v>227</v>
      </c>
      <c r="D736" s="188" t="s">
        <v>1880</v>
      </c>
      <c r="E736" s="188" t="s">
        <v>1416</v>
      </c>
      <c r="F736" s="177" t="s">
        <v>1881</v>
      </c>
      <c r="G736" s="188" t="s">
        <v>4512</v>
      </c>
      <c r="H736" s="188" t="s">
        <v>1416</v>
      </c>
      <c r="I736" s="177" t="s">
        <v>1881</v>
      </c>
      <c r="J736"/>
      <c r="K736" s="229" t="s">
        <v>13773</v>
      </c>
      <c r="L736" s="153" t="s">
        <v>7508</v>
      </c>
      <c r="M736" s="153" t="s">
        <v>18217</v>
      </c>
      <c r="N736" s="153" t="s">
        <v>17723</v>
      </c>
      <c r="O736" s="153" t="s">
        <v>22810</v>
      </c>
      <c r="P736" s="152" t="s">
        <v>9486</v>
      </c>
    </row>
    <row r="737" spans="1:16" s="19" customFormat="1" x14ac:dyDescent="0.35">
      <c r="A737" s="20"/>
      <c r="C737" s="188" t="s">
        <v>228</v>
      </c>
      <c r="D737" s="188" t="s">
        <v>1882</v>
      </c>
      <c r="E737" s="188" t="s">
        <v>1416</v>
      </c>
      <c r="F737" s="177" t="s">
        <v>1883</v>
      </c>
      <c r="G737" s="188" t="s">
        <v>4513</v>
      </c>
      <c r="H737" s="188" t="s">
        <v>1416</v>
      </c>
      <c r="I737" s="177" t="s">
        <v>1883</v>
      </c>
      <c r="J737"/>
      <c r="K737" s="229" t="s">
        <v>13774</v>
      </c>
      <c r="L737" s="153" t="s">
        <v>7508</v>
      </c>
      <c r="M737" s="153" t="s">
        <v>18218</v>
      </c>
      <c r="N737" s="153" t="s">
        <v>17418</v>
      </c>
      <c r="O737" s="153" t="s">
        <v>22811</v>
      </c>
      <c r="P737" s="152" t="s">
        <v>9487</v>
      </c>
    </row>
    <row r="738" spans="1:16" s="19" customFormat="1" x14ac:dyDescent="0.35">
      <c r="A738" s="20"/>
      <c r="C738" s="188" t="s">
        <v>229</v>
      </c>
      <c r="D738" s="188" t="s">
        <v>1884</v>
      </c>
      <c r="E738" s="188" t="s">
        <v>1416</v>
      </c>
      <c r="F738" s="177" t="s">
        <v>1885</v>
      </c>
      <c r="G738" s="188" t="s">
        <v>4514</v>
      </c>
      <c r="H738" s="188" t="s">
        <v>1416</v>
      </c>
      <c r="I738" s="177" t="s">
        <v>1885</v>
      </c>
      <c r="J738"/>
      <c r="K738" s="229" t="s">
        <v>13775</v>
      </c>
      <c r="L738" s="153" t="s">
        <v>7508</v>
      </c>
      <c r="M738" s="153" t="s">
        <v>18219</v>
      </c>
      <c r="N738" s="153" t="s">
        <v>18220</v>
      </c>
      <c r="O738" s="153" t="s">
        <v>22812</v>
      </c>
      <c r="P738" s="152" t="s">
        <v>9488</v>
      </c>
    </row>
    <row r="739" spans="1:16" s="19" customFormat="1" x14ac:dyDescent="0.35">
      <c r="A739" s="20"/>
      <c r="C739" s="188" t="s">
        <v>230</v>
      </c>
      <c r="D739" s="188" t="s">
        <v>1886</v>
      </c>
      <c r="E739" s="188" t="s">
        <v>1416</v>
      </c>
      <c r="F739" s="177" t="s">
        <v>1887</v>
      </c>
      <c r="G739" s="188" t="s">
        <v>4515</v>
      </c>
      <c r="H739" s="188" t="s">
        <v>1416</v>
      </c>
      <c r="I739" s="177" t="s">
        <v>1887</v>
      </c>
      <c r="J739"/>
      <c r="K739" s="229" t="s">
        <v>13776</v>
      </c>
      <c r="L739" s="153" t="s">
        <v>7508</v>
      </c>
      <c r="M739" s="153" t="s">
        <v>18221</v>
      </c>
      <c r="N739" s="153" t="s">
        <v>8176</v>
      </c>
      <c r="O739" s="153" t="s">
        <v>22813</v>
      </c>
      <c r="P739" s="152" t="s">
        <v>9489</v>
      </c>
    </row>
    <row r="740" spans="1:16" s="19" customFormat="1" x14ac:dyDescent="0.35">
      <c r="A740" s="20"/>
      <c r="C740" s="188" t="s">
        <v>231</v>
      </c>
      <c r="D740" s="188" t="s">
        <v>1888</v>
      </c>
      <c r="E740" s="188" t="s">
        <v>1416</v>
      </c>
      <c r="F740" s="177" t="s">
        <v>1889</v>
      </c>
      <c r="G740" s="188" t="s">
        <v>4516</v>
      </c>
      <c r="H740" s="188" t="s">
        <v>1416</v>
      </c>
      <c r="I740" s="177" t="s">
        <v>1889</v>
      </c>
      <c r="J740"/>
      <c r="K740" s="229" t="s">
        <v>13777</v>
      </c>
      <c r="L740" s="153" t="s">
        <v>7508</v>
      </c>
      <c r="M740" s="153" t="s">
        <v>18222</v>
      </c>
      <c r="N740" s="153" t="s">
        <v>17418</v>
      </c>
      <c r="O740" s="153" t="s">
        <v>22814</v>
      </c>
      <c r="P740" s="152" t="s">
        <v>9490</v>
      </c>
    </row>
    <row r="741" spans="1:16" s="19" customFormat="1" x14ac:dyDescent="0.35">
      <c r="A741" s="20"/>
      <c r="C741" s="188" t="s">
        <v>232</v>
      </c>
      <c r="D741" s="188" t="s">
        <v>1890</v>
      </c>
      <c r="E741" s="188" t="s">
        <v>1416</v>
      </c>
      <c r="F741" s="177" t="s">
        <v>1891</v>
      </c>
      <c r="G741" s="188" t="s">
        <v>4517</v>
      </c>
      <c r="H741" s="188" t="s">
        <v>1416</v>
      </c>
      <c r="I741" s="177" t="s">
        <v>1891</v>
      </c>
      <c r="J741"/>
      <c r="K741" s="229" t="s">
        <v>13778</v>
      </c>
      <c r="L741" s="153" t="s">
        <v>7508</v>
      </c>
      <c r="M741" s="153" t="s">
        <v>17600</v>
      </c>
      <c r="N741" s="153" t="s">
        <v>17398</v>
      </c>
      <c r="O741" s="153" t="s">
        <v>22325</v>
      </c>
      <c r="P741" s="152" t="s">
        <v>9491</v>
      </c>
    </row>
    <row r="742" spans="1:16" s="19" customFormat="1" x14ac:dyDescent="0.35">
      <c r="A742" s="20"/>
      <c r="C742" s="188" t="s">
        <v>233</v>
      </c>
      <c r="D742" s="188" t="s">
        <v>1892</v>
      </c>
      <c r="E742" s="188" t="s">
        <v>1416</v>
      </c>
      <c r="F742" s="177" t="s">
        <v>1893</v>
      </c>
      <c r="G742" s="188" t="s">
        <v>4518</v>
      </c>
      <c r="H742" s="188" t="s">
        <v>1416</v>
      </c>
      <c r="I742" s="177" t="s">
        <v>1893</v>
      </c>
      <c r="J742"/>
      <c r="K742" s="229" t="s">
        <v>13779</v>
      </c>
      <c r="L742" s="153" t="s">
        <v>7508</v>
      </c>
      <c r="M742" s="153" t="s">
        <v>18223</v>
      </c>
      <c r="N742" s="153" t="s">
        <v>17438</v>
      </c>
      <c r="O742" s="153" t="s">
        <v>22815</v>
      </c>
      <c r="P742" s="152" t="s">
        <v>9492</v>
      </c>
    </row>
    <row r="743" spans="1:16" s="19" customFormat="1" x14ac:dyDescent="0.35">
      <c r="A743" s="20"/>
      <c r="C743" s="188" t="s">
        <v>234</v>
      </c>
      <c r="D743" s="188" t="s">
        <v>1894</v>
      </c>
      <c r="E743" s="188" t="s">
        <v>1416</v>
      </c>
      <c r="F743" s="177" t="s">
        <v>1895</v>
      </c>
      <c r="G743" s="188" t="s">
        <v>4519</v>
      </c>
      <c r="H743" s="188" t="s">
        <v>1416</v>
      </c>
      <c r="I743" s="177" t="s">
        <v>1895</v>
      </c>
      <c r="J743"/>
      <c r="K743" s="229" t="s">
        <v>13780</v>
      </c>
      <c r="L743" s="153" t="s">
        <v>7508</v>
      </c>
      <c r="M743" s="153" t="s">
        <v>18224</v>
      </c>
      <c r="N743" s="153" t="s">
        <v>8163</v>
      </c>
      <c r="O743" s="153" t="s">
        <v>22816</v>
      </c>
      <c r="P743" s="152" t="s">
        <v>9493</v>
      </c>
    </row>
    <row r="744" spans="1:16" s="19" customFormat="1" x14ac:dyDescent="0.35">
      <c r="A744" s="20"/>
      <c r="C744" s="188" t="s">
        <v>1896</v>
      </c>
      <c r="D744" s="188" t="s">
        <v>1897</v>
      </c>
      <c r="E744" s="188" t="s">
        <v>1416</v>
      </c>
      <c r="F744" s="177" t="s">
        <v>1898</v>
      </c>
      <c r="G744" s="188" t="s">
        <v>4520</v>
      </c>
      <c r="H744" s="188" t="s">
        <v>1416</v>
      </c>
      <c r="I744" s="177" t="s">
        <v>1898</v>
      </c>
      <c r="J744"/>
      <c r="K744" s="229" t="s">
        <v>13781</v>
      </c>
      <c r="L744" s="153" t="s">
        <v>7508</v>
      </c>
      <c r="M744" s="153" t="s">
        <v>18225</v>
      </c>
      <c r="N744" s="153" t="s">
        <v>17460</v>
      </c>
      <c r="O744" s="153" t="s">
        <v>22817</v>
      </c>
      <c r="P744" s="152" t="s">
        <v>9494</v>
      </c>
    </row>
    <row r="745" spans="1:16" s="19" customFormat="1" x14ac:dyDescent="0.35">
      <c r="A745" s="20"/>
      <c r="C745" s="188" t="s">
        <v>235</v>
      </c>
      <c r="D745" s="188" t="s">
        <v>1899</v>
      </c>
      <c r="E745" s="188" t="s">
        <v>1416</v>
      </c>
      <c r="F745" s="177" t="s">
        <v>1900</v>
      </c>
      <c r="G745" s="188" t="s">
        <v>4521</v>
      </c>
      <c r="H745" s="188" t="s">
        <v>1416</v>
      </c>
      <c r="I745" s="177" t="s">
        <v>1900</v>
      </c>
      <c r="J745"/>
      <c r="K745" s="229" t="s">
        <v>13782</v>
      </c>
      <c r="L745" s="153" t="s">
        <v>7508</v>
      </c>
      <c r="M745" s="153" t="s">
        <v>18226</v>
      </c>
      <c r="N745" s="153" t="s">
        <v>17405</v>
      </c>
      <c r="O745" s="153" t="s">
        <v>22818</v>
      </c>
      <c r="P745" s="152" t="s">
        <v>9495</v>
      </c>
    </row>
    <row r="746" spans="1:16" s="19" customFormat="1" x14ac:dyDescent="0.35">
      <c r="A746" s="20"/>
      <c r="C746" s="188" t="s">
        <v>236</v>
      </c>
      <c r="D746" s="188" t="s">
        <v>1901</v>
      </c>
      <c r="E746" s="188" t="s">
        <v>1416</v>
      </c>
      <c r="F746" s="177" t="s">
        <v>1902</v>
      </c>
      <c r="G746" s="188" t="s">
        <v>4522</v>
      </c>
      <c r="H746" s="188" t="s">
        <v>1416</v>
      </c>
      <c r="I746" s="177" t="s">
        <v>1902</v>
      </c>
      <c r="J746"/>
      <c r="K746" s="229" t="s">
        <v>13783</v>
      </c>
      <c r="L746" s="153" t="s">
        <v>7508</v>
      </c>
      <c r="M746" s="153" t="s">
        <v>18227</v>
      </c>
      <c r="N746" s="153" t="s">
        <v>17405</v>
      </c>
      <c r="O746" s="153" t="s">
        <v>22818</v>
      </c>
      <c r="P746" s="152" t="s">
        <v>9496</v>
      </c>
    </row>
    <row r="747" spans="1:16" s="19" customFormat="1" x14ac:dyDescent="0.35">
      <c r="A747" s="20"/>
      <c r="C747" s="188" t="s">
        <v>237</v>
      </c>
      <c r="D747" s="188" t="s">
        <v>1903</v>
      </c>
      <c r="E747" s="188" t="s">
        <v>1416</v>
      </c>
      <c r="F747" s="177" t="s">
        <v>1904</v>
      </c>
      <c r="G747" s="188" t="s">
        <v>4523</v>
      </c>
      <c r="H747" s="188" t="s">
        <v>1416</v>
      </c>
      <c r="I747" s="177" t="s">
        <v>1904</v>
      </c>
      <c r="J747"/>
      <c r="K747" s="231" t="s">
        <v>7869</v>
      </c>
      <c r="L747" s="153" t="s">
        <v>7508</v>
      </c>
      <c r="M747" s="178" t="s">
        <v>8406</v>
      </c>
      <c r="N747" s="178" t="s">
        <v>8169</v>
      </c>
      <c r="O747" s="178" t="s">
        <v>8407</v>
      </c>
      <c r="P747" s="200" t="s">
        <v>7540</v>
      </c>
    </row>
    <row r="748" spans="1:16" s="19" customFormat="1" x14ac:dyDescent="0.35">
      <c r="A748" s="20"/>
      <c r="C748" s="188" t="s">
        <v>238</v>
      </c>
      <c r="D748" s="188" t="s">
        <v>1905</v>
      </c>
      <c r="E748" s="188" t="s">
        <v>1416</v>
      </c>
      <c r="F748" s="177" t="s">
        <v>1906</v>
      </c>
      <c r="G748" s="188" t="s">
        <v>4524</v>
      </c>
      <c r="H748" s="188" t="s">
        <v>1416</v>
      </c>
      <c r="I748" s="177" t="s">
        <v>1906</v>
      </c>
      <c r="J748"/>
      <c r="K748" s="229" t="s">
        <v>13784</v>
      </c>
      <c r="L748" s="153" t="s">
        <v>7508</v>
      </c>
      <c r="M748" s="153" t="s">
        <v>18228</v>
      </c>
      <c r="N748" s="153" t="s">
        <v>17418</v>
      </c>
      <c r="O748" s="153" t="s">
        <v>22819</v>
      </c>
      <c r="P748" s="152" t="s">
        <v>9497</v>
      </c>
    </row>
    <row r="749" spans="1:16" s="19" customFormat="1" x14ac:dyDescent="0.35">
      <c r="A749" s="20"/>
      <c r="C749" s="188" t="s">
        <v>239</v>
      </c>
      <c r="D749" s="188" t="s">
        <v>1907</v>
      </c>
      <c r="E749" s="188" t="s">
        <v>1416</v>
      </c>
      <c r="F749" s="177" t="s">
        <v>1908</v>
      </c>
      <c r="G749" s="188" t="s">
        <v>4525</v>
      </c>
      <c r="H749" s="188" t="s">
        <v>1416</v>
      </c>
      <c r="I749" s="177" t="s">
        <v>1908</v>
      </c>
      <c r="J749"/>
      <c r="K749" s="229" t="s">
        <v>13785</v>
      </c>
      <c r="L749" s="153" t="s">
        <v>7508</v>
      </c>
      <c r="M749" s="153" t="s">
        <v>18229</v>
      </c>
      <c r="N749" s="153" t="s">
        <v>17418</v>
      </c>
      <c r="O749" s="153" t="s">
        <v>22820</v>
      </c>
      <c r="P749" s="152" t="s">
        <v>9498</v>
      </c>
    </row>
    <row r="750" spans="1:16" s="19" customFormat="1" x14ac:dyDescent="0.35">
      <c r="A750" s="20"/>
      <c r="C750" s="188" t="s">
        <v>240</v>
      </c>
      <c r="D750" s="188" t="s">
        <v>1909</v>
      </c>
      <c r="E750" s="188" t="s">
        <v>1416</v>
      </c>
      <c r="F750" s="177" t="s">
        <v>1910</v>
      </c>
      <c r="G750" s="188" t="s">
        <v>4526</v>
      </c>
      <c r="H750" s="188" t="s">
        <v>1416</v>
      </c>
      <c r="I750" s="177" t="s">
        <v>1910</v>
      </c>
      <c r="J750"/>
      <c r="K750" s="229" t="s">
        <v>13786</v>
      </c>
      <c r="L750" s="153" t="s">
        <v>7508</v>
      </c>
      <c r="M750" s="153" t="s">
        <v>18230</v>
      </c>
      <c r="N750" s="153" t="s">
        <v>17418</v>
      </c>
      <c r="O750" s="153" t="s">
        <v>22821</v>
      </c>
      <c r="P750" s="152" t="s">
        <v>9499</v>
      </c>
    </row>
    <row r="751" spans="1:16" s="19" customFormat="1" x14ac:dyDescent="0.35">
      <c r="A751" s="20"/>
      <c r="C751" s="188" t="s">
        <v>241</v>
      </c>
      <c r="D751" s="188" t="s">
        <v>1911</v>
      </c>
      <c r="E751" s="188" t="s">
        <v>1416</v>
      </c>
      <c r="F751" s="177" t="s">
        <v>1912</v>
      </c>
      <c r="G751" s="188" t="s">
        <v>4527</v>
      </c>
      <c r="H751" s="188" t="s">
        <v>1416</v>
      </c>
      <c r="I751" s="177" t="s">
        <v>1912</v>
      </c>
      <c r="J751"/>
      <c r="K751" s="229" t="s">
        <v>13787</v>
      </c>
      <c r="L751" s="153" t="s">
        <v>7508</v>
      </c>
      <c r="M751" s="153" t="s">
        <v>18231</v>
      </c>
      <c r="N751" s="153" t="s">
        <v>17881</v>
      </c>
      <c r="O751" s="153" t="s">
        <v>22822</v>
      </c>
      <c r="P751" s="152" t="s">
        <v>9500</v>
      </c>
    </row>
    <row r="752" spans="1:16" s="19" customFormat="1" x14ac:dyDescent="0.35">
      <c r="A752" s="20"/>
      <c r="C752" s="188" t="s">
        <v>242</v>
      </c>
      <c r="D752" s="188" t="s">
        <v>1913</v>
      </c>
      <c r="E752" s="188" t="s">
        <v>1416</v>
      </c>
      <c r="F752" s="177" t="s">
        <v>1914</v>
      </c>
      <c r="G752" s="188" t="s">
        <v>4528</v>
      </c>
      <c r="H752" s="188" t="s">
        <v>1416</v>
      </c>
      <c r="I752" s="177" t="s">
        <v>1914</v>
      </c>
      <c r="J752"/>
      <c r="K752" s="229" t="s">
        <v>13788</v>
      </c>
      <c r="L752" s="153" t="s">
        <v>7508</v>
      </c>
      <c r="M752" s="153" t="s">
        <v>18232</v>
      </c>
      <c r="N752" s="153" t="s">
        <v>8166</v>
      </c>
      <c r="O752" s="153" t="s">
        <v>22823</v>
      </c>
      <c r="P752" s="152" t="s">
        <v>9501</v>
      </c>
    </row>
    <row r="753" spans="1:16" s="19" customFormat="1" x14ac:dyDescent="0.35">
      <c r="A753" s="20"/>
      <c r="C753" s="188" t="s">
        <v>243</v>
      </c>
      <c r="D753" s="188" t="s">
        <v>1915</v>
      </c>
      <c r="E753" s="188" t="s">
        <v>1416</v>
      </c>
      <c r="F753" s="177" t="s">
        <v>1916</v>
      </c>
      <c r="G753" s="188" t="s">
        <v>4529</v>
      </c>
      <c r="H753" s="188" t="s">
        <v>1416</v>
      </c>
      <c r="I753" s="177" t="s">
        <v>1916</v>
      </c>
      <c r="J753"/>
      <c r="K753" s="229" t="s">
        <v>13789</v>
      </c>
      <c r="L753" s="153" t="s">
        <v>7508</v>
      </c>
      <c r="M753" s="153" t="s">
        <v>18233</v>
      </c>
      <c r="N753" s="153" t="s">
        <v>8163</v>
      </c>
      <c r="O753" s="153" t="s">
        <v>22824</v>
      </c>
      <c r="P753" s="152" t="s">
        <v>9502</v>
      </c>
    </row>
    <row r="754" spans="1:16" s="19" customFormat="1" x14ac:dyDescent="0.35">
      <c r="A754" s="20"/>
      <c r="C754" s="188" t="s">
        <v>244</v>
      </c>
      <c r="D754" s="188" t="s">
        <v>1917</v>
      </c>
      <c r="E754" s="188" t="s">
        <v>1416</v>
      </c>
      <c r="F754" s="177" t="s">
        <v>1918</v>
      </c>
      <c r="G754" s="188" t="s">
        <v>4530</v>
      </c>
      <c r="H754" s="188" t="s">
        <v>1416</v>
      </c>
      <c r="I754" s="177" t="s">
        <v>1918</v>
      </c>
      <c r="J754"/>
      <c r="K754" s="229" t="s">
        <v>13790</v>
      </c>
      <c r="L754" s="153" t="s">
        <v>7508</v>
      </c>
      <c r="M754" s="153" t="s">
        <v>18234</v>
      </c>
      <c r="N754" s="153" t="s">
        <v>17405</v>
      </c>
      <c r="O754" s="153" t="s">
        <v>22825</v>
      </c>
      <c r="P754" s="152" t="s">
        <v>9503</v>
      </c>
    </row>
    <row r="755" spans="1:16" s="19" customFormat="1" x14ac:dyDescent="0.35">
      <c r="A755" s="20"/>
      <c r="C755" s="188" t="s">
        <v>245</v>
      </c>
      <c r="D755" s="188" t="s">
        <v>1919</v>
      </c>
      <c r="E755" s="188" t="s">
        <v>1416</v>
      </c>
      <c r="F755" s="177" t="s">
        <v>1920</v>
      </c>
      <c r="G755" s="188" t="s">
        <v>4531</v>
      </c>
      <c r="H755" s="188" t="s">
        <v>1416</v>
      </c>
      <c r="I755" s="177" t="s">
        <v>1920</v>
      </c>
      <c r="J755"/>
      <c r="K755" s="229" t="s">
        <v>13791</v>
      </c>
      <c r="L755" s="153" t="s">
        <v>7508</v>
      </c>
      <c r="M755" s="153" t="s">
        <v>18235</v>
      </c>
      <c r="N755" s="153" t="s">
        <v>8176</v>
      </c>
      <c r="O755" s="153" t="s">
        <v>22826</v>
      </c>
      <c r="P755" s="152" t="s">
        <v>9504</v>
      </c>
    </row>
    <row r="756" spans="1:16" s="19" customFormat="1" x14ac:dyDescent="0.35">
      <c r="A756" s="20"/>
      <c r="C756" s="188" t="s">
        <v>246</v>
      </c>
      <c r="D756" s="188" t="s">
        <v>1921</v>
      </c>
      <c r="E756" s="188" t="s">
        <v>1416</v>
      </c>
      <c r="F756" s="177" t="s">
        <v>1922</v>
      </c>
      <c r="G756" s="188" t="s">
        <v>4532</v>
      </c>
      <c r="H756" s="188" t="s">
        <v>1416</v>
      </c>
      <c r="I756" s="177" t="s">
        <v>1922</v>
      </c>
      <c r="J756"/>
      <c r="K756" s="229" t="s">
        <v>13792</v>
      </c>
      <c r="L756" s="153" t="s">
        <v>7508</v>
      </c>
      <c r="M756" s="153" t="s">
        <v>18236</v>
      </c>
      <c r="N756" s="153" t="s">
        <v>17403</v>
      </c>
      <c r="O756" s="153" t="s">
        <v>22827</v>
      </c>
      <c r="P756" s="152" t="s">
        <v>9505</v>
      </c>
    </row>
    <row r="757" spans="1:16" s="19" customFormat="1" x14ac:dyDescent="0.35">
      <c r="A757" s="20"/>
      <c r="C757" s="188" t="s">
        <v>247</v>
      </c>
      <c r="D757" s="188" t="s">
        <v>1923</v>
      </c>
      <c r="E757" s="188" t="s">
        <v>1416</v>
      </c>
      <c r="F757" s="177" t="s">
        <v>1924</v>
      </c>
      <c r="G757" s="188" t="s">
        <v>4533</v>
      </c>
      <c r="H757" s="188" t="s">
        <v>1416</v>
      </c>
      <c r="I757" s="177" t="s">
        <v>1924</v>
      </c>
      <c r="J757"/>
      <c r="K757" s="229" t="s">
        <v>13793</v>
      </c>
      <c r="L757" s="153" t="s">
        <v>7508</v>
      </c>
      <c r="M757" s="153" t="s">
        <v>18237</v>
      </c>
      <c r="N757" s="153" t="s">
        <v>18238</v>
      </c>
      <c r="O757" s="153" t="s">
        <v>22828</v>
      </c>
      <c r="P757" s="152" t="s">
        <v>9506</v>
      </c>
    </row>
    <row r="758" spans="1:16" s="19" customFormat="1" x14ac:dyDescent="0.35">
      <c r="A758" s="20"/>
      <c r="C758" s="188" t="s">
        <v>248</v>
      </c>
      <c r="D758" s="188" t="s">
        <v>1925</v>
      </c>
      <c r="E758" s="188" t="s">
        <v>1416</v>
      </c>
      <c r="F758" s="177" t="s">
        <v>1926</v>
      </c>
      <c r="G758" s="188" t="s">
        <v>4534</v>
      </c>
      <c r="H758" s="188" t="s">
        <v>1416</v>
      </c>
      <c r="I758" s="177" t="s">
        <v>1926</v>
      </c>
      <c r="J758"/>
      <c r="K758" s="229" t="s">
        <v>13794</v>
      </c>
      <c r="L758" s="153" t="s">
        <v>7508</v>
      </c>
      <c r="M758" s="153" t="s">
        <v>18239</v>
      </c>
      <c r="N758" s="153" t="s">
        <v>18238</v>
      </c>
      <c r="O758" s="153" t="s">
        <v>22829</v>
      </c>
      <c r="P758" s="152" t="s">
        <v>9507</v>
      </c>
    </row>
    <row r="759" spans="1:16" s="19" customFormat="1" x14ac:dyDescent="0.35">
      <c r="A759" s="20"/>
      <c r="C759" s="188" t="s">
        <v>249</v>
      </c>
      <c r="D759" s="188" t="s">
        <v>1927</v>
      </c>
      <c r="E759" s="188" t="s">
        <v>1416</v>
      </c>
      <c r="F759" s="177" t="s">
        <v>1928</v>
      </c>
      <c r="G759" s="188" t="s">
        <v>4535</v>
      </c>
      <c r="H759" s="188" t="s">
        <v>1416</v>
      </c>
      <c r="I759" s="177" t="s">
        <v>1928</v>
      </c>
      <c r="J759"/>
      <c r="K759" s="229" t="s">
        <v>13795</v>
      </c>
      <c r="L759" s="153" t="s">
        <v>7508</v>
      </c>
      <c r="M759" s="153" t="s">
        <v>18240</v>
      </c>
      <c r="N759" s="153" t="s">
        <v>8176</v>
      </c>
      <c r="O759" s="153" t="s">
        <v>22830</v>
      </c>
      <c r="P759" s="152" t="s">
        <v>9508</v>
      </c>
    </row>
    <row r="760" spans="1:16" s="19" customFormat="1" x14ac:dyDescent="0.35">
      <c r="A760" s="20"/>
      <c r="C760" s="188" t="s">
        <v>250</v>
      </c>
      <c r="D760" s="188" t="s">
        <v>1929</v>
      </c>
      <c r="E760" s="188" t="s">
        <v>1416</v>
      </c>
      <c r="F760" s="177" t="s">
        <v>1930</v>
      </c>
      <c r="G760" s="188" t="s">
        <v>4536</v>
      </c>
      <c r="H760" s="188" t="s">
        <v>1416</v>
      </c>
      <c r="I760" s="177" t="s">
        <v>1930</v>
      </c>
      <c r="J760"/>
      <c r="K760" s="229" t="s">
        <v>13796</v>
      </c>
      <c r="L760" s="153" t="s">
        <v>7508</v>
      </c>
      <c r="M760" s="153" t="s">
        <v>18241</v>
      </c>
      <c r="N760" s="153" t="s">
        <v>8176</v>
      </c>
      <c r="O760" s="153" t="s">
        <v>22831</v>
      </c>
      <c r="P760" s="152" t="s">
        <v>9509</v>
      </c>
    </row>
    <row r="761" spans="1:16" s="19" customFormat="1" x14ac:dyDescent="0.35">
      <c r="A761" s="20"/>
      <c r="C761" s="188" t="s">
        <v>251</v>
      </c>
      <c r="D761" s="188" t="s">
        <v>1931</v>
      </c>
      <c r="E761" s="188" t="s">
        <v>1416</v>
      </c>
      <c r="F761" s="177" t="s">
        <v>1932</v>
      </c>
      <c r="G761" s="188" t="s">
        <v>4537</v>
      </c>
      <c r="H761" s="188" t="s">
        <v>1416</v>
      </c>
      <c r="I761" s="177" t="s">
        <v>1932</v>
      </c>
      <c r="J761"/>
      <c r="K761" s="229" t="s">
        <v>13797</v>
      </c>
      <c r="L761" s="153" t="s">
        <v>7508</v>
      </c>
      <c r="M761" s="153" t="s">
        <v>18242</v>
      </c>
      <c r="N761" s="153" t="s">
        <v>17396</v>
      </c>
      <c r="O761" s="153" t="s">
        <v>22832</v>
      </c>
      <c r="P761" s="152" t="s">
        <v>9510</v>
      </c>
    </row>
    <row r="762" spans="1:16" s="19" customFormat="1" x14ac:dyDescent="0.35">
      <c r="A762" s="20"/>
      <c r="C762" s="188" t="s">
        <v>252</v>
      </c>
      <c r="D762" s="188" t="s">
        <v>1933</v>
      </c>
      <c r="E762" s="188" t="s">
        <v>1416</v>
      </c>
      <c r="F762" s="177" t="s">
        <v>1934</v>
      </c>
      <c r="G762" s="188" t="s">
        <v>4538</v>
      </c>
      <c r="H762" s="188" t="s">
        <v>1416</v>
      </c>
      <c r="I762" s="177" t="s">
        <v>1934</v>
      </c>
      <c r="J762"/>
      <c r="K762" s="229" t="s">
        <v>13798</v>
      </c>
      <c r="L762" s="153" t="s">
        <v>7508</v>
      </c>
      <c r="M762" s="153" t="s">
        <v>18243</v>
      </c>
      <c r="N762" s="153" t="s">
        <v>17403</v>
      </c>
      <c r="O762" s="153" t="s">
        <v>22833</v>
      </c>
      <c r="P762" s="152" t="s">
        <v>9511</v>
      </c>
    </row>
    <row r="763" spans="1:16" s="19" customFormat="1" x14ac:dyDescent="0.35">
      <c r="A763" s="20"/>
      <c r="C763" s="188" t="s">
        <v>253</v>
      </c>
      <c r="D763" s="188" t="s">
        <v>1935</v>
      </c>
      <c r="E763" s="188" t="s">
        <v>1416</v>
      </c>
      <c r="F763" s="177" t="s">
        <v>1936</v>
      </c>
      <c r="G763" s="188" t="s">
        <v>4539</v>
      </c>
      <c r="H763" s="188" t="s">
        <v>1416</v>
      </c>
      <c r="I763" s="177" t="s">
        <v>1936</v>
      </c>
      <c r="J763"/>
      <c r="K763" s="229" t="s">
        <v>13799</v>
      </c>
      <c r="L763" s="153" t="s">
        <v>7508</v>
      </c>
      <c r="M763" s="153" t="s">
        <v>18244</v>
      </c>
      <c r="N763" s="153" t="s">
        <v>17420</v>
      </c>
      <c r="O763" s="153" t="s">
        <v>22834</v>
      </c>
      <c r="P763" s="152" t="s">
        <v>9512</v>
      </c>
    </row>
    <row r="764" spans="1:16" s="19" customFormat="1" x14ac:dyDescent="0.35">
      <c r="A764" s="20"/>
      <c r="C764" s="188" t="s">
        <v>254</v>
      </c>
      <c r="D764" s="188" t="s">
        <v>1937</v>
      </c>
      <c r="E764" s="188" t="s">
        <v>1416</v>
      </c>
      <c r="F764" s="177" t="s">
        <v>1938</v>
      </c>
      <c r="G764" s="188" t="s">
        <v>4540</v>
      </c>
      <c r="H764" s="188" t="s">
        <v>1416</v>
      </c>
      <c r="I764" s="177" t="s">
        <v>1938</v>
      </c>
      <c r="J764"/>
      <c r="K764" s="229" t="s">
        <v>13800</v>
      </c>
      <c r="L764" s="153" t="s">
        <v>7508</v>
      </c>
      <c r="M764" s="153" t="s">
        <v>18245</v>
      </c>
      <c r="N764" s="153" t="s">
        <v>17420</v>
      </c>
      <c r="O764" s="153" t="s">
        <v>22835</v>
      </c>
      <c r="P764" s="152" t="s">
        <v>9513</v>
      </c>
    </row>
    <row r="765" spans="1:16" s="19" customFormat="1" x14ac:dyDescent="0.35">
      <c r="A765" s="20"/>
      <c r="C765" s="188" t="s">
        <v>255</v>
      </c>
      <c r="D765" s="188" t="s">
        <v>1939</v>
      </c>
      <c r="E765" s="188" t="s">
        <v>1416</v>
      </c>
      <c r="F765" s="177" t="s">
        <v>1940</v>
      </c>
      <c r="G765" s="188" t="s">
        <v>4541</v>
      </c>
      <c r="H765" s="188" t="s">
        <v>1416</v>
      </c>
      <c r="I765" s="177" t="s">
        <v>1940</v>
      </c>
      <c r="J765"/>
      <c r="K765" s="229" t="s">
        <v>13801</v>
      </c>
      <c r="L765" s="153" t="s">
        <v>7508</v>
      </c>
      <c r="M765" s="153" t="s">
        <v>18246</v>
      </c>
      <c r="N765" s="153" t="s">
        <v>18247</v>
      </c>
      <c r="O765" s="153" t="s">
        <v>22836</v>
      </c>
      <c r="P765" s="152" t="s">
        <v>9514</v>
      </c>
    </row>
    <row r="766" spans="1:16" s="19" customFormat="1" x14ac:dyDescent="0.35">
      <c r="A766" s="20"/>
      <c r="C766" s="188" t="s">
        <v>256</v>
      </c>
      <c r="D766" s="188" t="s">
        <v>1941</v>
      </c>
      <c r="E766" s="188" t="s">
        <v>1416</v>
      </c>
      <c r="F766" s="177" t="s">
        <v>1942</v>
      </c>
      <c r="G766" s="188" t="s">
        <v>4542</v>
      </c>
      <c r="H766" s="188" t="s">
        <v>1416</v>
      </c>
      <c r="I766" s="177" t="s">
        <v>1942</v>
      </c>
      <c r="J766"/>
      <c r="K766" s="229" t="s">
        <v>13802</v>
      </c>
      <c r="L766" s="153" t="s">
        <v>7508</v>
      </c>
      <c r="M766" s="153" t="s">
        <v>18248</v>
      </c>
      <c r="N766" s="153" t="s">
        <v>8166</v>
      </c>
      <c r="O766" s="153" t="s">
        <v>22837</v>
      </c>
      <c r="P766" s="152" t="s">
        <v>9515</v>
      </c>
    </row>
    <row r="767" spans="1:16" s="19" customFormat="1" x14ac:dyDescent="0.35">
      <c r="A767" s="20"/>
      <c r="C767" s="188" t="s">
        <v>257</v>
      </c>
      <c r="D767" s="188" t="s">
        <v>1943</v>
      </c>
      <c r="E767" s="188" t="s">
        <v>1416</v>
      </c>
      <c r="F767" s="177" t="s">
        <v>1944</v>
      </c>
      <c r="G767" s="188" t="s">
        <v>4543</v>
      </c>
      <c r="H767" s="188" t="s">
        <v>1416</v>
      </c>
      <c r="I767" s="177" t="s">
        <v>1944</v>
      </c>
      <c r="J767"/>
      <c r="K767" s="229" t="s">
        <v>13803</v>
      </c>
      <c r="L767" s="153" t="s">
        <v>7508</v>
      </c>
      <c r="M767" s="153" t="s">
        <v>18249</v>
      </c>
      <c r="N767" s="153" t="s">
        <v>8166</v>
      </c>
      <c r="O767" s="153" t="s">
        <v>22838</v>
      </c>
      <c r="P767" s="152" t="s">
        <v>9516</v>
      </c>
    </row>
    <row r="768" spans="1:16" s="19" customFormat="1" x14ac:dyDescent="0.35">
      <c r="A768" s="20"/>
      <c r="C768" s="188" t="s">
        <v>258</v>
      </c>
      <c r="D768" s="188" t="s">
        <v>1945</v>
      </c>
      <c r="E768" s="188" t="s">
        <v>1416</v>
      </c>
      <c r="F768" s="177" t="s">
        <v>1946</v>
      </c>
      <c r="G768" s="188" t="s">
        <v>4544</v>
      </c>
      <c r="H768" s="188" t="s">
        <v>1416</v>
      </c>
      <c r="I768" s="177" t="s">
        <v>1946</v>
      </c>
      <c r="J768"/>
      <c r="K768" s="229" t="s">
        <v>13804</v>
      </c>
      <c r="L768" s="153" t="s">
        <v>7508</v>
      </c>
      <c r="M768" s="153" t="s">
        <v>18250</v>
      </c>
      <c r="N768" s="153" t="s">
        <v>18251</v>
      </c>
      <c r="O768" s="153" t="s">
        <v>22839</v>
      </c>
      <c r="P768" s="152" t="s">
        <v>9517</v>
      </c>
    </row>
    <row r="769" spans="1:16" s="19" customFormat="1" x14ac:dyDescent="0.35">
      <c r="A769" s="20"/>
      <c r="C769" s="188" t="s">
        <v>259</v>
      </c>
      <c r="D769" s="188" t="s">
        <v>1947</v>
      </c>
      <c r="E769" s="188" t="s">
        <v>1416</v>
      </c>
      <c r="F769" s="177" t="s">
        <v>1948</v>
      </c>
      <c r="G769" s="188" t="s">
        <v>4545</v>
      </c>
      <c r="H769" s="188" t="s">
        <v>1416</v>
      </c>
      <c r="I769" s="177" t="s">
        <v>1948</v>
      </c>
      <c r="J769"/>
      <c r="K769" s="229" t="s">
        <v>13805</v>
      </c>
      <c r="L769" s="153" t="s">
        <v>7508</v>
      </c>
      <c r="M769" s="153" t="s">
        <v>18252</v>
      </c>
      <c r="N769" s="153" t="s">
        <v>18253</v>
      </c>
      <c r="O769" s="153" t="s">
        <v>22840</v>
      </c>
      <c r="P769" s="152" t="s">
        <v>9518</v>
      </c>
    </row>
    <row r="770" spans="1:16" s="19" customFormat="1" x14ac:dyDescent="0.35">
      <c r="A770" s="20"/>
      <c r="C770" s="188" t="s">
        <v>260</v>
      </c>
      <c r="D770" s="188" t="s">
        <v>1949</v>
      </c>
      <c r="E770" s="188" t="s">
        <v>1416</v>
      </c>
      <c r="F770" s="177" t="s">
        <v>1950</v>
      </c>
      <c r="G770" s="188" t="s">
        <v>4546</v>
      </c>
      <c r="H770" s="188" t="s">
        <v>1416</v>
      </c>
      <c r="I770" s="177" t="s">
        <v>1950</v>
      </c>
      <c r="K770" s="229" t="s">
        <v>13806</v>
      </c>
      <c r="L770" s="153" t="s">
        <v>7508</v>
      </c>
      <c r="M770" s="153" t="s">
        <v>18254</v>
      </c>
      <c r="N770" s="153" t="s">
        <v>18255</v>
      </c>
      <c r="O770" s="153" t="s">
        <v>22841</v>
      </c>
      <c r="P770" s="152" t="s">
        <v>9519</v>
      </c>
    </row>
    <row r="771" spans="1:16" s="19" customFormat="1" x14ac:dyDescent="0.35">
      <c r="A771" s="20"/>
      <c r="C771" s="188" t="s">
        <v>261</v>
      </c>
      <c r="D771" s="188" t="s">
        <v>1951</v>
      </c>
      <c r="E771" s="188" t="s">
        <v>1416</v>
      </c>
      <c r="F771" s="177" t="s">
        <v>1952</v>
      </c>
      <c r="G771" s="188" t="s">
        <v>4547</v>
      </c>
      <c r="H771" s="188" t="s">
        <v>1416</v>
      </c>
      <c r="I771" s="177" t="s">
        <v>1952</v>
      </c>
      <c r="J771"/>
      <c r="K771" s="229" t="s">
        <v>13807</v>
      </c>
      <c r="L771" s="153" t="s">
        <v>7508</v>
      </c>
      <c r="M771" s="153" t="s">
        <v>18256</v>
      </c>
      <c r="N771" s="153" t="s">
        <v>8176</v>
      </c>
      <c r="O771" s="153" t="s">
        <v>22842</v>
      </c>
      <c r="P771" s="152" t="s">
        <v>9520</v>
      </c>
    </row>
    <row r="772" spans="1:16" s="19" customFormat="1" x14ac:dyDescent="0.35">
      <c r="A772" s="20"/>
      <c r="C772" s="188" t="s">
        <v>262</v>
      </c>
      <c r="D772" s="188" t="s">
        <v>1953</v>
      </c>
      <c r="E772" s="188" t="s">
        <v>1416</v>
      </c>
      <c r="F772" s="177" t="s">
        <v>1954</v>
      </c>
      <c r="G772" s="188" t="s">
        <v>4548</v>
      </c>
      <c r="H772" s="188" t="s">
        <v>1416</v>
      </c>
      <c r="I772" s="177" t="s">
        <v>1954</v>
      </c>
      <c r="J772"/>
      <c r="K772" s="229" t="s">
        <v>13808</v>
      </c>
      <c r="L772" s="153" t="s">
        <v>7508</v>
      </c>
      <c r="M772" s="153" t="s">
        <v>18257</v>
      </c>
      <c r="N772" s="153" t="s">
        <v>17457</v>
      </c>
      <c r="O772" s="153" t="s">
        <v>22843</v>
      </c>
      <c r="P772" s="152" t="s">
        <v>9521</v>
      </c>
    </row>
    <row r="773" spans="1:16" s="19" customFormat="1" x14ac:dyDescent="0.35">
      <c r="A773" s="20"/>
      <c r="C773" s="188" t="s">
        <v>263</v>
      </c>
      <c r="D773" s="188" t="s">
        <v>1955</v>
      </c>
      <c r="E773" s="188" t="s">
        <v>1416</v>
      </c>
      <c r="F773" s="177" t="s">
        <v>1956</v>
      </c>
      <c r="G773" s="188" t="s">
        <v>4549</v>
      </c>
      <c r="H773" s="188" t="s">
        <v>1416</v>
      </c>
      <c r="I773" s="177" t="s">
        <v>1956</v>
      </c>
      <c r="J773"/>
      <c r="K773" s="229" t="s">
        <v>13809</v>
      </c>
      <c r="L773" s="153" t="s">
        <v>7508</v>
      </c>
      <c r="M773" s="153" t="s">
        <v>18258</v>
      </c>
      <c r="N773" s="153" t="s">
        <v>17646</v>
      </c>
      <c r="O773" s="153" t="s">
        <v>22844</v>
      </c>
      <c r="P773" s="152" t="s">
        <v>9522</v>
      </c>
    </row>
    <row r="774" spans="1:16" s="19" customFormat="1" x14ac:dyDescent="0.35">
      <c r="A774" s="20"/>
      <c r="C774" s="188" t="s">
        <v>264</v>
      </c>
      <c r="D774" s="188" t="s">
        <v>1957</v>
      </c>
      <c r="E774" s="188" t="s">
        <v>1416</v>
      </c>
      <c r="F774" s="177" t="s">
        <v>1958</v>
      </c>
      <c r="G774" s="188" t="s">
        <v>4550</v>
      </c>
      <c r="H774" s="188" t="s">
        <v>1416</v>
      </c>
      <c r="I774" s="177" t="s">
        <v>1958</v>
      </c>
      <c r="J774"/>
      <c r="K774" s="229" t="s">
        <v>13810</v>
      </c>
      <c r="L774" s="153" t="s">
        <v>7508</v>
      </c>
      <c r="M774" s="153" t="s">
        <v>18259</v>
      </c>
      <c r="N774" s="153" t="s">
        <v>8176</v>
      </c>
      <c r="O774" s="153" t="s">
        <v>22845</v>
      </c>
      <c r="P774" s="152" t="s">
        <v>9523</v>
      </c>
    </row>
    <row r="775" spans="1:16" s="19" customFormat="1" x14ac:dyDescent="0.35">
      <c r="A775" s="20"/>
      <c r="C775" s="188" t="s">
        <v>265</v>
      </c>
      <c r="D775" s="188" t="s">
        <v>1959</v>
      </c>
      <c r="E775" s="188" t="s">
        <v>1416</v>
      </c>
      <c r="F775" s="177" t="s">
        <v>1960</v>
      </c>
      <c r="G775" s="188" t="s">
        <v>4551</v>
      </c>
      <c r="H775" s="188" t="s">
        <v>1416</v>
      </c>
      <c r="I775" s="177" t="s">
        <v>1960</v>
      </c>
      <c r="J775"/>
      <c r="K775" s="229" t="s">
        <v>13811</v>
      </c>
      <c r="L775" s="153" t="s">
        <v>7508</v>
      </c>
      <c r="M775" s="153" t="s">
        <v>18260</v>
      </c>
      <c r="N775" s="153" t="s">
        <v>18261</v>
      </c>
      <c r="O775" s="153" t="s">
        <v>22846</v>
      </c>
      <c r="P775" s="152" t="s">
        <v>9524</v>
      </c>
    </row>
    <row r="776" spans="1:16" s="19" customFormat="1" x14ac:dyDescent="0.35">
      <c r="A776" s="20"/>
      <c r="C776" s="188" t="s">
        <v>266</v>
      </c>
      <c r="D776" s="188" t="s">
        <v>1961</v>
      </c>
      <c r="E776" s="188" t="s">
        <v>1416</v>
      </c>
      <c r="F776" s="177" t="s">
        <v>1962</v>
      </c>
      <c r="G776" s="188" t="s">
        <v>4552</v>
      </c>
      <c r="H776" s="188" t="s">
        <v>1416</v>
      </c>
      <c r="I776" s="177" t="s">
        <v>1962</v>
      </c>
      <c r="J776"/>
      <c r="K776" s="231" t="s">
        <v>7870</v>
      </c>
      <c r="L776" s="153" t="s">
        <v>7508</v>
      </c>
      <c r="M776" s="178" t="s">
        <v>8510</v>
      </c>
      <c r="N776" s="178" t="s">
        <v>8166</v>
      </c>
      <c r="O776" s="178" t="s">
        <v>8511</v>
      </c>
      <c r="P776" s="200" t="s">
        <v>7541</v>
      </c>
    </row>
    <row r="777" spans="1:16" s="19" customFormat="1" x14ac:dyDescent="0.35">
      <c r="A777" s="20"/>
      <c r="C777" s="188" t="s">
        <v>267</v>
      </c>
      <c r="D777" s="188" t="s">
        <v>1963</v>
      </c>
      <c r="E777" s="188" t="s">
        <v>1416</v>
      </c>
      <c r="F777" s="177" t="s">
        <v>1964</v>
      </c>
      <c r="G777" s="188" t="s">
        <v>4553</v>
      </c>
      <c r="H777" s="188" t="s">
        <v>1416</v>
      </c>
      <c r="I777" s="177" t="s">
        <v>1964</v>
      </c>
      <c r="J777"/>
      <c r="K777" s="229" t="s">
        <v>13812</v>
      </c>
      <c r="L777" s="153" t="s">
        <v>7508</v>
      </c>
      <c r="M777" s="153" t="s">
        <v>18262</v>
      </c>
      <c r="N777" s="153" t="s">
        <v>18263</v>
      </c>
      <c r="O777" s="153" t="s">
        <v>22847</v>
      </c>
      <c r="P777" s="152" t="s">
        <v>9525</v>
      </c>
    </row>
    <row r="778" spans="1:16" s="19" customFormat="1" x14ac:dyDescent="0.35">
      <c r="A778" s="20"/>
      <c r="C778" s="188" t="s">
        <v>268</v>
      </c>
      <c r="D778" s="188" t="s">
        <v>1965</v>
      </c>
      <c r="E778" s="188" t="s">
        <v>1416</v>
      </c>
      <c r="F778" s="177" t="s">
        <v>1966</v>
      </c>
      <c r="G778" s="188" t="s">
        <v>4554</v>
      </c>
      <c r="H778" s="188" t="s">
        <v>1416</v>
      </c>
      <c r="I778" s="177" t="s">
        <v>1966</v>
      </c>
      <c r="J778"/>
      <c r="K778" s="229" t="s">
        <v>13813</v>
      </c>
      <c r="L778" s="153" t="s">
        <v>7508</v>
      </c>
      <c r="M778" s="153" t="s">
        <v>18264</v>
      </c>
      <c r="N778" s="153" t="s">
        <v>17418</v>
      </c>
      <c r="O778" s="153" t="s">
        <v>22848</v>
      </c>
      <c r="P778" s="152" t="s">
        <v>9526</v>
      </c>
    </row>
    <row r="779" spans="1:16" s="19" customFormat="1" x14ac:dyDescent="0.35">
      <c r="A779" s="20"/>
      <c r="C779" s="188" t="s">
        <v>269</v>
      </c>
      <c r="D779" s="188" t="s">
        <v>1967</v>
      </c>
      <c r="E779" s="188" t="s">
        <v>1416</v>
      </c>
      <c r="F779" s="177" t="s">
        <v>1968</v>
      </c>
      <c r="G779" s="188" t="s">
        <v>4555</v>
      </c>
      <c r="H779" s="188" t="s">
        <v>1416</v>
      </c>
      <c r="I779" s="177" t="s">
        <v>1968</v>
      </c>
      <c r="J779"/>
      <c r="K779" s="229" t="s">
        <v>13814</v>
      </c>
      <c r="L779" s="153" t="s">
        <v>7508</v>
      </c>
      <c r="M779" s="153" t="s">
        <v>18265</v>
      </c>
      <c r="N779" s="153" t="s">
        <v>17418</v>
      </c>
      <c r="O779" s="153" t="s">
        <v>22849</v>
      </c>
      <c r="P779" s="152" t="s">
        <v>9527</v>
      </c>
    </row>
    <row r="780" spans="1:16" s="19" customFormat="1" x14ac:dyDescent="0.35">
      <c r="A780" s="20"/>
      <c r="C780" s="188" t="s">
        <v>270</v>
      </c>
      <c r="D780" s="188" t="s">
        <v>1969</v>
      </c>
      <c r="E780" s="188" t="s">
        <v>1416</v>
      </c>
      <c r="F780" s="177" t="s">
        <v>1970</v>
      </c>
      <c r="G780" s="188" t="s">
        <v>4556</v>
      </c>
      <c r="H780" s="188" t="s">
        <v>1416</v>
      </c>
      <c r="I780" s="177" t="s">
        <v>1970</v>
      </c>
      <c r="J780"/>
      <c r="K780" s="229" t="s">
        <v>13815</v>
      </c>
      <c r="L780" s="153" t="s">
        <v>7508</v>
      </c>
      <c r="M780" s="153" t="s">
        <v>18266</v>
      </c>
      <c r="N780" s="153" t="s">
        <v>17420</v>
      </c>
      <c r="O780" s="153" t="s">
        <v>22850</v>
      </c>
      <c r="P780" s="152" t="s">
        <v>9528</v>
      </c>
    </row>
    <row r="781" spans="1:16" s="19" customFormat="1" x14ac:dyDescent="0.35">
      <c r="A781" s="20"/>
      <c r="C781" s="188" t="s">
        <v>271</v>
      </c>
      <c r="D781" s="188" t="s">
        <v>1971</v>
      </c>
      <c r="E781" s="188" t="s">
        <v>1416</v>
      </c>
      <c r="F781" s="177" t="s">
        <v>1972</v>
      </c>
      <c r="G781" s="188" t="s">
        <v>4557</v>
      </c>
      <c r="H781" s="188" t="s">
        <v>1416</v>
      </c>
      <c r="I781" s="177" t="s">
        <v>1972</v>
      </c>
      <c r="J781"/>
      <c r="K781" s="229" t="s">
        <v>13816</v>
      </c>
      <c r="L781" s="153" t="s">
        <v>7508</v>
      </c>
      <c r="M781" s="153" t="s">
        <v>18267</v>
      </c>
      <c r="N781" s="153" t="s">
        <v>8176</v>
      </c>
      <c r="O781" s="153" t="s">
        <v>22851</v>
      </c>
      <c r="P781" s="152" t="s">
        <v>9529</v>
      </c>
    </row>
    <row r="782" spans="1:16" s="19" customFormat="1" x14ac:dyDescent="0.35">
      <c r="A782" s="20"/>
      <c r="C782" s="188" t="s">
        <v>272</v>
      </c>
      <c r="D782" s="188" t="s">
        <v>1973</v>
      </c>
      <c r="E782" s="188" t="s">
        <v>1416</v>
      </c>
      <c r="F782" s="177" t="s">
        <v>1974</v>
      </c>
      <c r="G782" s="188" t="s">
        <v>4558</v>
      </c>
      <c r="H782" s="188" t="s">
        <v>1416</v>
      </c>
      <c r="I782" s="177" t="s">
        <v>1974</v>
      </c>
      <c r="J782"/>
      <c r="K782" s="229" t="s">
        <v>13817</v>
      </c>
      <c r="L782" s="153" t="s">
        <v>7508</v>
      </c>
      <c r="M782" s="153" t="s">
        <v>18268</v>
      </c>
      <c r="N782" s="153" t="s">
        <v>8176</v>
      </c>
      <c r="O782" s="153" t="s">
        <v>22852</v>
      </c>
      <c r="P782" s="152" t="s">
        <v>9530</v>
      </c>
    </row>
    <row r="783" spans="1:16" s="19" customFormat="1" x14ac:dyDescent="0.35">
      <c r="A783" s="20"/>
      <c r="C783" s="188" t="s">
        <v>273</v>
      </c>
      <c r="D783" s="188" t="s">
        <v>1975</v>
      </c>
      <c r="E783" s="188" t="s">
        <v>1416</v>
      </c>
      <c r="F783" s="177" t="s">
        <v>1976</v>
      </c>
      <c r="G783" s="188" t="s">
        <v>4559</v>
      </c>
      <c r="H783" s="188" t="s">
        <v>1416</v>
      </c>
      <c r="I783" s="177" t="s">
        <v>1976</v>
      </c>
      <c r="J783"/>
      <c r="K783" s="229" t="s">
        <v>13818</v>
      </c>
      <c r="L783" s="153" t="s">
        <v>7508</v>
      </c>
      <c r="M783" s="153" t="s">
        <v>18269</v>
      </c>
      <c r="N783" s="153" t="s">
        <v>17676</v>
      </c>
      <c r="O783" s="153" t="s">
        <v>22853</v>
      </c>
      <c r="P783" s="152" t="s">
        <v>9531</v>
      </c>
    </row>
    <row r="784" spans="1:16" s="19" customFormat="1" x14ac:dyDescent="0.35">
      <c r="A784" s="20"/>
      <c r="C784" s="188" t="s">
        <v>274</v>
      </c>
      <c r="D784" s="188" t="s">
        <v>1977</v>
      </c>
      <c r="E784" s="188" t="s">
        <v>1416</v>
      </c>
      <c r="F784" s="177" t="s">
        <v>1978</v>
      </c>
      <c r="G784" s="188" t="s">
        <v>4560</v>
      </c>
      <c r="H784" s="188" t="s">
        <v>1416</v>
      </c>
      <c r="I784" s="177" t="s">
        <v>1978</v>
      </c>
      <c r="J784"/>
      <c r="K784" s="229" t="s">
        <v>13819</v>
      </c>
      <c r="L784" s="153" t="s">
        <v>7508</v>
      </c>
      <c r="M784" s="153" t="s">
        <v>18270</v>
      </c>
      <c r="N784" s="153" t="s">
        <v>17642</v>
      </c>
      <c r="O784" s="153" t="s">
        <v>22854</v>
      </c>
      <c r="P784" s="152" t="s">
        <v>9532</v>
      </c>
    </row>
    <row r="785" spans="1:18" s="19" customFormat="1" x14ac:dyDescent="0.35">
      <c r="A785" s="20"/>
      <c r="C785" s="188" t="s">
        <v>275</v>
      </c>
      <c r="D785" s="188" t="s">
        <v>1979</v>
      </c>
      <c r="E785" s="188" t="s">
        <v>1416</v>
      </c>
      <c r="F785" s="177" t="s">
        <v>1980</v>
      </c>
      <c r="G785" s="188" t="s">
        <v>4561</v>
      </c>
      <c r="H785" s="188" t="s">
        <v>1416</v>
      </c>
      <c r="I785" s="177" t="s">
        <v>1980</v>
      </c>
      <c r="J785"/>
      <c r="K785" s="229" t="s">
        <v>13820</v>
      </c>
      <c r="L785" s="153" t="s">
        <v>7508</v>
      </c>
      <c r="M785" s="153" t="s">
        <v>18271</v>
      </c>
      <c r="N785" s="153" t="s">
        <v>8169</v>
      </c>
      <c r="O785" s="153" t="s">
        <v>22855</v>
      </c>
      <c r="P785" s="152" t="s">
        <v>9533</v>
      </c>
    </row>
    <row r="786" spans="1:18" s="19" customFormat="1" x14ac:dyDescent="0.35">
      <c r="A786" s="20"/>
      <c r="C786" s="188" t="s">
        <v>276</v>
      </c>
      <c r="D786" s="188" t="s">
        <v>1981</v>
      </c>
      <c r="E786" s="188" t="s">
        <v>1416</v>
      </c>
      <c r="F786" s="177" t="s">
        <v>1982</v>
      </c>
      <c r="G786" s="188" t="s">
        <v>4562</v>
      </c>
      <c r="H786" s="188" t="s">
        <v>1416</v>
      </c>
      <c r="I786" s="177" t="s">
        <v>1982</v>
      </c>
      <c r="J786"/>
      <c r="K786" s="229" t="s">
        <v>13821</v>
      </c>
      <c r="L786" s="153" t="s">
        <v>7508</v>
      </c>
      <c r="M786" s="153" t="s">
        <v>18272</v>
      </c>
      <c r="N786" s="153" t="s">
        <v>8176</v>
      </c>
      <c r="O786" s="153" t="s">
        <v>22856</v>
      </c>
      <c r="P786" s="152" t="s">
        <v>9534</v>
      </c>
    </row>
    <row r="787" spans="1:18" s="19" customFormat="1" x14ac:dyDescent="0.35">
      <c r="A787" s="20"/>
      <c r="C787" s="188" t="s">
        <v>277</v>
      </c>
      <c r="D787" s="188" t="s">
        <v>1983</v>
      </c>
      <c r="E787" s="188" t="s">
        <v>1416</v>
      </c>
      <c r="F787" s="177" t="s">
        <v>1984</v>
      </c>
      <c r="G787" s="188" t="s">
        <v>4563</v>
      </c>
      <c r="H787" s="188" t="s">
        <v>1416</v>
      </c>
      <c r="I787" s="177" t="s">
        <v>1984</v>
      </c>
      <c r="J787"/>
      <c r="K787" s="229" t="s">
        <v>13822</v>
      </c>
      <c r="L787" s="153" t="s">
        <v>7508</v>
      </c>
      <c r="M787" s="153" t="s">
        <v>18273</v>
      </c>
      <c r="N787" s="153" t="s">
        <v>17497</v>
      </c>
      <c r="O787" s="153" t="s">
        <v>22857</v>
      </c>
      <c r="P787" s="152" t="s">
        <v>9535</v>
      </c>
    </row>
    <row r="788" spans="1:18" s="19" customFormat="1" x14ac:dyDescent="0.35">
      <c r="A788" s="20"/>
      <c r="C788" s="188" t="s">
        <v>278</v>
      </c>
      <c r="D788" s="188" t="s">
        <v>1985</v>
      </c>
      <c r="E788" s="188" t="s">
        <v>1416</v>
      </c>
      <c r="F788" s="177" t="s">
        <v>1986</v>
      </c>
      <c r="G788" s="188" t="s">
        <v>4564</v>
      </c>
      <c r="H788" s="188" t="s">
        <v>1416</v>
      </c>
      <c r="I788" s="177" t="s">
        <v>1986</v>
      </c>
      <c r="J788"/>
      <c r="K788" s="229" t="s">
        <v>13823</v>
      </c>
      <c r="L788" s="153" t="s">
        <v>7508</v>
      </c>
      <c r="M788" s="153" t="s">
        <v>18274</v>
      </c>
      <c r="N788" s="153" t="s">
        <v>18275</v>
      </c>
      <c r="O788" s="153" t="s">
        <v>22858</v>
      </c>
      <c r="P788" s="152" t="s">
        <v>9536</v>
      </c>
    </row>
    <row r="789" spans="1:18" s="19" customFormat="1" x14ac:dyDescent="0.35">
      <c r="A789" s="20"/>
      <c r="C789" s="188" t="s">
        <v>279</v>
      </c>
      <c r="D789" s="188" t="s">
        <v>1987</v>
      </c>
      <c r="E789" s="188" t="s">
        <v>1416</v>
      </c>
      <c r="F789" s="177" t="s">
        <v>1988</v>
      </c>
      <c r="G789" s="188" t="s">
        <v>4565</v>
      </c>
      <c r="H789" s="188" t="s">
        <v>1416</v>
      </c>
      <c r="I789" s="177" t="s">
        <v>1988</v>
      </c>
      <c r="J789"/>
      <c r="K789" s="229" t="s">
        <v>13824</v>
      </c>
      <c r="L789" s="153" t="s">
        <v>7508</v>
      </c>
      <c r="M789" s="153" t="s">
        <v>18276</v>
      </c>
      <c r="N789" s="153" t="s">
        <v>17418</v>
      </c>
      <c r="O789" s="153" t="s">
        <v>22859</v>
      </c>
      <c r="P789" s="152" t="s">
        <v>9537</v>
      </c>
    </row>
    <row r="790" spans="1:18" s="19" customFormat="1" x14ac:dyDescent="0.35">
      <c r="A790" s="20"/>
      <c r="C790" s="188" t="s">
        <v>280</v>
      </c>
      <c r="D790" s="188" t="s">
        <v>1989</v>
      </c>
      <c r="E790" s="188" t="s">
        <v>1416</v>
      </c>
      <c r="F790" s="177" t="s">
        <v>1990</v>
      </c>
      <c r="G790" s="188" t="s">
        <v>4566</v>
      </c>
      <c r="H790" s="188" t="s">
        <v>1416</v>
      </c>
      <c r="I790" s="177" t="s">
        <v>1990</v>
      </c>
      <c r="J790"/>
      <c r="K790" s="229" t="s">
        <v>13825</v>
      </c>
      <c r="L790" s="153" t="s">
        <v>7508</v>
      </c>
      <c r="M790" s="153" t="s">
        <v>18334</v>
      </c>
      <c r="N790" s="153" t="s">
        <v>8160</v>
      </c>
      <c r="O790" s="153" t="s">
        <v>22905</v>
      </c>
      <c r="P790" s="152" t="s">
        <v>9586</v>
      </c>
    </row>
    <row r="791" spans="1:18" s="19" customFormat="1" x14ac:dyDescent="0.35">
      <c r="A791" s="1"/>
      <c r="C791" s="188" t="s">
        <v>281</v>
      </c>
      <c r="D791" s="188" t="s">
        <v>1991</v>
      </c>
      <c r="E791" s="188" t="s">
        <v>1416</v>
      </c>
      <c r="F791" s="177" t="s">
        <v>1992</v>
      </c>
      <c r="G791" s="188" t="s">
        <v>4567</v>
      </c>
      <c r="H791" s="188" t="s">
        <v>1416</v>
      </c>
      <c r="I791" s="177" t="s">
        <v>1992</v>
      </c>
      <c r="J791"/>
      <c r="K791" s="229" t="s">
        <v>13826</v>
      </c>
      <c r="L791" s="153" t="s">
        <v>7508</v>
      </c>
      <c r="M791" s="153" t="s">
        <v>18335</v>
      </c>
      <c r="N791" s="153" t="s">
        <v>18336</v>
      </c>
      <c r="O791" s="153" t="s">
        <v>22906</v>
      </c>
      <c r="P791" s="152" t="s">
        <v>9587</v>
      </c>
    </row>
    <row r="792" spans="1:18" s="19" customFormat="1" x14ac:dyDescent="0.35">
      <c r="A792" s="1"/>
      <c r="C792" s="188" t="s">
        <v>282</v>
      </c>
      <c r="D792" s="188" t="s">
        <v>1993</v>
      </c>
      <c r="E792" s="188" t="s">
        <v>1416</v>
      </c>
      <c r="F792" s="177" t="s">
        <v>1994</v>
      </c>
      <c r="G792" s="188" t="s">
        <v>4568</v>
      </c>
      <c r="H792" s="188" t="s">
        <v>1416</v>
      </c>
      <c r="I792" s="177" t="s">
        <v>1994</v>
      </c>
      <c r="J792"/>
      <c r="K792" s="229" t="s">
        <v>13827</v>
      </c>
      <c r="L792" s="153" t="s">
        <v>7508</v>
      </c>
      <c r="M792" s="153" t="s">
        <v>18337</v>
      </c>
      <c r="N792" s="153" t="s">
        <v>18176</v>
      </c>
      <c r="O792" s="153" t="s">
        <v>22907</v>
      </c>
      <c r="P792" s="152" t="s">
        <v>9588</v>
      </c>
    </row>
    <row r="793" spans="1:18" s="19" customFormat="1" x14ac:dyDescent="0.35">
      <c r="A793" s="1"/>
      <c r="C793" s="188" t="s">
        <v>283</v>
      </c>
      <c r="D793" s="188" t="s">
        <v>1995</v>
      </c>
      <c r="E793" s="188" t="s">
        <v>1416</v>
      </c>
      <c r="F793" s="177" t="s">
        <v>1996</v>
      </c>
      <c r="G793" s="188" t="s">
        <v>4569</v>
      </c>
      <c r="H793" s="188" t="s">
        <v>1416</v>
      </c>
      <c r="I793" s="177" t="s">
        <v>1996</v>
      </c>
      <c r="J793"/>
      <c r="K793" s="229" t="s">
        <v>13828</v>
      </c>
      <c r="L793" s="153" t="s">
        <v>7508</v>
      </c>
      <c r="M793" s="153" t="s">
        <v>18338</v>
      </c>
      <c r="N793" s="153" t="s">
        <v>18288</v>
      </c>
      <c r="O793" s="153" t="s">
        <v>22908</v>
      </c>
      <c r="P793" s="152" t="s">
        <v>9589</v>
      </c>
    </row>
    <row r="794" spans="1:18" s="19" customFormat="1" x14ac:dyDescent="0.35">
      <c r="A794" s="1"/>
      <c r="C794" s="188" t="s">
        <v>284</v>
      </c>
      <c r="D794" s="188" t="s">
        <v>1997</v>
      </c>
      <c r="E794" s="188" t="s">
        <v>1416</v>
      </c>
      <c r="F794" s="177" t="s">
        <v>1998</v>
      </c>
      <c r="G794" s="188" t="s">
        <v>4570</v>
      </c>
      <c r="H794" s="188" t="s">
        <v>1416</v>
      </c>
      <c r="I794" s="177" t="s">
        <v>1998</v>
      </c>
      <c r="J794"/>
      <c r="K794" s="229" t="s">
        <v>13829</v>
      </c>
      <c r="L794" s="153" t="s">
        <v>7508</v>
      </c>
      <c r="M794" s="153" t="s">
        <v>18339</v>
      </c>
      <c r="N794" s="153" t="s">
        <v>8176</v>
      </c>
      <c r="O794" s="153" t="s">
        <v>22909</v>
      </c>
      <c r="P794" s="152" t="s">
        <v>9590</v>
      </c>
    </row>
    <row r="795" spans="1:18" s="19" customFormat="1" x14ac:dyDescent="0.35">
      <c r="A795" s="1"/>
      <c r="C795" s="188" t="s">
        <v>285</v>
      </c>
      <c r="D795" s="188" t="s">
        <v>1999</v>
      </c>
      <c r="E795" s="188" t="s">
        <v>1416</v>
      </c>
      <c r="F795" s="177" t="s">
        <v>2000</v>
      </c>
      <c r="G795" s="188" t="s">
        <v>4571</v>
      </c>
      <c r="H795" s="188" t="s">
        <v>1416</v>
      </c>
      <c r="I795" s="177" t="s">
        <v>2000</v>
      </c>
      <c r="J795"/>
      <c r="K795" s="229" t="s">
        <v>13830</v>
      </c>
      <c r="L795" s="153" t="s">
        <v>7508</v>
      </c>
      <c r="M795" s="153" t="s">
        <v>18340</v>
      </c>
      <c r="N795" s="153" t="s">
        <v>17948</v>
      </c>
      <c r="O795" s="153" t="s">
        <v>22910</v>
      </c>
      <c r="P795" s="152" t="s">
        <v>9591</v>
      </c>
    </row>
    <row r="796" spans="1:18" s="19" customFormat="1" x14ac:dyDescent="0.35">
      <c r="A796" s="1"/>
      <c r="C796" s="188" t="s">
        <v>286</v>
      </c>
      <c r="D796" s="188" t="s">
        <v>2001</v>
      </c>
      <c r="E796" s="188" t="s">
        <v>1416</v>
      </c>
      <c r="F796" s="177" t="s">
        <v>2002</v>
      </c>
      <c r="G796" s="188" t="s">
        <v>4572</v>
      </c>
      <c r="H796" s="188" t="s">
        <v>1416</v>
      </c>
      <c r="I796" s="177" t="s">
        <v>2002</v>
      </c>
      <c r="J796"/>
      <c r="K796" s="229" t="s">
        <v>13831</v>
      </c>
      <c r="L796" s="153" t="s">
        <v>7508</v>
      </c>
      <c r="M796" s="153" t="s">
        <v>18341</v>
      </c>
      <c r="N796" s="153" t="s">
        <v>8176</v>
      </c>
      <c r="O796" s="153" t="s">
        <v>22911</v>
      </c>
      <c r="P796" s="152" t="s">
        <v>9592</v>
      </c>
    </row>
    <row r="797" spans="1:18" s="19" customFormat="1" x14ac:dyDescent="0.35">
      <c r="A797" s="1"/>
      <c r="C797" s="188" t="s">
        <v>287</v>
      </c>
      <c r="D797" s="188" t="s">
        <v>2003</v>
      </c>
      <c r="E797" s="188" t="s">
        <v>1416</v>
      </c>
      <c r="F797" s="177" t="s">
        <v>2004</v>
      </c>
      <c r="G797" s="188" t="s">
        <v>4573</v>
      </c>
      <c r="H797" s="188" t="s">
        <v>1416</v>
      </c>
      <c r="I797" s="177" t="s">
        <v>2004</v>
      </c>
      <c r="J797"/>
      <c r="K797" s="229" t="s">
        <v>13832</v>
      </c>
      <c r="L797" s="153" t="s">
        <v>7508</v>
      </c>
      <c r="M797" s="153" t="s">
        <v>18342</v>
      </c>
      <c r="N797" s="153" t="s">
        <v>17405</v>
      </c>
      <c r="O797" s="153" t="s">
        <v>22912</v>
      </c>
      <c r="P797" s="152" t="s">
        <v>9593</v>
      </c>
    </row>
    <row r="798" spans="1:18" s="19" customFormat="1" x14ac:dyDescent="0.35">
      <c r="A798" s="1"/>
      <c r="C798" s="188" t="s">
        <v>288</v>
      </c>
      <c r="D798" s="188" t="s">
        <v>2005</v>
      </c>
      <c r="E798" s="188" t="s">
        <v>1416</v>
      </c>
      <c r="F798" s="177" t="s">
        <v>2006</v>
      </c>
      <c r="G798" s="188" t="s">
        <v>4574</v>
      </c>
      <c r="H798" s="188" t="s">
        <v>1416</v>
      </c>
      <c r="I798" s="177" t="s">
        <v>2006</v>
      </c>
      <c r="J798"/>
      <c r="K798" s="229" t="s">
        <v>13833</v>
      </c>
      <c r="L798" s="153" t="s">
        <v>7508</v>
      </c>
      <c r="M798" s="153" t="s">
        <v>18343</v>
      </c>
      <c r="N798" s="153" t="s">
        <v>8176</v>
      </c>
      <c r="O798" s="153" t="s">
        <v>22913</v>
      </c>
      <c r="P798" s="152" t="s">
        <v>9594</v>
      </c>
    </row>
    <row r="799" spans="1:18" x14ac:dyDescent="0.35">
      <c r="C799" s="188" t="s">
        <v>289</v>
      </c>
      <c r="D799" s="188" t="s">
        <v>2007</v>
      </c>
      <c r="E799" s="188" t="s">
        <v>1416</v>
      </c>
      <c r="F799" s="177" t="s">
        <v>2008</v>
      </c>
      <c r="G799" s="188" t="s">
        <v>4575</v>
      </c>
      <c r="H799" s="188" t="s">
        <v>1416</v>
      </c>
      <c r="I799" s="177" t="s">
        <v>2008</v>
      </c>
      <c r="J799" s="19"/>
      <c r="K799" s="229" t="s">
        <v>13834</v>
      </c>
      <c r="L799" s="153" t="s">
        <v>7508</v>
      </c>
      <c r="M799" s="153" t="s">
        <v>18344</v>
      </c>
      <c r="N799" s="153" t="s">
        <v>8176</v>
      </c>
      <c r="O799" s="153" t="s">
        <v>22914</v>
      </c>
      <c r="P799" s="152" t="s">
        <v>9595</v>
      </c>
      <c r="Q799" s="19"/>
      <c r="R799" s="19"/>
    </row>
    <row r="800" spans="1:18" x14ac:dyDescent="0.35">
      <c r="C800" s="188" t="s">
        <v>290</v>
      </c>
      <c r="D800" s="188" t="s">
        <v>2009</v>
      </c>
      <c r="E800" s="188" t="s">
        <v>1416</v>
      </c>
      <c r="F800" s="177" t="s">
        <v>2010</v>
      </c>
      <c r="G800" s="188" t="s">
        <v>4576</v>
      </c>
      <c r="H800" s="188" t="s">
        <v>1416</v>
      </c>
      <c r="I800" s="177" t="s">
        <v>2010</v>
      </c>
      <c r="K800" s="229" t="s">
        <v>13835</v>
      </c>
      <c r="L800" s="153" t="s">
        <v>7508</v>
      </c>
      <c r="M800" s="153" t="s">
        <v>18345</v>
      </c>
      <c r="N800" s="153" t="s">
        <v>17457</v>
      </c>
      <c r="O800" s="153" t="s">
        <v>22915</v>
      </c>
      <c r="P800" s="152" t="s">
        <v>9596</v>
      </c>
    </row>
    <row r="801" spans="3:16" x14ac:dyDescent="0.35">
      <c r="C801" s="188" t="s">
        <v>291</v>
      </c>
      <c r="D801" s="188" t="s">
        <v>2011</v>
      </c>
      <c r="E801" s="188" t="s">
        <v>1416</v>
      </c>
      <c r="F801" s="177" t="s">
        <v>2012</v>
      </c>
      <c r="G801" s="188" t="s">
        <v>4577</v>
      </c>
      <c r="H801" s="188" t="s">
        <v>1416</v>
      </c>
      <c r="I801" s="177" t="s">
        <v>2012</v>
      </c>
      <c r="K801" s="229" t="s">
        <v>13836</v>
      </c>
      <c r="L801" s="153" t="s">
        <v>7508</v>
      </c>
      <c r="M801" s="153" t="s">
        <v>18346</v>
      </c>
      <c r="N801" s="153" t="s">
        <v>8176</v>
      </c>
      <c r="O801" s="153" t="s">
        <v>22916</v>
      </c>
      <c r="P801" s="152" t="s">
        <v>9597</v>
      </c>
    </row>
    <row r="802" spans="3:16" x14ac:dyDescent="0.35">
      <c r="C802" s="188" t="s">
        <v>292</v>
      </c>
      <c r="D802" s="188" t="s">
        <v>2013</v>
      </c>
      <c r="E802" s="188" t="s">
        <v>1416</v>
      </c>
      <c r="F802" s="177" t="s">
        <v>2014</v>
      </c>
      <c r="G802" s="188" t="s">
        <v>4578</v>
      </c>
      <c r="H802" s="188" t="s">
        <v>1416</v>
      </c>
      <c r="I802" s="177" t="s">
        <v>2014</v>
      </c>
      <c r="K802" s="229" t="s">
        <v>13837</v>
      </c>
      <c r="L802" s="153" t="s">
        <v>7508</v>
      </c>
      <c r="M802" s="153" t="s">
        <v>18347</v>
      </c>
      <c r="N802" s="153" t="s">
        <v>18348</v>
      </c>
      <c r="O802" s="153" t="s">
        <v>22917</v>
      </c>
      <c r="P802" s="152" t="s">
        <v>9598</v>
      </c>
    </row>
    <row r="803" spans="3:16" x14ac:dyDescent="0.35">
      <c r="C803" s="188" t="s">
        <v>293</v>
      </c>
      <c r="D803" s="188" t="s">
        <v>2015</v>
      </c>
      <c r="E803" s="188" t="s">
        <v>1416</v>
      </c>
      <c r="F803" s="177" t="s">
        <v>2016</v>
      </c>
      <c r="G803" s="188" t="s">
        <v>4579</v>
      </c>
      <c r="H803" s="188" t="s">
        <v>1416</v>
      </c>
      <c r="I803" s="177" t="s">
        <v>2016</v>
      </c>
      <c r="K803" s="229" t="s">
        <v>13838</v>
      </c>
      <c r="L803" s="153" t="s">
        <v>7508</v>
      </c>
      <c r="M803" s="153" t="s">
        <v>18349</v>
      </c>
      <c r="N803" s="153" t="s">
        <v>17418</v>
      </c>
      <c r="O803" s="153" t="s">
        <v>22918</v>
      </c>
      <c r="P803" s="152" t="s">
        <v>9599</v>
      </c>
    </row>
    <row r="804" spans="3:16" x14ac:dyDescent="0.35">
      <c r="C804" s="188" t="s">
        <v>294</v>
      </c>
      <c r="D804" s="188" t="s">
        <v>2017</v>
      </c>
      <c r="E804" s="188" t="s">
        <v>1416</v>
      </c>
      <c r="F804" s="177" t="s">
        <v>2018</v>
      </c>
      <c r="G804" s="188" t="s">
        <v>4580</v>
      </c>
      <c r="H804" s="188" t="s">
        <v>1416</v>
      </c>
      <c r="I804" s="177" t="s">
        <v>2018</v>
      </c>
      <c r="K804" s="229" t="s">
        <v>13839</v>
      </c>
      <c r="L804" s="153" t="s">
        <v>7508</v>
      </c>
      <c r="M804" s="153" t="s">
        <v>18350</v>
      </c>
      <c r="N804" s="153" t="s">
        <v>17418</v>
      </c>
      <c r="O804" s="153" t="s">
        <v>22919</v>
      </c>
      <c r="P804" s="152" t="s">
        <v>9600</v>
      </c>
    </row>
    <row r="805" spans="3:16" x14ac:dyDescent="0.35">
      <c r="C805" s="188" t="s">
        <v>295</v>
      </c>
      <c r="D805" s="188" t="s">
        <v>2019</v>
      </c>
      <c r="E805" s="188" t="s">
        <v>1416</v>
      </c>
      <c r="F805" s="177" t="s">
        <v>2020</v>
      </c>
      <c r="G805" s="188" t="s">
        <v>4581</v>
      </c>
      <c r="H805" s="188" t="s">
        <v>1416</v>
      </c>
      <c r="I805" s="177" t="s">
        <v>2020</v>
      </c>
      <c r="K805" s="229" t="s">
        <v>13840</v>
      </c>
      <c r="L805" s="153" t="s">
        <v>7508</v>
      </c>
      <c r="M805" s="153" t="s">
        <v>18351</v>
      </c>
      <c r="N805" s="153" t="s">
        <v>18352</v>
      </c>
      <c r="O805" s="153" t="s">
        <v>22920</v>
      </c>
      <c r="P805" s="152" t="s">
        <v>9601</v>
      </c>
    </row>
    <row r="806" spans="3:16" x14ac:dyDescent="0.35">
      <c r="C806" s="188" t="s">
        <v>296</v>
      </c>
      <c r="D806" s="188" t="s">
        <v>2021</v>
      </c>
      <c r="E806" s="188" t="s">
        <v>1416</v>
      </c>
      <c r="F806" s="177" t="s">
        <v>2022</v>
      </c>
      <c r="G806" s="188" t="s">
        <v>4582</v>
      </c>
      <c r="H806" s="188" t="s">
        <v>1416</v>
      </c>
      <c r="I806" s="177" t="s">
        <v>2022</v>
      </c>
      <c r="K806" s="229" t="s">
        <v>13841</v>
      </c>
      <c r="L806" s="153" t="s">
        <v>7508</v>
      </c>
      <c r="M806" s="153" t="s">
        <v>18353</v>
      </c>
      <c r="N806" s="153" t="s">
        <v>8176</v>
      </c>
      <c r="O806" s="153" t="s">
        <v>22921</v>
      </c>
      <c r="P806" s="152" t="s">
        <v>9602</v>
      </c>
    </row>
    <row r="807" spans="3:16" x14ac:dyDescent="0.35">
      <c r="C807" s="188" t="s">
        <v>297</v>
      </c>
      <c r="D807" s="188" t="s">
        <v>2023</v>
      </c>
      <c r="E807" s="188" t="s">
        <v>1416</v>
      </c>
      <c r="F807" s="177" t="s">
        <v>2024</v>
      </c>
      <c r="G807" s="188" t="s">
        <v>4583</v>
      </c>
      <c r="H807" s="188" t="s">
        <v>1416</v>
      </c>
      <c r="I807" s="177" t="s">
        <v>2024</v>
      </c>
      <c r="K807" s="229" t="s">
        <v>13842</v>
      </c>
      <c r="L807" s="153" t="s">
        <v>7508</v>
      </c>
      <c r="M807" s="153" t="s">
        <v>18354</v>
      </c>
      <c r="N807" s="153" t="s">
        <v>17418</v>
      </c>
      <c r="O807" s="153" t="s">
        <v>22922</v>
      </c>
      <c r="P807" s="152" t="s">
        <v>9603</v>
      </c>
    </row>
    <row r="808" spans="3:16" x14ac:dyDescent="0.35">
      <c r="C808" s="188" t="s">
        <v>298</v>
      </c>
      <c r="D808" s="188" t="s">
        <v>2025</v>
      </c>
      <c r="E808" s="188" t="s">
        <v>1416</v>
      </c>
      <c r="F808" s="177" t="s">
        <v>2026</v>
      </c>
      <c r="G808" s="188" t="s">
        <v>4584</v>
      </c>
      <c r="H808" s="188" t="s">
        <v>1416</v>
      </c>
      <c r="I808" s="177" t="s">
        <v>2026</v>
      </c>
      <c r="K808" s="229" t="s">
        <v>13843</v>
      </c>
      <c r="L808" s="153" t="s">
        <v>7508</v>
      </c>
      <c r="M808" s="153" t="s">
        <v>18355</v>
      </c>
      <c r="N808" s="153" t="s">
        <v>17425</v>
      </c>
      <c r="O808" s="153" t="s">
        <v>22923</v>
      </c>
      <c r="P808" s="152" t="s">
        <v>9604</v>
      </c>
    </row>
    <row r="809" spans="3:16" x14ac:dyDescent="0.35">
      <c r="C809" s="188" t="s">
        <v>299</v>
      </c>
      <c r="D809" s="188" t="s">
        <v>2027</v>
      </c>
      <c r="E809" s="188" t="s">
        <v>1416</v>
      </c>
      <c r="F809" s="177" t="s">
        <v>2028</v>
      </c>
      <c r="G809" s="188" t="s">
        <v>4585</v>
      </c>
      <c r="H809" s="188" t="s">
        <v>1416</v>
      </c>
      <c r="I809" s="177" t="s">
        <v>2028</v>
      </c>
      <c r="K809" s="229" t="s">
        <v>13844</v>
      </c>
      <c r="L809" s="153" t="s">
        <v>7508</v>
      </c>
      <c r="M809" s="153" t="s">
        <v>18356</v>
      </c>
      <c r="N809" s="153" t="s">
        <v>17438</v>
      </c>
      <c r="O809" s="153" t="s">
        <v>22924</v>
      </c>
      <c r="P809" s="152" t="s">
        <v>9605</v>
      </c>
    </row>
    <row r="810" spans="3:16" x14ac:dyDescent="0.35">
      <c r="C810" s="188" t="s">
        <v>300</v>
      </c>
      <c r="D810" s="188" t="s">
        <v>2029</v>
      </c>
      <c r="E810" s="188" t="s">
        <v>1416</v>
      </c>
      <c r="F810" s="177" t="s">
        <v>2030</v>
      </c>
      <c r="G810" s="188" t="s">
        <v>4586</v>
      </c>
      <c r="H810" s="188" t="s">
        <v>1416</v>
      </c>
      <c r="I810" s="177" t="s">
        <v>2030</v>
      </c>
      <c r="K810" s="229" t="s">
        <v>13845</v>
      </c>
      <c r="L810" s="153" t="s">
        <v>7508</v>
      </c>
      <c r="M810" s="153" t="s">
        <v>18357</v>
      </c>
      <c r="N810" s="153" t="s">
        <v>17418</v>
      </c>
      <c r="O810" s="153" t="s">
        <v>22925</v>
      </c>
      <c r="P810" s="152" t="s">
        <v>9606</v>
      </c>
    </row>
    <row r="811" spans="3:16" x14ac:dyDescent="0.35">
      <c r="C811" s="188" t="s">
        <v>301</v>
      </c>
      <c r="D811" s="188" t="s">
        <v>2031</v>
      </c>
      <c r="E811" s="188" t="s">
        <v>1416</v>
      </c>
      <c r="F811" s="177" t="s">
        <v>2032</v>
      </c>
      <c r="G811" s="188" t="s">
        <v>4587</v>
      </c>
      <c r="H811" s="188" t="s">
        <v>1416</v>
      </c>
      <c r="I811" s="177" t="s">
        <v>2032</v>
      </c>
      <c r="K811" s="229" t="s">
        <v>13846</v>
      </c>
      <c r="L811" s="153" t="s">
        <v>7508</v>
      </c>
      <c r="M811" s="153" t="s">
        <v>18358</v>
      </c>
      <c r="N811" s="153" t="s">
        <v>17863</v>
      </c>
      <c r="O811" s="153" t="s">
        <v>22926</v>
      </c>
      <c r="P811" s="152" t="s">
        <v>9607</v>
      </c>
    </row>
    <row r="812" spans="3:16" x14ac:dyDescent="0.35">
      <c r="C812" s="188" t="s">
        <v>302</v>
      </c>
      <c r="D812" s="188" t="s">
        <v>2033</v>
      </c>
      <c r="E812" s="188" t="s">
        <v>1416</v>
      </c>
      <c r="F812" s="177" t="s">
        <v>2034</v>
      </c>
      <c r="G812" s="188" t="s">
        <v>4588</v>
      </c>
      <c r="H812" s="188" t="s">
        <v>1416</v>
      </c>
      <c r="I812" s="177" t="s">
        <v>2034</v>
      </c>
      <c r="K812" s="229" t="s">
        <v>13847</v>
      </c>
      <c r="L812" s="153" t="s">
        <v>7508</v>
      </c>
      <c r="M812" s="153" t="s">
        <v>18359</v>
      </c>
      <c r="N812" s="153" t="s">
        <v>8176</v>
      </c>
      <c r="O812" s="153" t="s">
        <v>22927</v>
      </c>
      <c r="P812" s="152" t="s">
        <v>9608</v>
      </c>
    </row>
    <row r="813" spans="3:16" x14ac:dyDescent="0.35">
      <c r="C813" s="188" t="s">
        <v>303</v>
      </c>
      <c r="D813" s="188" t="s">
        <v>2035</v>
      </c>
      <c r="E813" s="188" t="s">
        <v>1416</v>
      </c>
      <c r="F813" s="177" t="s">
        <v>2036</v>
      </c>
      <c r="G813" s="188" t="s">
        <v>4589</v>
      </c>
      <c r="H813" s="188" t="s">
        <v>1416</v>
      </c>
      <c r="I813" s="177" t="s">
        <v>2036</v>
      </c>
      <c r="K813" s="229" t="s">
        <v>13848</v>
      </c>
      <c r="L813" s="153" t="s">
        <v>7508</v>
      </c>
      <c r="M813" s="153" t="s">
        <v>18360</v>
      </c>
      <c r="N813" s="153" t="s">
        <v>17418</v>
      </c>
      <c r="O813" s="153" t="s">
        <v>22928</v>
      </c>
      <c r="P813" s="152" t="s">
        <v>9609</v>
      </c>
    </row>
    <row r="814" spans="3:16" x14ac:dyDescent="0.35">
      <c r="C814" s="188" t="s">
        <v>304</v>
      </c>
      <c r="D814" s="188" t="s">
        <v>2037</v>
      </c>
      <c r="E814" s="188" t="s">
        <v>1416</v>
      </c>
      <c r="F814" s="177" t="s">
        <v>2038</v>
      </c>
      <c r="G814" s="188" t="s">
        <v>4590</v>
      </c>
      <c r="H814" s="188" t="s">
        <v>1416</v>
      </c>
      <c r="I814" s="177" t="s">
        <v>2038</v>
      </c>
      <c r="K814" s="229" t="s">
        <v>13849</v>
      </c>
      <c r="L814" s="153" t="s">
        <v>7508</v>
      </c>
      <c r="M814" s="153" t="s">
        <v>18361</v>
      </c>
      <c r="N814" s="153" t="s">
        <v>8176</v>
      </c>
      <c r="O814" s="153" t="s">
        <v>22929</v>
      </c>
      <c r="P814" s="152" t="s">
        <v>9610</v>
      </c>
    </row>
    <row r="815" spans="3:16" x14ac:dyDescent="0.35">
      <c r="C815" s="188" t="s">
        <v>305</v>
      </c>
      <c r="D815" s="188" t="s">
        <v>2039</v>
      </c>
      <c r="E815" s="188" t="s">
        <v>1416</v>
      </c>
      <c r="F815" s="177" t="s">
        <v>2040</v>
      </c>
      <c r="G815" s="188" t="s">
        <v>4591</v>
      </c>
      <c r="H815" s="188" t="s">
        <v>1416</v>
      </c>
      <c r="I815" s="177" t="s">
        <v>2040</v>
      </c>
      <c r="K815" s="229" t="s">
        <v>13850</v>
      </c>
      <c r="L815" s="153" t="s">
        <v>7508</v>
      </c>
      <c r="M815" s="153" t="s">
        <v>18362</v>
      </c>
      <c r="N815" s="153" t="s">
        <v>17586</v>
      </c>
      <c r="O815" s="153" t="s">
        <v>22930</v>
      </c>
      <c r="P815" s="152" t="s">
        <v>9611</v>
      </c>
    </row>
    <row r="816" spans="3:16" x14ac:dyDescent="0.35">
      <c r="C816" s="188" t="s">
        <v>306</v>
      </c>
      <c r="D816" s="188" t="s">
        <v>2041</v>
      </c>
      <c r="E816" s="188" t="s">
        <v>1416</v>
      </c>
      <c r="F816" s="177" t="s">
        <v>2042</v>
      </c>
      <c r="G816" s="188" t="s">
        <v>4592</v>
      </c>
      <c r="H816" s="188" t="s">
        <v>1416</v>
      </c>
      <c r="I816" s="177" t="s">
        <v>2042</v>
      </c>
      <c r="K816" s="229" t="s">
        <v>13851</v>
      </c>
      <c r="L816" s="153" t="s">
        <v>7508</v>
      </c>
      <c r="M816" s="153" t="s">
        <v>18363</v>
      </c>
      <c r="N816" s="153" t="s">
        <v>17418</v>
      </c>
      <c r="O816" s="153" t="s">
        <v>22931</v>
      </c>
      <c r="P816" s="152" t="s">
        <v>9612</v>
      </c>
    </row>
    <row r="817" spans="3:16" x14ac:dyDescent="0.35">
      <c r="C817" s="188" t="s">
        <v>307</v>
      </c>
      <c r="D817" s="188" t="s">
        <v>2043</v>
      </c>
      <c r="E817" s="188" t="s">
        <v>1416</v>
      </c>
      <c r="F817" s="177" t="s">
        <v>2044</v>
      </c>
      <c r="G817" s="188" t="s">
        <v>4593</v>
      </c>
      <c r="H817" s="188" t="s">
        <v>1416</v>
      </c>
      <c r="I817" s="177" t="s">
        <v>2044</v>
      </c>
      <c r="K817" s="229" t="s">
        <v>13852</v>
      </c>
      <c r="L817" s="153" t="s">
        <v>7508</v>
      </c>
      <c r="M817" s="153" t="s">
        <v>18364</v>
      </c>
      <c r="N817" s="153" t="s">
        <v>17594</v>
      </c>
      <c r="O817" s="153" t="s">
        <v>22932</v>
      </c>
      <c r="P817" s="152" t="s">
        <v>9613</v>
      </c>
    </row>
    <row r="818" spans="3:16" x14ac:dyDescent="0.35">
      <c r="C818" s="188" t="s">
        <v>308</v>
      </c>
      <c r="D818" s="188" t="s">
        <v>2045</v>
      </c>
      <c r="E818" s="188" t="s">
        <v>1416</v>
      </c>
      <c r="F818" s="177" t="s">
        <v>2046</v>
      </c>
      <c r="G818" s="188" t="s">
        <v>4594</v>
      </c>
      <c r="H818" s="188" t="s">
        <v>1416</v>
      </c>
      <c r="I818" s="177" t="s">
        <v>2046</v>
      </c>
      <c r="K818" s="229" t="s">
        <v>13853</v>
      </c>
      <c r="L818" s="153" t="s">
        <v>7508</v>
      </c>
      <c r="M818" s="153" t="s">
        <v>18365</v>
      </c>
      <c r="N818" s="153" t="s">
        <v>18366</v>
      </c>
      <c r="O818" s="153" t="s">
        <v>22933</v>
      </c>
      <c r="P818" s="152" t="s">
        <v>9614</v>
      </c>
    </row>
    <row r="819" spans="3:16" x14ac:dyDescent="0.35">
      <c r="C819" s="188" t="s">
        <v>309</v>
      </c>
      <c r="D819" s="188" t="s">
        <v>2047</v>
      </c>
      <c r="E819" s="188" t="s">
        <v>1416</v>
      </c>
      <c r="F819" s="177" t="s">
        <v>2048</v>
      </c>
      <c r="G819" s="188" t="s">
        <v>4595</v>
      </c>
      <c r="H819" s="188" t="s">
        <v>1416</v>
      </c>
      <c r="I819" s="177" t="s">
        <v>2048</v>
      </c>
      <c r="K819" s="229" t="s">
        <v>13854</v>
      </c>
      <c r="L819" s="153" t="s">
        <v>7508</v>
      </c>
      <c r="M819" s="153" t="s">
        <v>18367</v>
      </c>
      <c r="N819" s="153" t="s">
        <v>17457</v>
      </c>
      <c r="O819" s="153" t="s">
        <v>22934</v>
      </c>
      <c r="P819" s="152" t="s">
        <v>9615</v>
      </c>
    </row>
    <row r="820" spans="3:16" x14ac:dyDescent="0.35">
      <c r="C820" s="188" t="s">
        <v>310</v>
      </c>
      <c r="D820" s="188" t="s">
        <v>2049</v>
      </c>
      <c r="E820" s="188" t="s">
        <v>1416</v>
      </c>
      <c r="F820" s="177" t="s">
        <v>2050</v>
      </c>
      <c r="G820" s="188" t="s">
        <v>4596</v>
      </c>
      <c r="H820" s="188" t="s">
        <v>1416</v>
      </c>
      <c r="I820" s="177" t="s">
        <v>2050</v>
      </c>
      <c r="K820" s="229" t="s">
        <v>13855</v>
      </c>
      <c r="L820" s="153" t="s">
        <v>7508</v>
      </c>
      <c r="M820" s="153" t="s">
        <v>18368</v>
      </c>
      <c r="N820" s="153" t="s">
        <v>18369</v>
      </c>
      <c r="O820" s="153" t="s">
        <v>22935</v>
      </c>
      <c r="P820" s="152" t="s">
        <v>9616</v>
      </c>
    </row>
    <row r="821" spans="3:16" x14ac:dyDescent="0.35">
      <c r="C821" s="188" t="s">
        <v>311</v>
      </c>
      <c r="D821" s="188" t="s">
        <v>2051</v>
      </c>
      <c r="E821" s="188" t="s">
        <v>1416</v>
      </c>
      <c r="F821" s="177" t="s">
        <v>2052</v>
      </c>
      <c r="G821" s="188" t="s">
        <v>4597</v>
      </c>
      <c r="H821" s="188" t="s">
        <v>1416</v>
      </c>
      <c r="I821" s="177" t="s">
        <v>2052</v>
      </c>
      <c r="K821" s="231" t="s">
        <v>7871</v>
      </c>
      <c r="L821" s="153" t="s">
        <v>7508</v>
      </c>
      <c r="M821" s="178" t="s">
        <v>8596</v>
      </c>
      <c r="N821" s="178" t="s">
        <v>8176</v>
      </c>
      <c r="O821" s="178" t="s">
        <v>8597</v>
      </c>
      <c r="P821" s="200" t="s">
        <v>7550</v>
      </c>
    </row>
    <row r="822" spans="3:16" x14ac:dyDescent="0.35">
      <c r="C822" s="188" t="s">
        <v>312</v>
      </c>
      <c r="D822" s="188" t="s">
        <v>2053</v>
      </c>
      <c r="E822" s="188" t="s">
        <v>1416</v>
      </c>
      <c r="F822" s="177" t="s">
        <v>2054</v>
      </c>
      <c r="G822" s="188" t="s">
        <v>4598</v>
      </c>
      <c r="H822" s="188" t="s">
        <v>1416</v>
      </c>
      <c r="I822" s="177" t="s">
        <v>2054</v>
      </c>
      <c r="K822" s="229" t="s">
        <v>13856</v>
      </c>
      <c r="L822" s="153" t="s">
        <v>7508</v>
      </c>
      <c r="M822" s="153" t="s">
        <v>18370</v>
      </c>
      <c r="N822" s="153" t="s">
        <v>8176</v>
      </c>
      <c r="O822" s="153" t="s">
        <v>22936</v>
      </c>
      <c r="P822" s="152" t="s">
        <v>9617</v>
      </c>
    </row>
    <row r="823" spans="3:16" x14ac:dyDescent="0.35">
      <c r="C823" s="188" t="s">
        <v>313</v>
      </c>
      <c r="D823" s="188" t="s">
        <v>2055</v>
      </c>
      <c r="E823" s="188" t="s">
        <v>1416</v>
      </c>
      <c r="F823" s="177" t="s">
        <v>2056</v>
      </c>
      <c r="G823" s="188" t="s">
        <v>4599</v>
      </c>
      <c r="H823" s="188" t="s">
        <v>1416</v>
      </c>
      <c r="I823" s="177" t="s">
        <v>2056</v>
      </c>
      <c r="K823" s="229" t="s">
        <v>13857</v>
      </c>
      <c r="L823" s="153" t="s">
        <v>7508</v>
      </c>
      <c r="M823" s="153" t="s">
        <v>18371</v>
      </c>
      <c r="N823" s="153" t="s">
        <v>17561</v>
      </c>
      <c r="O823" s="153" t="s">
        <v>22937</v>
      </c>
      <c r="P823" s="152" t="s">
        <v>9618</v>
      </c>
    </row>
    <row r="824" spans="3:16" x14ac:dyDescent="0.35">
      <c r="C824" s="188" t="s">
        <v>314</v>
      </c>
      <c r="D824" s="188" t="s">
        <v>2057</v>
      </c>
      <c r="E824" s="188" t="s">
        <v>1416</v>
      </c>
      <c r="F824" s="177" t="s">
        <v>2058</v>
      </c>
      <c r="G824" s="188" t="s">
        <v>4600</v>
      </c>
      <c r="H824" s="188" t="s">
        <v>1416</v>
      </c>
      <c r="I824" s="177" t="s">
        <v>2058</v>
      </c>
      <c r="K824" s="229" t="s">
        <v>13858</v>
      </c>
      <c r="L824" s="153" t="s">
        <v>7508</v>
      </c>
      <c r="M824" s="153" t="s">
        <v>18372</v>
      </c>
      <c r="N824" s="153" t="s">
        <v>17586</v>
      </c>
      <c r="O824" s="153" t="s">
        <v>22938</v>
      </c>
      <c r="P824" s="152" t="s">
        <v>9619</v>
      </c>
    </row>
    <row r="825" spans="3:16" x14ac:dyDescent="0.35">
      <c r="C825" s="188" t="s">
        <v>315</v>
      </c>
      <c r="D825" s="188" t="s">
        <v>2059</v>
      </c>
      <c r="E825" s="188" t="s">
        <v>1416</v>
      </c>
      <c r="F825" s="177" t="s">
        <v>2060</v>
      </c>
      <c r="G825" s="188" t="s">
        <v>4601</v>
      </c>
      <c r="H825" s="188" t="s">
        <v>1416</v>
      </c>
      <c r="I825" s="177" t="s">
        <v>2060</v>
      </c>
      <c r="K825" s="229" t="s">
        <v>13859</v>
      </c>
      <c r="L825" s="153" t="s">
        <v>7508</v>
      </c>
      <c r="M825" s="153" t="s">
        <v>18373</v>
      </c>
      <c r="N825" s="153" t="s">
        <v>17438</v>
      </c>
      <c r="O825" s="153" t="s">
        <v>22939</v>
      </c>
      <c r="P825" s="152" t="s">
        <v>9620</v>
      </c>
    </row>
    <row r="826" spans="3:16" x14ac:dyDescent="0.35">
      <c r="C826" s="188" t="s">
        <v>316</v>
      </c>
      <c r="D826" s="188" t="s">
        <v>2061</v>
      </c>
      <c r="E826" s="188" t="s">
        <v>1416</v>
      </c>
      <c r="F826" s="177" t="s">
        <v>2062</v>
      </c>
      <c r="G826" s="188" t="s">
        <v>4602</v>
      </c>
      <c r="H826" s="188" t="s">
        <v>1416</v>
      </c>
      <c r="I826" s="177" t="s">
        <v>2062</v>
      </c>
      <c r="K826" s="229" t="s">
        <v>13860</v>
      </c>
      <c r="L826" s="153" t="s">
        <v>7508</v>
      </c>
      <c r="M826" s="153" t="s">
        <v>18374</v>
      </c>
      <c r="N826" s="153" t="s">
        <v>18375</v>
      </c>
      <c r="O826" s="153" t="s">
        <v>22940</v>
      </c>
      <c r="P826" s="152" t="s">
        <v>9621</v>
      </c>
    </row>
    <row r="827" spans="3:16" x14ac:dyDescent="0.35">
      <c r="C827" s="188" t="s">
        <v>317</v>
      </c>
      <c r="D827" s="188" t="s">
        <v>2063</v>
      </c>
      <c r="E827" s="188" t="s">
        <v>1416</v>
      </c>
      <c r="F827" s="177" t="s">
        <v>2064</v>
      </c>
      <c r="G827" s="188" t="s">
        <v>4603</v>
      </c>
      <c r="H827" s="188" t="s">
        <v>1416</v>
      </c>
      <c r="I827" s="177" t="s">
        <v>2064</v>
      </c>
      <c r="K827" s="229" t="s">
        <v>13861</v>
      </c>
      <c r="L827" s="153" t="s">
        <v>7508</v>
      </c>
      <c r="M827" s="153" t="s">
        <v>18376</v>
      </c>
      <c r="N827" s="153" t="s">
        <v>18377</v>
      </c>
      <c r="O827" s="153" t="s">
        <v>22941</v>
      </c>
      <c r="P827" s="152" t="s">
        <v>9622</v>
      </c>
    </row>
    <row r="828" spans="3:16" x14ac:dyDescent="0.35">
      <c r="C828" s="188" t="s">
        <v>318</v>
      </c>
      <c r="D828" s="188" t="s">
        <v>2065</v>
      </c>
      <c r="E828" s="188" t="s">
        <v>1416</v>
      </c>
      <c r="F828" s="177" t="s">
        <v>2066</v>
      </c>
      <c r="G828" s="188" t="s">
        <v>4604</v>
      </c>
      <c r="H828" s="188" t="s">
        <v>1416</v>
      </c>
      <c r="I828" s="177" t="s">
        <v>2066</v>
      </c>
      <c r="J828" s="19"/>
      <c r="K828" s="229" t="s">
        <v>13862</v>
      </c>
      <c r="L828" s="153" t="s">
        <v>7508</v>
      </c>
      <c r="M828" s="153" t="s">
        <v>18378</v>
      </c>
      <c r="N828" s="153" t="s">
        <v>8176</v>
      </c>
      <c r="O828" s="153" t="s">
        <v>22942</v>
      </c>
      <c r="P828" s="152" t="s">
        <v>9623</v>
      </c>
    </row>
    <row r="829" spans="3:16" x14ac:dyDescent="0.35">
      <c r="C829" s="188" t="s">
        <v>319</v>
      </c>
      <c r="D829" s="188" t="s">
        <v>2067</v>
      </c>
      <c r="E829" s="188" t="s">
        <v>1416</v>
      </c>
      <c r="F829" s="177" t="s">
        <v>2068</v>
      </c>
      <c r="G829" s="188" t="s">
        <v>4605</v>
      </c>
      <c r="H829" s="188" t="s">
        <v>1416</v>
      </c>
      <c r="I829" s="177" t="s">
        <v>2068</v>
      </c>
      <c r="K829" s="229" t="s">
        <v>13863</v>
      </c>
      <c r="L829" s="153" t="s">
        <v>7508</v>
      </c>
      <c r="M829" s="153" t="s">
        <v>18379</v>
      </c>
      <c r="N829" s="153" t="s">
        <v>18380</v>
      </c>
      <c r="O829" s="153" t="s">
        <v>22943</v>
      </c>
      <c r="P829" s="152" t="s">
        <v>9624</v>
      </c>
    </row>
    <row r="830" spans="3:16" x14ac:dyDescent="0.35">
      <c r="C830" s="188" t="s">
        <v>320</v>
      </c>
      <c r="D830" s="188" t="s">
        <v>2069</v>
      </c>
      <c r="E830" s="188" t="s">
        <v>1416</v>
      </c>
      <c r="F830" s="177" t="s">
        <v>2070</v>
      </c>
      <c r="G830" s="188" t="s">
        <v>4606</v>
      </c>
      <c r="H830" s="188" t="s">
        <v>1416</v>
      </c>
      <c r="I830" s="177" t="s">
        <v>2070</v>
      </c>
      <c r="K830" s="229" t="s">
        <v>13864</v>
      </c>
      <c r="L830" s="153" t="s">
        <v>7508</v>
      </c>
      <c r="M830" s="153" t="s">
        <v>18381</v>
      </c>
      <c r="N830" s="153" t="s">
        <v>17451</v>
      </c>
      <c r="O830" s="153" t="s">
        <v>22944</v>
      </c>
      <c r="P830" s="152" t="s">
        <v>9625</v>
      </c>
    </row>
    <row r="831" spans="3:16" x14ac:dyDescent="0.35">
      <c r="C831" s="188" t="s">
        <v>321</v>
      </c>
      <c r="D831" s="188" t="s">
        <v>2071</v>
      </c>
      <c r="E831" s="188" t="s">
        <v>1416</v>
      </c>
      <c r="F831" s="177" t="s">
        <v>2072</v>
      </c>
      <c r="G831" s="188" t="s">
        <v>4607</v>
      </c>
      <c r="H831" s="188" t="s">
        <v>1416</v>
      </c>
      <c r="I831" s="177" t="s">
        <v>2072</v>
      </c>
      <c r="K831" s="229" t="s">
        <v>13865</v>
      </c>
      <c r="L831" s="153" t="s">
        <v>7508</v>
      </c>
      <c r="M831" s="153" t="s">
        <v>18382</v>
      </c>
      <c r="N831" s="153" t="s">
        <v>18176</v>
      </c>
      <c r="O831" s="153" t="s">
        <v>22945</v>
      </c>
      <c r="P831" s="152" t="s">
        <v>9626</v>
      </c>
    </row>
    <row r="832" spans="3:16" x14ac:dyDescent="0.35">
      <c r="C832" s="188" t="s">
        <v>322</v>
      </c>
      <c r="D832" s="188" t="s">
        <v>2073</v>
      </c>
      <c r="E832" s="188" t="s">
        <v>1416</v>
      </c>
      <c r="F832" s="177" t="s">
        <v>2074</v>
      </c>
      <c r="G832" s="188" t="s">
        <v>4608</v>
      </c>
      <c r="H832" s="188" t="s">
        <v>1416</v>
      </c>
      <c r="I832" s="177" t="s">
        <v>2074</v>
      </c>
      <c r="K832" s="231" t="s">
        <v>7872</v>
      </c>
      <c r="L832" s="153" t="s">
        <v>7508</v>
      </c>
      <c r="M832" s="178" t="s">
        <v>8410</v>
      </c>
      <c r="N832" s="178" t="s">
        <v>8183</v>
      </c>
      <c r="O832" s="178" t="s">
        <v>8411</v>
      </c>
      <c r="P832" s="200" t="s">
        <v>7551</v>
      </c>
    </row>
    <row r="833" spans="3:16" x14ac:dyDescent="0.35">
      <c r="C833" s="188" t="s">
        <v>323</v>
      </c>
      <c r="D833" s="188" t="s">
        <v>2075</v>
      </c>
      <c r="E833" s="188" t="s">
        <v>1416</v>
      </c>
      <c r="F833" s="177" t="s">
        <v>2076</v>
      </c>
      <c r="G833" s="188" t="s">
        <v>4609</v>
      </c>
      <c r="H833" s="188" t="s">
        <v>1416</v>
      </c>
      <c r="I833" s="177" t="s">
        <v>2076</v>
      </c>
      <c r="K833" s="229" t="s">
        <v>13866</v>
      </c>
      <c r="L833" s="153" t="s">
        <v>7508</v>
      </c>
      <c r="M833" s="153" t="s">
        <v>18383</v>
      </c>
      <c r="N833" s="153" t="s">
        <v>17499</v>
      </c>
      <c r="O833" s="153" t="s">
        <v>22946</v>
      </c>
      <c r="P833" s="152" t="s">
        <v>9627</v>
      </c>
    </row>
    <row r="834" spans="3:16" x14ac:dyDescent="0.35">
      <c r="C834" s="188" t="s">
        <v>324</v>
      </c>
      <c r="D834" s="188" t="s">
        <v>2077</v>
      </c>
      <c r="E834" s="188" t="s">
        <v>1416</v>
      </c>
      <c r="F834" s="177" t="s">
        <v>2078</v>
      </c>
      <c r="G834" s="188" t="s">
        <v>4610</v>
      </c>
      <c r="H834" s="188" t="s">
        <v>1416</v>
      </c>
      <c r="I834" s="177" t="s">
        <v>2078</v>
      </c>
      <c r="K834" s="229" t="s">
        <v>13867</v>
      </c>
      <c r="L834" s="153" t="s">
        <v>7508</v>
      </c>
      <c r="M834" s="153" t="s">
        <v>18384</v>
      </c>
      <c r="N834" s="153" t="s">
        <v>17523</v>
      </c>
      <c r="O834" s="153" t="s">
        <v>22947</v>
      </c>
      <c r="P834" s="152" t="s">
        <v>9628</v>
      </c>
    </row>
    <row r="835" spans="3:16" x14ac:dyDescent="0.35">
      <c r="C835" s="188" t="s">
        <v>325</v>
      </c>
      <c r="D835" s="188" t="s">
        <v>2079</v>
      </c>
      <c r="E835" s="188" t="s">
        <v>1416</v>
      </c>
      <c r="F835" s="177" t="s">
        <v>2080</v>
      </c>
      <c r="G835" s="188" t="s">
        <v>4611</v>
      </c>
      <c r="H835" s="188" t="s">
        <v>1416</v>
      </c>
      <c r="I835" s="177" t="s">
        <v>2080</v>
      </c>
      <c r="K835" s="229" t="s">
        <v>13868</v>
      </c>
      <c r="L835" s="153" t="s">
        <v>7508</v>
      </c>
      <c r="M835" s="153" t="s">
        <v>18385</v>
      </c>
      <c r="N835" s="153" t="s">
        <v>17457</v>
      </c>
      <c r="O835" s="153" t="s">
        <v>22948</v>
      </c>
      <c r="P835" s="152" t="s">
        <v>9629</v>
      </c>
    </row>
    <row r="836" spans="3:16" x14ac:dyDescent="0.35">
      <c r="C836" s="188" t="s">
        <v>326</v>
      </c>
      <c r="D836" s="188" t="s">
        <v>2081</v>
      </c>
      <c r="E836" s="188" t="s">
        <v>1416</v>
      </c>
      <c r="F836" s="177" t="s">
        <v>2082</v>
      </c>
      <c r="G836" s="188" t="s">
        <v>4612</v>
      </c>
      <c r="H836" s="188" t="s">
        <v>1416</v>
      </c>
      <c r="I836" s="177" t="s">
        <v>2082</v>
      </c>
      <c r="K836" s="229" t="s">
        <v>13869</v>
      </c>
      <c r="L836" s="153" t="s">
        <v>7508</v>
      </c>
      <c r="M836" s="153" t="s">
        <v>18386</v>
      </c>
      <c r="N836" s="153" t="s">
        <v>17408</v>
      </c>
      <c r="O836" s="153" t="s">
        <v>22949</v>
      </c>
      <c r="P836" s="152" t="s">
        <v>9630</v>
      </c>
    </row>
    <row r="837" spans="3:16" x14ac:dyDescent="0.35">
      <c r="C837" s="188" t="s">
        <v>327</v>
      </c>
      <c r="D837" s="188" t="s">
        <v>2083</v>
      </c>
      <c r="E837" s="188" t="s">
        <v>1416</v>
      </c>
      <c r="F837" s="177" t="s">
        <v>2084</v>
      </c>
      <c r="G837" s="188" t="s">
        <v>4613</v>
      </c>
      <c r="H837" s="188" t="s">
        <v>1416</v>
      </c>
      <c r="I837" s="177" t="s">
        <v>2084</v>
      </c>
      <c r="K837" s="229" t="s">
        <v>13870</v>
      </c>
      <c r="L837" s="153" t="s">
        <v>7508</v>
      </c>
      <c r="M837" s="153" t="s">
        <v>18387</v>
      </c>
      <c r="N837" s="153" t="s">
        <v>8166</v>
      </c>
      <c r="O837" s="153" t="s">
        <v>22950</v>
      </c>
      <c r="P837" s="152" t="s">
        <v>9631</v>
      </c>
    </row>
    <row r="838" spans="3:16" x14ac:dyDescent="0.35">
      <c r="C838" s="188" t="s">
        <v>328</v>
      </c>
      <c r="D838" s="188" t="s">
        <v>2085</v>
      </c>
      <c r="E838" s="188" t="s">
        <v>1416</v>
      </c>
      <c r="F838" s="177" t="s">
        <v>2086</v>
      </c>
      <c r="G838" s="188" t="s">
        <v>4614</v>
      </c>
      <c r="H838" s="188" t="s">
        <v>1416</v>
      </c>
      <c r="I838" s="177" t="s">
        <v>2086</v>
      </c>
      <c r="J838" s="19"/>
      <c r="K838" s="229" t="s">
        <v>13871</v>
      </c>
      <c r="L838" s="153" t="s">
        <v>7508</v>
      </c>
      <c r="M838" s="153" t="s">
        <v>18388</v>
      </c>
      <c r="N838" s="153" t="s">
        <v>8163</v>
      </c>
      <c r="O838" s="153" t="s">
        <v>22951</v>
      </c>
      <c r="P838" s="152" t="s">
        <v>9632</v>
      </c>
    </row>
    <row r="839" spans="3:16" x14ac:dyDescent="0.35">
      <c r="C839" s="188" t="s">
        <v>329</v>
      </c>
      <c r="D839" s="188" t="s">
        <v>2087</v>
      </c>
      <c r="E839" s="188" t="s">
        <v>1416</v>
      </c>
      <c r="F839" s="177" t="s">
        <v>2088</v>
      </c>
      <c r="G839" s="188" t="s">
        <v>4615</v>
      </c>
      <c r="H839" s="188" t="s">
        <v>1416</v>
      </c>
      <c r="I839" s="177" t="s">
        <v>2088</v>
      </c>
      <c r="K839" s="229" t="s">
        <v>13872</v>
      </c>
      <c r="L839" s="153" t="s">
        <v>7508</v>
      </c>
      <c r="M839" s="153" t="s">
        <v>18389</v>
      </c>
      <c r="N839" s="153" t="s">
        <v>17529</v>
      </c>
      <c r="O839" s="153" t="s">
        <v>22952</v>
      </c>
      <c r="P839" s="152" t="s">
        <v>9633</v>
      </c>
    </row>
    <row r="840" spans="3:16" x14ac:dyDescent="0.35">
      <c r="C840" s="188" t="s">
        <v>330</v>
      </c>
      <c r="D840" s="188" t="s">
        <v>2089</v>
      </c>
      <c r="E840" s="188" t="s">
        <v>1416</v>
      </c>
      <c r="F840" s="177" t="s">
        <v>2090</v>
      </c>
      <c r="G840" s="188" t="s">
        <v>4616</v>
      </c>
      <c r="H840" s="188" t="s">
        <v>1416</v>
      </c>
      <c r="I840" s="177" t="s">
        <v>2090</v>
      </c>
      <c r="K840" s="229" t="s">
        <v>13873</v>
      </c>
      <c r="L840" s="153" t="s">
        <v>7508</v>
      </c>
      <c r="M840" s="153" t="s">
        <v>18390</v>
      </c>
      <c r="N840" s="153" t="s">
        <v>17420</v>
      </c>
      <c r="O840" s="153" t="s">
        <v>22953</v>
      </c>
      <c r="P840" s="152" t="s">
        <v>9634</v>
      </c>
    </row>
    <row r="841" spans="3:16" x14ac:dyDescent="0.35">
      <c r="C841" s="188" t="s">
        <v>331</v>
      </c>
      <c r="D841" s="188" t="s">
        <v>2091</v>
      </c>
      <c r="E841" s="188" t="s">
        <v>1416</v>
      </c>
      <c r="F841" s="177" t="s">
        <v>2092</v>
      </c>
      <c r="G841" s="188" t="s">
        <v>4617</v>
      </c>
      <c r="H841" s="188" t="s">
        <v>1416</v>
      </c>
      <c r="I841" s="177" t="s">
        <v>2092</v>
      </c>
      <c r="K841" s="229" t="s">
        <v>13874</v>
      </c>
      <c r="L841" s="153" t="s">
        <v>7508</v>
      </c>
      <c r="M841" s="153" t="s">
        <v>18391</v>
      </c>
      <c r="N841" s="153" t="s">
        <v>17398</v>
      </c>
      <c r="O841" s="153" t="s">
        <v>22954</v>
      </c>
      <c r="P841" s="152" t="s">
        <v>9635</v>
      </c>
    </row>
    <row r="842" spans="3:16" x14ac:dyDescent="0.35">
      <c r="C842" s="188" t="s">
        <v>332</v>
      </c>
      <c r="D842" s="188" t="s">
        <v>2093</v>
      </c>
      <c r="E842" s="188" t="s">
        <v>1416</v>
      </c>
      <c r="F842" s="177" t="s">
        <v>2094</v>
      </c>
      <c r="G842" s="188" t="s">
        <v>4618</v>
      </c>
      <c r="H842" s="188" t="s">
        <v>1416</v>
      </c>
      <c r="I842" s="177" t="s">
        <v>2094</v>
      </c>
      <c r="K842" s="229" t="s">
        <v>13875</v>
      </c>
      <c r="L842" s="153" t="s">
        <v>7508</v>
      </c>
      <c r="M842" s="153" t="s">
        <v>18392</v>
      </c>
      <c r="N842" s="153" t="s">
        <v>17425</v>
      </c>
      <c r="O842" s="153" t="s">
        <v>22955</v>
      </c>
      <c r="P842" s="152" t="s">
        <v>9636</v>
      </c>
    </row>
    <row r="843" spans="3:16" x14ac:dyDescent="0.35">
      <c r="C843" s="188" t="s">
        <v>333</v>
      </c>
      <c r="D843" s="188" t="s">
        <v>2095</v>
      </c>
      <c r="E843" s="188" t="s">
        <v>1416</v>
      </c>
      <c r="F843" s="177" t="s">
        <v>2096</v>
      </c>
      <c r="G843" s="188" t="s">
        <v>4619</v>
      </c>
      <c r="H843" s="188" t="s">
        <v>1416</v>
      </c>
      <c r="I843" s="177" t="s">
        <v>2096</v>
      </c>
      <c r="K843" s="229" t="s">
        <v>13876</v>
      </c>
      <c r="L843" s="153" t="s">
        <v>7508</v>
      </c>
      <c r="M843" s="153" t="s">
        <v>18393</v>
      </c>
      <c r="N843" s="153" t="s">
        <v>8160</v>
      </c>
      <c r="O843" s="153" t="s">
        <v>22956</v>
      </c>
      <c r="P843" s="152" t="s">
        <v>9637</v>
      </c>
    </row>
    <row r="844" spans="3:16" x14ac:dyDescent="0.35">
      <c r="C844" s="188" t="s">
        <v>334</v>
      </c>
      <c r="D844" s="188" t="s">
        <v>2097</v>
      </c>
      <c r="E844" s="188" t="s">
        <v>1416</v>
      </c>
      <c r="F844" s="177" t="s">
        <v>2098</v>
      </c>
      <c r="G844" s="188" t="s">
        <v>4620</v>
      </c>
      <c r="H844" s="188" t="s">
        <v>1416</v>
      </c>
      <c r="I844" s="177" t="s">
        <v>2098</v>
      </c>
      <c r="J844" s="19"/>
      <c r="K844" s="229" t="s">
        <v>13877</v>
      </c>
      <c r="L844" s="153" t="s">
        <v>7508</v>
      </c>
      <c r="M844" s="153" t="s">
        <v>18394</v>
      </c>
      <c r="N844" s="153" t="s">
        <v>8176</v>
      </c>
      <c r="O844" s="153" t="s">
        <v>22957</v>
      </c>
      <c r="P844" s="152" t="s">
        <v>9638</v>
      </c>
    </row>
    <row r="845" spans="3:16" x14ac:dyDescent="0.35">
      <c r="C845" s="188" t="s">
        <v>335</v>
      </c>
      <c r="D845" s="188" t="s">
        <v>2099</v>
      </c>
      <c r="E845" s="188" t="s">
        <v>1416</v>
      </c>
      <c r="F845" s="177" t="s">
        <v>2100</v>
      </c>
      <c r="G845" s="188" t="s">
        <v>4621</v>
      </c>
      <c r="H845" s="188" t="s">
        <v>1416</v>
      </c>
      <c r="I845" s="177" t="s">
        <v>2100</v>
      </c>
      <c r="K845" s="229" t="s">
        <v>13878</v>
      </c>
      <c r="L845" s="153" t="s">
        <v>7508</v>
      </c>
      <c r="M845" s="153" t="s">
        <v>18395</v>
      </c>
      <c r="N845" s="153" t="s">
        <v>17418</v>
      </c>
      <c r="O845" s="153" t="s">
        <v>22958</v>
      </c>
      <c r="P845" s="152" t="s">
        <v>9639</v>
      </c>
    </row>
    <row r="846" spans="3:16" x14ac:dyDescent="0.35">
      <c r="C846" s="188" t="s">
        <v>336</v>
      </c>
      <c r="D846" s="188" t="s">
        <v>2101</v>
      </c>
      <c r="E846" s="188" t="s">
        <v>1416</v>
      </c>
      <c r="F846" s="177" t="s">
        <v>2102</v>
      </c>
      <c r="G846" s="188" t="s">
        <v>4622</v>
      </c>
      <c r="H846" s="188" t="s">
        <v>1416</v>
      </c>
      <c r="I846" s="177" t="s">
        <v>2102</v>
      </c>
      <c r="K846" s="229" t="s">
        <v>13879</v>
      </c>
      <c r="L846" s="153" t="s">
        <v>7508</v>
      </c>
      <c r="M846" s="153" t="s">
        <v>18396</v>
      </c>
      <c r="N846" s="153" t="s">
        <v>8163</v>
      </c>
      <c r="O846" s="153" t="s">
        <v>22959</v>
      </c>
      <c r="P846" s="152" t="s">
        <v>9640</v>
      </c>
    </row>
    <row r="847" spans="3:16" x14ac:dyDescent="0.35">
      <c r="C847" s="188" t="s">
        <v>337</v>
      </c>
      <c r="D847" s="188" t="s">
        <v>2103</v>
      </c>
      <c r="E847" s="188" t="s">
        <v>1416</v>
      </c>
      <c r="F847" s="177" t="s">
        <v>2104</v>
      </c>
      <c r="G847" s="188" t="s">
        <v>4623</v>
      </c>
      <c r="H847" s="188" t="s">
        <v>1416</v>
      </c>
      <c r="I847" s="177" t="s">
        <v>2104</v>
      </c>
      <c r="K847" s="229" t="s">
        <v>13880</v>
      </c>
      <c r="L847" s="153" t="s">
        <v>7508</v>
      </c>
      <c r="M847" s="153" t="s">
        <v>18397</v>
      </c>
      <c r="N847" s="153" t="s">
        <v>8176</v>
      </c>
      <c r="O847" s="153" t="s">
        <v>22960</v>
      </c>
      <c r="P847" s="152" t="s">
        <v>9641</v>
      </c>
    </row>
    <row r="848" spans="3:16" x14ac:dyDescent="0.35">
      <c r="C848" s="188" t="s">
        <v>338</v>
      </c>
      <c r="D848" s="188" t="s">
        <v>2105</v>
      </c>
      <c r="E848" s="188" t="s">
        <v>1416</v>
      </c>
      <c r="F848" s="177" t="s">
        <v>2106</v>
      </c>
      <c r="G848" s="188" t="s">
        <v>4624</v>
      </c>
      <c r="H848" s="188" t="s">
        <v>1416</v>
      </c>
      <c r="I848" s="177" t="s">
        <v>2106</v>
      </c>
      <c r="K848" s="229" t="s">
        <v>13881</v>
      </c>
      <c r="L848" s="153" t="s">
        <v>7508</v>
      </c>
      <c r="M848" s="153" t="s">
        <v>18398</v>
      </c>
      <c r="N848" s="153" t="s">
        <v>8163</v>
      </c>
      <c r="O848" s="153" t="s">
        <v>22961</v>
      </c>
      <c r="P848" s="152" t="s">
        <v>9642</v>
      </c>
    </row>
    <row r="849" spans="3:16" x14ac:dyDescent="0.35">
      <c r="C849" s="188" t="s">
        <v>339</v>
      </c>
      <c r="D849" s="188" t="s">
        <v>2107</v>
      </c>
      <c r="E849" s="188" t="s">
        <v>1416</v>
      </c>
      <c r="F849" s="177" t="s">
        <v>2108</v>
      </c>
      <c r="G849" s="188" t="s">
        <v>4625</v>
      </c>
      <c r="H849" s="188" t="s">
        <v>1416</v>
      </c>
      <c r="I849" s="177" t="s">
        <v>2108</v>
      </c>
      <c r="K849" s="229" t="s">
        <v>13882</v>
      </c>
      <c r="L849" s="153" t="s">
        <v>7508</v>
      </c>
      <c r="M849" s="153" t="s">
        <v>18399</v>
      </c>
      <c r="N849" s="153" t="s">
        <v>17427</v>
      </c>
      <c r="O849" s="153" t="s">
        <v>22962</v>
      </c>
      <c r="P849" s="152" t="s">
        <v>9643</v>
      </c>
    </row>
    <row r="850" spans="3:16" x14ac:dyDescent="0.35">
      <c r="C850" s="188" t="s">
        <v>340</v>
      </c>
      <c r="D850" s="188" t="s">
        <v>2109</v>
      </c>
      <c r="E850" s="188" t="s">
        <v>1416</v>
      </c>
      <c r="F850" s="177" t="s">
        <v>2110</v>
      </c>
      <c r="G850" s="188" t="s">
        <v>4626</v>
      </c>
      <c r="H850" s="188" t="s">
        <v>1416</v>
      </c>
      <c r="I850" s="177" t="s">
        <v>2110</v>
      </c>
      <c r="K850" s="229" t="s">
        <v>13883</v>
      </c>
      <c r="L850" s="153" t="s">
        <v>7508</v>
      </c>
      <c r="M850" s="153" t="s">
        <v>18400</v>
      </c>
      <c r="N850" s="153" t="s">
        <v>17403</v>
      </c>
      <c r="O850" s="153" t="s">
        <v>22732</v>
      </c>
      <c r="P850" s="152" t="s">
        <v>9644</v>
      </c>
    </row>
    <row r="851" spans="3:16" x14ac:dyDescent="0.35">
      <c r="C851" s="188" t="s">
        <v>2111</v>
      </c>
      <c r="D851" s="188" t="s">
        <v>2112</v>
      </c>
      <c r="E851" s="188" t="s">
        <v>1416</v>
      </c>
      <c r="F851" s="177" t="s">
        <v>2113</v>
      </c>
      <c r="G851" s="188" t="s">
        <v>4627</v>
      </c>
      <c r="H851" s="188" t="s">
        <v>1416</v>
      </c>
      <c r="I851" s="177" t="s">
        <v>2113</v>
      </c>
      <c r="K851" s="229" t="s">
        <v>13884</v>
      </c>
      <c r="L851" s="153" t="s">
        <v>7508</v>
      </c>
      <c r="M851" s="153" t="s">
        <v>18401</v>
      </c>
      <c r="N851" s="153" t="s">
        <v>18402</v>
      </c>
      <c r="O851" s="153" t="s">
        <v>22963</v>
      </c>
      <c r="P851" s="152" t="s">
        <v>9645</v>
      </c>
    </row>
    <row r="852" spans="3:16" x14ac:dyDescent="0.35">
      <c r="C852" s="188" t="s">
        <v>341</v>
      </c>
      <c r="D852" s="188" t="s">
        <v>2114</v>
      </c>
      <c r="E852" s="188" t="s">
        <v>1416</v>
      </c>
      <c r="F852" s="177" t="s">
        <v>2115</v>
      </c>
      <c r="G852" s="188" t="s">
        <v>4628</v>
      </c>
      <c r="H852" s="188" t="s">
        <v>1416</v>
      </c>
      <c r="I852" s="177" t="s">
        <v>2115</v>
      </c>
      <c r="K852" s="229" t="s">
        <v>13885</v>
      </c>
      <c r="L852" s="153" t="s">
        <v>7508</v>
      </c>
      <c r="M852" s="153" t="s">
        <v>18403</v>
      </c>
      <c r="N852" s="153" t="s">
        <v>17403</v>
      </c>
      <c r="O852" s="153" t="s">
        <v>22732</v>
      </c>
      <c r="P852" s="152" t="s">
        <v>9646</v>
      </c>
    </row>
    <row r="853" spans="3:16" x14ac:dyDescent="0.35">
      <c r="C853" s="188" t="s">
        <v>342</v>
      </c>
      <c r="D853" s="188" t="s">
        <v>2116</v>
      </c>
      <c r="E853" s="188" t="s">
        <v>1416</v>
      </c>
      <c r="F853" s="177" t="s">
        <v>2117</v>
      </c>
      <c r="G853" s="188" t="s">
        <v>4629</v>
      </c>
      <c r="H853" s="188" t="s">
        <v>1416</v>
      </c>
      <c r="I853" s="177" t="s">
        <v>2117</v>
      </c>
      <c r="K853" s="229" t="s">
        <v>13886</v>
      </c>
      <c r="L853" s="153" t="s">
        <v>7508</v>
      </c>
      <c r="M853" s="153" t="s">
        <v>18404</v>
      </c>
      <c r="N853" s="153" t="s">
        <v>18105</v>
      </c>
      <c r="O853" s="153" t="s">
        <v>22964</v>
      </c>
      <c r="P853" s="152" t="s">
        <v>9647</v>
      </c>
    </row>
    <row r="854" spans="3:16" x14ac:dyDescent="0.35">
      <c r="C854" s="188" t="s">
        <v>343</v>
      </c>
      <c r="D854" s="188" t="s">
        <v>2118</v>
      </c>
      <c r="E854" s="188" t="s">
        <v>1416</v>
      </c>
      <c r="F854" s="177" t="s">
        <v>2119</v>
      </c>
      <c r="G854" s="188" t="s">
        <v>4630</v>
      </c>
      <c r="H854" s="188" t="s">
        <v>1416</v>
      </c>
      <c r="I854" s="177" t="s">
        <v>2119</v>
      </c>
      <c r="K854" s="229" t="s">
        <v>13887</v>
      </c>
      <c r="L854" s="153" t="s">
        <v>7508</v>
      </c>
      <c r="M854" s="153" t="s">
        <v>18405</v>
      </c>
      <c r="N854" s="153" t="s">
        <v>8166</v>
      </c>
      <c r="O854" s="153" t="s">
        <v>22965</v>
      </c>
      <c r="P854" s="152" t="s">
        <v>9648</v>
      </c>
    </row>
    <row r="855" spans="3:16" x14ac:dyDescent="0.35">
      <c r="C855" s="188" t="s">
        <v>344</v>
      </c>
      <c r="D855" s="188" t="s">
        <v>2120</v>
      </c>
      <c r="E855" s="188" t="s">
        <v>1416</v>
      </c>
      <c r="F855" s="177" t="s">
        <v>2121</v>
      </c>
      <c r="G855" s="188" t="s">
        <v>4631</v>
      </c>
      <c r="H855" s="188" t="s">
        <v>1416</v>
      </c>
      <c r="I855" s="177" t="s">
        <v>2121</v>
      </c>
      <c r="J855" s="19"/>
      <c r="K855" s="229" t="s">
        <v>13888</v>
      </c>
      <c r="L855" s="153" t="s">
        <v>7508</v>
      </c>
      <c r="M855" s="153" t="s">
        <v>18406</v>
      </c>
      <c r="N855" s="153" t="s">
        <v>17475</v>
      </c>
      <c r="O855" s="153" t="s">
        <v>22966</v>
      </c>
      <c r="P855" s="152" t="s">
        <v>9649</v>
      </c>
    </row>
    <row r="856" spans="3:16" x14ac:dyDescent="0.35">
      <c r="C856" s="188" t="s">
        <v>345</v>
      </c>
      <c r="D856" s="188" t="s">
        <v>2122</v>
      </c>
      <c r="E856" s="188" t="s">
        <v>1416</v>
      </c>
      <c r="F856" s="177" t="s">
        <v>2123</v>
      </c>
      <c r="G856" s="188" t="s">
        <v>4632</v>
      </c>
      <c r="H856" s="188" t="s">
        <v>1416</v>
      </c>
      <c r="I856" s="177" t="s">
        <v>2123</v>
      </c>
      <c r="K856" s="229" t="s">
        <v>13889</v>
      </c>
      <c r="L856" s="153" t="s">
        <v>7508</v>
      </c>
      <c r="M856" s="153" t="s">
        <v>18407</v>
      </c>
      <c r="N856" s="153" t="s">
        <v>8163</v>
      </c>
      <c r="O856" s="153" t="s">
        <v>22967</v>
      </c>
      <c r="P856" s="152" t="s">
        <v>9650</v>
      </c>
    </row>
    <row r="857" spans="3:16" x14ac:dyDescent="0.35">
      <c r="C857" s="188" t="s">
        <v>346</v>
      </c>
      <c r="D857" s="188" t="s">
        <v>2124</v>
      </c>
      <c r="E857" s="188" t="s">
        <v>1416</v>
      </c>
      <c r="F857" s="177" t="s">
        <v>2125</v>
      </c>
      <c r="G857" s="188" t="s">
        <v>4633</v>
      </c>
      <c r="H857" s="188" t="s">
        <v>1416</v>
      </c>
      <c r="I857" s="177" t="s">
        <v>2125</v>
      </c>
      <c r="J857" s="19"/>
      <c r="K857" s="229" t="s">
        <v>13890</v>
      </c>
      <c r="L857" s="153" t="s">
        <v>7508</v>
      </c>
      <c r="M857" s="153" t="s">
        <v>18408</v>
      </c>
      <c r="N857" s="153" t="s">
        <v>17515</v>
      </c>
      <c r="O857" s="153" t="s">
        <v>22968</v>
      </c>
      <c r="P857" s="152" t="s">
        <v>9651</v>
      </c>
    </row>
    <row r="858" spans="3:16" x14ac:dyDescent="0.35">
      <c r="C858" s="188" t="s">
        <v>347</v>
      </c>
      <c r="D858" s="188" t="s">
        <v>2126</v>
      </c>
      <c r="E858" s="188" t="s">
        <v>1416</v>
      </c>
      <c r="F858" s="177" t="s">
        <v>2127</v>
      </c>
      <c r="G858" s="188" t="s">
        <v>4634</v>
      </c>
      <c r="H858" s="188" t="s">
        <v>1416</v>
      </c>
      <c r="I858" s="177" t="s">
        <v>2127</v>
      </c>
      <c r="J858" s="19"/>
      <c r="K858" s="229" t="s">
        <v>13891</v>
      </c>
      <c r="L858" s="153" t="s">
        <v>7508</v>
      </c>
      <c r="M858" s="153" t="s">
        <v>18409</v>
      </c>
      <c r="N858" s="153" t="s">
        <v>18410</v>
      </c>
      <c r="O858" s="153" t="s">
        <v>22969</v>
      </c>
      <c r="P858" s="152" t="s">
        <v>9652</v>
      </c>
    </row>
    <row r="859" spans="3:16" x14ac:dyDescent="0.35">
      <c r="C859" s="188" t="s">
        <v>348</v>
      </c>
      <c r="D859" s="188" t="s">
        <v>2128</v>
      </c>
      <c r="E859" s="188" t="s">
        <v>1416</v>
      </c>
      <c r="F859" s="177" t="s">
        <v>2129</v>
      </c>
      <c r="G859" s="188" t="s">
        <v>4635</v>
      </c>
      <c r="H859" s="188" t="s">
        <v>1416</v>
      </c>
      <c r="I859" s="177" t="s">
        <v>2129</v>
      </c>
      <c r="J859" s="19"/>
      <c r="K859" s="229" t="s">
        <v>13892</v>
      </c>
      <c r="L859" s="153" t="s">
        <v>7508</v>
      </c>
      <c r="M859" s="153" t="s">
        <v>18411</v>
      </c>
      <c r="N859" s="153" t="s">
        <v>18412</v>
      </c>
      <c r="O859" s="153" t="s">
        <v>22970</v>
      </c>
      <c r="P859" s="152" t="s">
        <v>9653</v>
      </c>
    </row>
    <row r="860" spans="3:16" x14ac:dyDescent="0.35">
      <c r="C860" s="188" t="s">
        <v>349</v>
      </c>
      <c r="D860" s="188" t="s">
        <v>2130</v>
      </c>
      <c r="E860" s="188" t="s">
        <v>1416</v>
      </c>
      <c r="F860" s="177" t="s">
        <v>2131</v>
      </c>
      <c r="G860" s="188" t="s">
        <v>4636</v>
      </c>
      <c r="H860" s="188" t="s">
        <v>1416</v>
      </c>
      <c r="I860" s="177" t="s">
        <v>2131</v>
      </c>
      <c r="K860" s="229" t="s">
        <v>13893</v>
      </c>
      <c r="L860" s="153" t="s">
        <v>7508</v>
      </c>
      <c r="M860" s="153" t="s">
        <v>18413</v>
      </c>
      <c r="N860" s="153" t="s">
        <v>18414</v>
      </c>
      <c r="O860" s="153" t="s">
        <v>22971</v>
      </c>
      <c r="P860" s="152" t="s">
        <v>9654</v>
      </c>
    </row>
    <row r="861" spans="3:16" x14ac:dyDescent="0.35">
      <c r="C861" s="188" t="s">
        <v>350</v>
      </c>
      <c r="D861" s="188" t="s">
        <v>2132</v>
      </c>
      <c r="E861" s="188" t="s">
        <v>1416</v>
      </c>
      <c r="F861" s="177" t="s">
        <v>2133</v>
      </c>
      <c r="G861" s="188" t="s">
        <v>4637</v>
      </c>
      <c r="H861" s="188" t="s">
        <v>1416</v>
      </c>
      <c r="I861" s="177" t="s">
        <v>2133</v>
      </c>
      <c r="J861" s="19"/>
      <c r="K861" s="229" t="s">
        <v>13894</v>
      </c>
      <c r="L861" s="153" t="s">
        <v>7508</v>
      </c>
      <c r="M861" s="153" t="s">
        <v>18415</v>
      </c>
      <c r="N861" s="153" t="s">
        <v>18416</v>
      </c>
      <c r="O861" s="153" t="s">
        <v>22972</v>
      </c>
      <c r="P861" s="152" t="s">
        <v>9655</v>
      </c>
    </row>
    <row r="862" spans="3:16" x14ac:dyDescent="0.35">
      <c r="C862" s="188" t="s">
        <v>351</v>
      </c>
      <c r="D862" s="188" t="s">
        <v>2134</v>
      </c>
      <c r="E862" s="188" t="s">
        <v>1416</v>
      </c>
      <c r="F862" s="177" t="s">
        <v>2135</v>
      </c>
      <c r="G862" s="188" t="s">
        <v>4638</v>
      </c>
      <c r="H862" s="188" t="s">
        <v>1416</v>
      </c>
      <c r="I862" s="177" t="s">
        <v>2135</v>
      </c>
      <c r="K862" s="229" t="s">
        <v>13895</v>
      </c>
      <c r="L862" s="153" t="s">
        <v>7508</v>
      </c>
      <c r="M862" s="153" t="s">
        <v>18417</v>
      </c>
      <c r="N862" s="153" t="s">
        <v>17706</v>
      </c>
      <c r="O862" s="153" t="s">
        <v>22973</v>
      </c>
      <c r="P862" s="152" t="s">
        <v>9656</v>
      </c>
    </row>
    <row r="863" spans="3:16" x14ac:dyDescent="0.35">
      <c r="C863" s="188" t="s">
        <v>352</v>
      </c>
      <c r="D863" s="188" t="s">
        <v>2136</v>
      </c>
      <c r="E863" s="188" t="s">
        <v>1416</v>
      </c>
      <c r="F863" s="177" t="s">
        <v>2137</v>
      </c>
      <c r="G863" s="188" t="s">
        <v>4639</v>
      </c>
      <c r="H863" s="188" t="s">
        <v>1416</v>
      </c>
      <c r="I863" s="177" t="s">
        <v>2137</v>
      </c>
      <c r="K863" s="229" t="s">
        <v>13896</v>
      </c>
      <c r="L863" s="153" t="s">
        <v>7508</v>
      </c>
      <c r="M863" s="153" t="s">
        <v>18418</v>
      </c>
      <c r="N863" s="153" t="s">
        <v>18419</v>
      </c>
      <c r="O863" s="153" t="s">
        <v>22974</v>
      </c>
      <c r="P863" s="152" t="s">
        <v>9657</v>
      </c>
    </row>
    <row r="864" spans="3:16" x14ac:dyDescent="0.35">
      <c r="C864" s="188" t="s">
        <v>353</v>
      </c>
      <c r="D864" s="188" t="s">
        <v>2138</v>
      </c>
      <c r="E864" s="188" t="s">
        <v>1416</v>
      </c>
      <c r="F864" s="177" t="s">
        <v>2139</v>
      </c>
      <c r="G864" s="188" t="s">
        <v>4640</v>
      </c>
      <c r="H864" s="188" t="s">
        <v>1416</v>
      </c>
      <c r="I864" s="177" t="s">
        <v>2139</v>
      </c>
      <c r="K864" s="229" t="s">
        <v>13897</v>
      </c>
      <c r="L864" s="153" t="s">
        <v>7508</v>
      </c>
      <c r="M864" s="153" t="s">
        <v>18420</v>
      </c>
      <c r="N864" s="153" t="s">
        <v>18419</v>
      </c>
      <c r="O864" s="153" t="s">
        <v>22975</v>
      </c>
      <c r="P864" s="152" t="s">
        <v>9658</v>
      </c>
    </row>
    <row r="865" spans="3:16" x14ac:dyDescent="0.35">
      <c r="C865" s="188" t="s">
        <v>354</v>
      </c>
      <c r="D865" s="188" t="s">
        <v>2140</v>
      </c>
      <c r="E865" s="188" t="s">
        <v>1416</v>
      </c>
      <c r="F865" s="177" t="s">
        <v>2141</v>
      </c>
      <c r="G865" s="188" t="s">
        <v>4641</v>
      </c>
      <c r="H865" s="188" t="s">
        <v>1416</v>
      </c>
      <c r="I865" s="177" t="s">
        <v>2141</v>
      </c>
      <c r="K865" s="229" t="s">
        <v>13898</v>
      </c>
      <c r="L865" s="153" t="s">
        <v>7508</v>
      </c>
      <c r="M865" s="153" t="s">
        <v>18421</v>
      </c>
      <c r="N865" s="153" t="s">
        <v>8292</v>
      </c>
      <c r="O865" s="153" t="s">
        <v>22976</v>
      </c>
      <c r="P865" s="152" t="s">
        <v>9659</v>
      </c>
    </row>
    <row r="866" spans="3:16" x14ac:dyDescent="0.35">
      <c r="C866" s="188" t="s">
        <v>355</v>
      </c>
      <c r="D866" s="188" t="s">
        <v>2142</v>
      </c>
      <c r="E866" s="188" t="s">
        <v>1416</v>
      </c>
      <c r="F866" s="177" t="s">
        <v>2143</v>
      </c>
      <c r="G866" s="188" t="s">
        <v>4642</v>
      </c>
      <c r="H866" s="188" t="s">
        <v>1416</v>
      </c>
      <c r="I866" s="177" t="s">
        <v>2143</v>
      </c>
      <c r="K866" s="229" t="s">
        <v>13899</v>
      </c>
      <c r="L866" s="153" t="s">
        <v>7508</v>
      </c>
      <c r="M866" s="153" t="s">
        <v>18422</v>
      </c>
      <c r="N866" s="153" t="s">
        <v>8292</v>
      </c>
      <c r="O866" s="153" t="s">
        <v>22977</v>
      </c>
      <c r="P866" s="152" t="s">
        <v>26219</v>
      </c>
    </row>
    <row r="867" spans="3:16" x14ac:dyDescent="0.35">
      <c r="C867" s="188" t="s">
        <v>356</v>
      </c>
      <c r="D867" s="188" t="s">
        <v>2144</v>
      </c>
      <c r="E867" s="188" t="s">
        <v>1416</v>
      </c>
      <c r="F867" s="177" t="s">
        <v>2145</v>
      </c>
      <c r="G867" s="188" t="s">
        <v>4643</v>
      </c>
      <c r="H867" s="188" t="s">
        <v>1416</v>
      </c>
      <c r="I867" s="177" t="s">
        <v>2145</v>
      </c>
      <c r="K867" s="229" t="s">
        <v>13900</v>
      </c>
      <c r="L867" s="153" t="s">
        <v>7508</v>
      </c>
      <c r="M867" s="153" t="s">
        <v>18423</v>
      </c>
      <c r="N867" s="153" t="s">
        <v>17559</v>
      </c>
      <c r="O867" s="153" t="s">
        <v>22978</v>
      </c>
      <c r="P867" s="152" t="s">
        <v>9660</v>
      </c>
    </row>
    <row r="868" spans="3:16" x14ac:dyDescent="0.35">
      <c r="C868" s="188" t="s">
        <v>357</v>
      </c>
      <c r="D868" s="188" t="s">
        <v>2146</v>
      </c>
      <c r="E868" s="188" t="s">
        <v>1416</v>
      </c>
      <c r="F868" s="177" t="s">
        <v>2147</v>
      </c>
      <c r="G868" s="188" t="s">
        <v>4644</v>
      </c>
      <c r="H868" s="188" t="s">
        <v>1416</v>
      </c>
      <c r="I868" s="177" t="s">
        <v>2147</v>
      </c>
      <c r="K868" s="229" t="s">
        <v>13901</v>
      </c>
      <c r="L868" s="153" t="s">
        <v>7508</v>
      </c>
      <c r="M868" s="153" t="s">
        <v>18424</v>
      </c>
      <c r="N868" s="153" t="s">
        <v>17418</v>
      </c>
      <c r="O868" s="153" t="s">
        <v>22979</v>
      </c>
      <c r="P868" s="152" t="s">
        <v>9661</v>
      </c>
    </row>
    <row r="869" spans="3:16" x14ac:dyDescent="0.35">
      <c r="C869" s="188" t="s">
        <v>358</v>
      </c>
      <c r="D869" s="188" t="s">
        <v>2148</v>
      </c>
      <c r="E869" s="188" t="s">
        <v>1416</v>
      </c>
      <c r="F869" s="177" t="s">
        <v>2149</v>
      </c>
      <c r="G869" s="188" t="s">
        <v>4645</v>
      </c>
      <c r="H869" s="188" t="s">
        <v>1416</v>
      </c>
      <c r="I869" s="177" t="s">
        <v>2149</v>
      </c>
      <c r="K869" s="229" t="s">
        <v>13902</v>
      </c>
      <c r="L869" s="153" t="s">
        <v>7508</v>
      </c>
      <c r="M869" s="153" t="s">
        <v>18425</v>
      </c>
      <c r="N869" s="153" t="s">
        <v>18426</v>
      </c>
      <c r="O869" s="153" t="s">
        <v>22980</v>
      </c>
      <c r="P869" s="152" t="s">
        <v>9662</v>
      </c>
    </row>
    <row r="870" spans="3:16" x14ac:dyDescent="0.35">
      <c r="C870" s="188" t="s">
        <v>359</v>
      </c>
      <c r="D870" s="188" t="s">
        <v>2150</v>
      </c>
      <c r="E870" s="188" t="s">
        <v>1416</v>
      </c>
      <c r="F870" s="177" t="s">
        <v>2151</v>
      </c>
      <c r="G870" s="188" t="s">
        <v>4646</v>
      </c>
      <c r="H870" s="188" t="s">
        <v>1416</v>
      </c>
      <c r="I870" s="177" t="s">
        <v>2151</v>
      </c>
      <c r="K870" s="229" t="s">
        <v>13903</v>
      </c>
      <c r="L870" s="153" t="s">
        <v>7508</v>
      </c>
      <c r="M870" s="153" t="s">
        <v>18427</v>
      </c>
      <c r="N870" s="153" t="s">
        <v>17483</v>
      </c>
      <c r="O870" s="153" t="s">
        <v>22981</v>
      </c>
      <c r="P870" s="152" t="s">
        <v>9663</v>
      </c>
    </row>
    <row r="871" spans="3:16" x14ac:dyDescent="0.35">
      <c r="C871" s="188" t="s">
        <v>360</v>
      </c>
      <c r="D871" s="188" t="s">
        <v>2152</v>
      </c>
      <c r="E871" s="188" t="s">
        <v>1416</v>
      </c>
      <c r="F871" s="177" t="s">
        <v>2153</v>
      </c>
      <c r="G871" s="188" t="s">
        <v>4647</v>
      </c>
      <c r="H871" s="188" t="s">
        <v>1416</v>
      </c>
      <c r="I871" s="177" t="s">
        <v>2153</v>
      </c>
      <c r="K871" s="229" t="s">
        <v>13904</v>
      </c>
      <c r="L871" s="153" t="s">
        <v>7508</v>
      </c>
      <c r="M871" s="153" t="s">
        <v>18428</v>
      </c>
      <c r="N871" s="153" t="s">
        <v>17405</v>
      </c>
      <c r="O871" s="153" t="s">
        <v>22982</v>
      </c>
      <c r="P871" s="152" t="s">
        <v>9664</v>
      </c>
    </row>
    <row r="872" spans="3:16" x14ac:dyDescent="0.35">
      <c r="C872" s="188" t="s">
        <v>361</v>
      </c>
      <c r="D872" s="188" t="s">
        <v>2154</v>
      </c>
      <c r="E872" s="188" t="s">
        <v>1416</v>
      </c>
      <c r="F872" s="177" t="s">
        <v>2155</v>
      </c>
      <c r="G872" s="188" t="s">
        <v>4648</v>
      </c>
      <c r="H872" s="188" t="s">
        <v>1416</v>
      </c>
      <c r="I872" s="177" t="s">
        <v>2155</v>
      </c>
      <c r="K872" s="229" t="s">
        <v>13905</v>
      </c>
      <c r="L872" s="153" t="s">
        <v>7508</v>
      </c>
      <c r="M872" s="153" t="s">
        <v>18429</v>
      </c>
      <c r="N872" s="153" t="s">
        <v>18430</v>
      </c>
      <c r="O872" s="153" t="s">
        <v>22983</v>
      </c>
      <c r="P872" s="152" t="s">
        <v>9665</v>
      </c>
    </row>
    <row r="873" spans="3:16" x14ac:dyDescent="0.35">
      <c r="C873" s="188" t="s">
        <v>362</v>
      </c>
      <c r="D873" s="188" t="s">
        <v>2156</v>
      </c>
      <c r="E873" s="188" t="s">
        <v>1416</v>
      </c>
      <c r="F873" s="177" t="s">
        <v>2157</v>
      </c>
      <c r="G873" s="188" t="s">
        <v>4649</v>
      </c>
      <c r="H873" s="188" t="s">
        <v>1416</v>
      </c>
      <c r="I873" s="177" t="s">
        <v>2157</v>
      </c>
      <c r="K873" s="229" t="s">
        <v>13906</v>
      </c>
      <c r="L873" s="153" t="s">
        <v>7508</v>
      </c>
      <c r="M873" s="153" t="s">
        <v>18431</v>
      </c>
      <c r="N873" s="153" t="s">
        <v>17538</v>
      </c>
      <c r="O873" s="153" t="s">
        <v>22984</v>
      </c>
      <c r="P873" s="152" t="s">
        <v>9666</v>
      </c>
    </row>
    <row r="874" spans="3:16" x14ac:dyDescent="0.35">
      <c r="C874" s="188" t="s">
        <v>363</v>
      </c>
      <c r="D874" s="188" t="s">
        <v>2158</v>
      </c>
      <c r="E874" s="188" t="s">
        <v>1416</v>
      </c>
      <c r="F874" s="177" t="s">
        <v>2159</v>
      </c>
      <c r="G874" s="188" t="s">
        <v>4650</v>
      </c>
      <c r="H874" s="188" t="s">
        <v>1416</v>
      </c>
      <c r="I874" s="177" t="s">
        <v>2159</v>
      </c>
      <c r="K874" s="229" t="s">
        <v>13907</v>
      </c>
      <c r="L874" s="153" t="s">
        <v>7508</v>
      </c>
      <c r="M874" s="153" t="s">
        <v>18432</v>
      </c>
      <c r="N874" s="153" t="s">
        <v>17499</v>
      </c>
      <c r="O874" s="153" t="s">
        <v>22985</v>
      </c>
      <c r="P874" s="152" t="s">
        <v>9667</v>
      </c>
    </row>
    <row r="875" spans="3:16" x14ac:dyDescent="0.35">
      <c r="C875" s="188" t="s">
        <v>364</v>
      </c>
      <c r="D875" s="188" t="s">
        <v>2160</v>
      </c>
      <c r="E875" s="188" t="s">
        <v>1416</v>
      </c>
      <c r="F875" s="177" t="s">
        <v>2161</v>
      </c>
      <c r="G875" s="188" t="s">
        <v>4651</v>
      </c>
      <c r="H875" s="188" t="s">
        <v>1416</v>
      </c>
      <c r="I875" s="177" t="s">
        <v>2161</v>
      </c>
      <c r="K875" s="229" t="s">
        <v>13908</v>
      </c>
      <c r="L875" s="153" t="s">
        <v>7508</v>
      </c>
      <c r="M875" s="153" t="s">
        <v>18433</v>
      </c>
      <c r="N875" s="153" t="s">
        <v>8166</v>
      </c>
      <c r="O875" s="153" t="s">
        <v>22986</v>
      </c>
      <c r="P875" s="152" t="s">
        <v>9668</v>
      </c>
    </row>
    <row r="876" spans="3:16" x14ac:dyDescent="0.35">
      <c r="C876" s="188" t="s">
        <v>365</v>
      </c>
      <c r="D876" s="188" t="s">
        <v>2162</v>
      </c>
      <c r="E876" s="188" t="s">
        <v>1416</v>
      </c>
      <c r="F876" s="177" t="s">
        <v>2163</v>
      </c>
      <c r="G876" s="188" t="s">
        <v>4652</v>
      </c>
      <c r="H876" s="188" t="s">
        <v>1416</v>
      </c>
      <c r="I876" s="177" t="s">
        <v>2163</v>
      </c>
      <c r="K876" s="229" t="s">
        <v>13909</v>
      </c>
      <c r="L876" s="153" t="s">
        <v>7508</v>
      </c>
      <c r="M876" s="153" t="s">
        <v>18434</v>
      </c>
      <c r="N876" s="153" t="s">
        <v>17418</v>
      </c>
      <c r="O876" s="153" t="s">
        <v>22987</v>
      </c>
      <c r="P876" s="152" t="s">
        <v>9669</v>
      </c>
    </row>
    <row r="877" spans="3:16" x14ac:dyDescent="0.35">
      <c r="C877" s="188" t="s">
        <v>366</v>
      </c>
      <c r="D877" s="188" t="s">
        <v>2164</v>
      </c>
      <c r="E877" s="188" t="s">
        <v>1416</v>
      </c>
      <c r="F877" s="177" t="s">
        <v>2165</v>
      </c>
      <c r="G877" s="188" t="s">
        <v>4653</v>
      </c>
      <c r="H877" s="188" t="s">
        <v>1416</v>
      </c>
      <c r="I877" s="177" t="s">
        <v>2165</v>
      </c>
      <c r="K877" s="229" t="s">
        <v>13910</v>
      </c>
      <c r="L877" s="153" t="s">
        <v>7508</v>
      </c>
      <c r="M877" s="153" t="s">
        <v>18435</v>
      </c>
      <c r="N877" s="153" t="s">
        <v>17418</v>
      </c>
      <c r="O877" s="153" t="s">
        <v>22988</v>
      </c>
      <c r="P877" s="152" t="s">
        <v>9670</v>
      </c>
    </row>
    <row r="878" spans="3:16" x14ac:dyDescent="0.35">
      <c r="C878" s="188" t="s">
        <v>2166</v>
      </c>
      <c r="D878" s="188" t="s">
        <v>2167</v>
      </c>
      <c r="E878" s="188" t="s">
        <v>1416</v>
      </c>
      <c r="F878" s="177" t="s">
        <v>2168</v>
      </c>
      <c r="G878" s="188" t="s">
        <v>4654</v>
      </c>
      <c r="H878" s="188" t="s">
        <v>1416</v>
      </c>
      <c r="I878" s="177" t="s">
        <v>2168</v>
      </c>
      <c r="K878" s="229" t="s">
        <v>13911</v>
      </c>
      <c r="L878" s="153" t="s">
        <v>7508</v>
      </c>
      <c r="M878" s="153" t="s">
        <v>18436</v>
      </c>
      <c r="N878" s="153" t="s">
        <v>17418</v>
      </c>
      <c r="O878" s="153" t="s">
        <v>22989</v>
      </c>
      <c r="P878" s="152" t="s">
        <v>9671</v>
      </c>
    </row>
    <row r="879" spans="3:16" x14ac:dyDescent="0.35">
      <c r="C879" s="188" t="s">
        <v>367</v>
      </c>
      <c r="D879" s="188" t="s">
        <v>2169</v>
      </c>
      <c r="E879" s="188" t="s">
        <v>1416</v>
      </c>
      <c r="F879" s="177" t="s">
        <v>2170</v>
      </c>
      <c r="G879" s="188" t="s">
        <v>4655</v>
      </c>
      <c r="H879" s="188" t="s">
        <v>1416</v>
      </c>
      <c r="I879" s="177" t="s">
        <v>2170</v>
      </c>
      <c r="K879" s="229" t="s">
        <v>13912</v>
      </c>
      <c r="L879" s="153" t="s">
        <v>7508</v>
      </c>
      <c r="M879" s="153" t="s">
        <v>18437</v>
      </c>
      <c r="N879" s="153" t="s">
        <v>18438</v>
      </c>
      <c r="O879" s="153" t="s">
        <v>22990</v>
      </c>
      <c r="P879" s="152" t="s">
        <v>9672</v>
      </c>
    </row>
    <row r="880" spans="3:16" x14ac:dyDescent="0.35">
      <c r="C880" s="188" t="s">
        <v>368</v>
      </c>
      <c r="D880" s="188" t="s">
        <v>2171</v>
      </c>
      <c r="E880" s="188" t="s">
        <v>1416</v>
      </c>
      <c r="F880" s="177" t="s">
        <v>2172</v>
      </c>
      <c r="G880" s="188" t="s">
        <v>4656</v>
      </c>
      <c r="H880" s="188" t="s">
        <v>1416</v>
      </c>
      <c r="I880" s="177" t="s">
        <v>2172</v>
      </c>
      <c r="K880" s="229" t="s">
        <v>13913</v>
      </c>
      <c r="L880" s="153" t="s">
        <v>7508</v>
      </c>
      <c r="M880" s="153" t="s">
        <v>18439</v>
      </c>
      <c r="N880" s="153" t="s">
        <v>17418</v>
      </c>
      <c r="O880" s="153" t="s">
        <v>22991</v>
      </c>
      <c r="P880" s="152" t="s">
        <v>9673</v>
      </c>
    </row>
    <row r="881" spans="3:16" x14ac:dyDescent="0.35">
      <c r="C881" s="188" t="s">
        <v>369</v>
      </c>
      <c r="D881" s="188" t="s">
        <v>2173</v>
      </c>
      <c r="E881" s="188" t="s">
        <v>1416</v>
      </c>
      <c r="F881" s="177" t="s">
        <v>2174</v>
      </c>
      <c r="G881" s="188" t="s">
        <v>4657</v>
      </c>
      <c r="H881" s="188" t="s">
        <v>1416</v>
      </c>
      <c r="I881" s="177" t="s">
        <v>2174</v>
      </c>
      <c r="K881" s="229" t="s">
        <v>13914</v>
      </c>
      <c r="L881" s="153" t="s">
        <v>7508</v>
      </c>
      <c r="M881" s="153" t="s">
        <v>18440</v>
      </c>
      <c r="N881" s="153" t="s">
        <v>8160</v>
      </c>
      <c r="O881" s="153" t="s">
        <v>22992</v>
      </c>
      <c r="P881" s="152" t="s">
        <v>9674</v>
      </c>
    </row>
    <row r="882" spans="3:16" x14ac:dyDescent="0.35">
      <c r="C882" s="188" t="s">
        <v>370</v>
      </c>
      <c r="D882" s="188" t="s">
        <v>2175</v>
      </c>
      <c r="E882" s="188" t="s">
        <v>1416</v>
      </c>
      <c r="F882" s="177" t="s">
        <v>2176</v>
      </c>
      <c r="G882" s="188" t="s">
        <v>4658</v>
      </c>
      <c r="H882" s="188" t="s">
        <v>1416</v>
      </c>
      <c r="I882" s="177" t="s">
        <v>2176</v>
      </c>
      <c r="K882" s="229" t="s">
        <v>13915</v>
      </c>
      <c r="L882" s="153" t="s">
        <v>7508</v>
      </c>
      <c r="M882" s="153" t="s">
        <v>18441</v>
      </c>
      <c r="N882" s="153" t="s">
        <v>17438</v>
      </c>
      <c r="O882" s="153" t="s">
        <v>22993</v>
      </c>
      <c r="P882" s="152" t="s">
        <v>9675</v>
      </c>
    </row>
    <row r="883" spans="3:16" x14ac:dyDescent="0.35">
      <c r="C883" s="188" t="s">
        <v>371</v>
      </c>
      <c r="D883" s="188" t="s">
        <v>2177</v>
      </c>
      <c r="E883" s="188" t="s">
        <v>1416</v>
      </c>
      <c r="F883" s="177" t="s">
        <v>2178</v>
      </c>
      <c r="G883" s="188" t="s">
        <v>4659</v>
      </c>
      <c r="H883" s="188" t="s">
        <v>1416</v>
      </c>
      <c r="I883" s="177" t="s">
        <v>2178</v>
      </c>
      <c r="K883" s="229" t="s">
        <v>13916</v>
      </c>
      <c r="L883" s="153" t="s">
        <v>7508</v>
      </c>
      <c r="M883" s="153" t="s">
        <v>18442</v>
      </c>
      <c r="N883" s="153" t="s">
        <v>17396</v>
      </c>
      <c r="O883" s="153" t="s">
        <v>22994</v>
      </c>
      <c r="P883" s="152" t="s">
        <v>9676</v>
      </c>
    </row>
    <row r="884" spans="3:16" x14ac:dyDescent="0.35">
      <c r="C884" s="188" t="s">
        <v>372</v>
      </c>
      <c r="D884" s="188" t="s">
        <v>2179</v>
      </c>
      <c r="E884" s="188" t="s">
        <v>1416</v>
      </c>
      <c r="F884" s="177" t="s">
        <v>2180</v>
      </c>
      <c r="G884" s="188" t="s">
        <v>4660</v>
      </c>
      <c r="H884" s="188" t="s">
        <v>1416</v>
      </c>
      <c r="I884" s="177" t="s">
        <v>2180</v>
      </c>
      <c r="K884" s="229" t="s">
        <v>13917</v>
      </c>
      <c r="L884" s="153" t="s">
        <v>7508</v>
      </c>
      <c r="M884" s="153" t="s">
        <v>18443</v>
      </c>
      <c r="N884" s="153" t="s">
        <v>18292</v>
      </c>
      <c r="O884" s="153" t="s">
        <v>22995</v>
      </c>
      <c r="P884" s="152" t="s">
        <v>9677</v>
      </c>
    </row>
    <row r="885" spans="3:16" x14ac:dyDescent="0.35">
      <c r="C885" s="188" t="s">
        <v>373</v>
      </c>
      <c r="D885" s="188" t="s">
        <v>2181</v>
      </c>
      <c r="E885" s="188" t="s">
        <v>1416</v>
      </c>
      <c r="F885" s="177" t="s">
        <v>2182</v>
      </c>
      <c r="G885" s="188" t="s">
        <v>4661</v>
      </c>
      <c r="H885" s="188" t="s">
        <v>1416</v>
      </c>
      <c r="I885" s="177" t="s">
        <v>2182</v>
      </c>
      <c r="K885" s="229" t="s">
        <v>13918</v>
      </c>
      <c r="L885" s="153" t="s">
        <v>7508</v>
      </c>
      <c r="M885" s="153" t="s">
        <v>18444</v>
      </c>
      <c r="N885" s="153" t="s">
        <v>8252</v>
      </c>
      <c r="O885" s="153" t="s">
        <v>22996</v>
      </c>
      <c r="P885" s="152" t="s">
        <v>9678</v>
      </c>
    </row>
    <row r="886" spans="3:16" x14ac:dyDescent="0.35">
      <c r="C886" s="188" t="s">
        <v>374</v>
      </c>
      <c r="D886" s="188" t="s">
        <v>2183</v>
      </c>
      <c r="E886" s="188" t="s">
        <v>1416</v>
      </c>
      <c r="F886" s="177" t="s">
        <v>2184</v>
      </c>
      <c r="G886" s="188" t="s">
        <v>4662</v>
      </c>
      <c r="H886" s="188" t="s">
        <v>1416</v>
      </c>
      <c r="I886" s="177" t="s">
        <v>2184</v>
      </c>
      <c r="K886" s="229" t="s">
        <v>13919</v>
      </c>
      <c r="L886" s="153" t="s">
        <v>7508</v>
      </c>
      <c r="M886" s="153" t="s">
        <v>18445</v>
      </c>
      <c r="N886" s="153" t="s">
        <v>8166</v>
      </c>
      <c r="O886" s="153" t="s">
        <v>22997</v>
      </c>
      <c r="P886" s="152" t="s">
        <v>9679</v>
      </c>
    </row>
    <row r="887" spans="3:16" x14ac:dyDescent="0.35">
      <c r="C887" s="188" t="s">
        <v>375</v>
      </c>
      <c r="D887" s="188" t="s">
        <v>2185</v>
      </c>
      <c r="E887" s="188" t="s">
        <v>1416</v>
      </c>
      <c r="F887" s="177" t="s">
        <v>2186</v>
      </c>
      <c r="G887" s="188" t="s">
        <v>4663</v>
      </c>
      <c r="H887" s="188" t="s">
        <v>1416</v>
      </c>
      <c r="I887" s="177" t="s">
        <v>2186</v>
      </c>
      <c r="K887" s="229" t="s">
        <v>13920</v>
      </c>
      <c r="L887" s="153" t="s">
        <v>7508</v>
      </c>
      <c r="M887" s="153" t="s">
        <v>18446</v>
      </c>
      <c r="N887" s="153" t="s">
        <v>8588</v>
      </c>
      <c r="O887" s="153" t="s">
        <v>22998</v>
      </c>
      <c r="P887" s="152" t="s">
        <v>9680</v>
      </c>
    </row>
    <row r="888" spans="3:16" x14ac:dyDescent="0.35">
      <c r="C888" s="188" t="s">
        <v>376</v>
      </c>
      <c r="D888" s="188" t="s">
        <v>2187</v>
      </c>
      <c r="E888" s="188" t="s">
        <v>1416</v>
      </c>
      <c r="F888" s="177" t="s">
        <v>2188</v>
      </c>
      <c r="G888" s="188" t="s">
        <v>4664</v>
      </c>
      <c r="H888" s="188" t="s">
        <v>1416</v>
      </c>
      <c r="I888" s="177" t="s">
        <v>2188</v>
      </c>
      <c r="K888" s="229" t="s">
        <v>13921</v>
      </c>
      <c r="L888" s="153" t="s">
        <v>7508</v>
      </c>
      <c r="M888" s="153" t="s">
        <v>18447</v>
      </c>
      <c r="N888" s="153" t="s">
        <v>8588</v>
      </c>
      <c r="O888" s="153" t="s">
        <v>22999</v>
      </c>
      <c r="P888" s="152" t="s">
        <v>9681</v>
      </c>
    </row>
    <row r="889" spans="3:16" x14ac:dyDescent="0.35">
      <c r="C889" s="188" t="s">
        <v>377</v>
      </c>
      <c r="D889" s="188" t="s">
        <v>2189</v>
      </c>
      <c r="E889" s="188" t="s">
        <v>1416</v>
      </c>
      <c r="F889" s="177" t="s">
        <v>2190</v>
      </c>
      <c r="G889" s="188" t="s">
        <v>4665</v>
      </c>
      <c r="H889" s="188" t="s">
        <v>1416</v>
      </c>
      <c r="I889" s="177" t="s">
        <v>2190</v>
      </c>
      <c r="K889" s="229" t="s">
        <v>13922</v>
      </c>
      <c r="L889" s="153" t="s">
        <v>7508</v>
      </c>
      <c r="M889" s="153" t="s">
        <v>18448</v>
      </c>
      <c r="N889" s="153" t="s">
        <v>18449</v>
      </c>
      <c r="O889" s="153" t="s">
        <v>23000</v>
      </c>
      <c r="P889" s="152" t="s">
        <v>9682</v>
      </c>
    </row>
    <row r="890" spans="3:16" x14ac:dyDescent="0.35">
      <c r="C890" s="188" t="s">
        <v>378</v>
      </c>
      <c r="D890" s="188" t="s">
        <v>2191</v>
      </c>
      <c r="E890" s="188" t="s">
        <v>1416</v>
      </c>
      <c r="F890" s="177" t="s">
        <v>2192</v>
      </c>
      <c r="G890" s="188" t="s">
        <v>4666</v>
      </c>
      <c r="H890" s="188" t="s">
        <v>1416</v>
      </c>
      <c r="I890" s="177" t="s">
        <v>2192</v>
      </c>
      <c r="K890" s="229" t="s">
        <v>13923</v>
      </c>
      <c r="L890" s="153" t="s">
        <v>7508</v>
      </c>
      <c r="M890" s="153" t="s">
        <v>18450</v>
      </c>
      <c r="N890" s="153" t="s">
        <v>8176</v>
      </c>
      <c r="O890" s="153" t="s">
        <v>23001</v>
      </c>
      <c r="P890" s="152" t="s">
        <v>9683</v>
      </c>
    </row>
    <row r="891" spans="3:16" x14ac:dyDescent="0.35">
      <c r="C891" s="188" t="s">
        <v>379</v>
      </c>
      <c r="D891" s="188" t="s">
        <v>2193</v>
      </c>
      <c r="E891" s="188" t="s">
        <v>1416</v>
      </c>
      <c r="F891" s="177" t="s">
        <v>2194</v>
      </c>
      <c r="G891" s="188" t="s">
        <v>4667</v>
      </c>
      <c r="H891" s="188" t="s">
        <v>1416</v>
      </c>
      <c r="I891" s="177" t="s">
        <v>2194</v>
      </c>
      <c r="K891" s="229" t="s">
        <v>13924</v>
      </c>
      <c r="L891" s="153" t="s">
        <v>7508</v>
      </c>
      <c r="M891" s="153" t="s">
        <v>18451</v>
      </c>
      <c r="N891" s="153" t="s">
        <v>8160</v>
      </c>
      <c r="O891" s="153" t="s">
        <v>23002</v>
      </c>
      <c r="P891" s="152" t="s">
        <v>9684</v>
      </c>
    </row>
    <row r="892" spans="3:16" x14ac:dyDescent="0.35">
      <c r="C892" s="188" t="s">
        <v>380</v>
      </c>
      <c r="D892" s="188" t="s">
        <v>2195</v>
      </c>
      <c r="E892" s="188" t="s">
        <v>1416</v>
      </c>
      <c r="F892" s="177" t="s">
        <v>2196</v>
      </c>
      <c r="G892" s="188" t="s">
        <v>4668</v>
      </c>
      <c r="H892" s="188" t="s">
        <v>1416</v>
      </c>
      <c r="I892" s="177" t="s">
        <v>2196</v>
      </c>
      <c r="K892" s="229" t="s">
        <v>13925</v>
      </c>
      <c r="L892" s="153" t="s">
        <v>7508</v>
      </c>
      <c r="M892" s="153" t="s">
        <v>18452</v>
      </c>
      <c r="N892" s="153" t="s">
        <v>18453</v>
      </c>
      <c r="O892" s="153" t="s">
        <v>23003</v>
      </c>
      <c r="P892" s="152" t="s">
        <v>9685</v>
      </c>
    </row>
    <row r="893" spans="3:16" x14ac:dyDescent="0.35">
      <c r="C893" s="188" t="s">
        <v>381</v>
      </c>
      <c r="D893" s="188" t="s">
        <v>2197</v>
      </c>
      <c r="E893" s="188" t="s">
        <v>1416</v>
      </c>
      <c r="F893" s="177" t="s">
        <v>2198</v>
      </c>
      <c r="G893" s="188" t="s">
        <v>4669</v>
      </c>
      <c r="H893" s="188" t="s">
        <v>1416</v>
      </c>
      <c r="I893" s="177" t="s">
        <v>2198</v>
      </c>
      <c r="K893" s="229" t="s">
        <v>13926</v>
      </c>
      <c r="L893" s="153" t="s">
        <v>7508</v>
      </c>
      <c r="M893" s="153" t="s">
        <v>18454</v>
      </c>
      <c r="N893" s="153" t="s">
        <v>17396</v>
      </c>
      <c r="O893" s="153" t="s">
        <v>23004</v>
      </c>
      <c r="P893" s="152" t="s">
        <v>9686</v>
      </c>
    </row>
    <row r="894" spans="3:16" x14ac:dyDescent="0.35">
      <c r="C894" s="188" t="s">
        <v>382</v>
      </c>
      <c r="D894" s="188" t="s">
        <v>2199</v>
      </c>
      <c r="E894" s="188" t="s">
        <v>1416</v>
      </c>
      <c r="F894" s="177" t="s">
        <v>2200</v>
      </c>
      <c r="G894" s="188" t="s">
        <v>4670</v>
      </c>
      <c r="H894" s="188" t="s">
        <v>1416</v>
      </c>
      <c r="I894" s="177" t="s">
        <v>2200</v>
      </c>
      <c r="K894" s="229" t="s">
        <v>13927</v>
      </c>
      <c r="L894" s="153" t="s">
        <v>7508</v>
      </c>
      <c r="M894" s="153" t="s">
        <v>18455</v>
      </c>
      <c r="N894" s="153" t="s">
        <v>18456</v>
      </c>
      <c r="O894" s="153" t="s">
        <v>23005</v>
      </c>
      <c r="P894" s="152" t="s">
        <v>9687</v>
      </c>
    </row>
    <row r="895" spans="3:16" x14ac:dyDescent="0.35">
      <c r="C895" s="188" t="s">
        <v>383</v>
      </c>
      <c r="D895" s="188" t="s">
        <v>2201</v>
      </c>
      <c r="E895" s="188" t="s">
        <v>1416</v>
      </c>
      <c r="F895" s="177" t="s">
        <v>2202</v>
      </c>
      <c r="G895" s="188" t="s">
        <v>4671</v>
      </c>
      <c r="H895" s="188" t="s">
        <v>1416</v>
      </c>
      <c r="I895" s="177" t="s">
        <v>2202</v>
      </c>
      <c r="K895" s="229" t="s">
        <v>13928</v>
      </c>
      <c r="L895" s="153" t="s">
        <v>7508</v>
      </c>
      <c r="M895" s="153" t="s">
        <v>18457</v>
      </c>
      <c r="N895" s="153" t="s">
        <v>8163</v>
      </c>
      <c r="O895" s="153" t="s">
        <v>23006</v>
      </c>
      <c r="P895" s="152" t="s">
        <v>9688</v>
      </c>
    </row>
    <row r="896" spans="3:16" x14ac:dyDescent="0.35">
      <c r="C896" s="188" t="s">
        <v>384</v>
      </c>
      <c r="D896" s="188" t="s">
        <v>2203</v>
      </c>
      <c r="E896" s="188" t="s">
        <v>1416</v>
      </c>
      <c r="F896" s="177" t="s">
        <v>2204</v>
      </c>
      <c r="G896" s="188" t="s">
        <v>4672</v>
      </c>
      <c r="H896" s="188" t="s">
        <v>1416</v>
      </c>
      <c r="I896" s="177" t="s">
        <v>2204</v>
      </c>
      <c r="K896" s="229" t="s">
        <v>13929</v>
      </c>
      <c r="L896" s="153" t="s">
        <v>7508</v>
      </c>
      <c r="M896" s="153" t="s">
        <v>18458</v>
      </c>
      <c r="N896" s="153" t="s">
        <v>17398</v>
      </c>
      <c r="O896" s="153" t="s">
        <v>23007</v>
      </c>
      <c r="P896" s="152" t="s">
        <v>9689</v>
      </c>
    </row>
    <row r="897" spans="3:16" x14ac:dyDescent="0.35">
      <c r="C897" s="188" t="s">
        <v>385</v>
      </c>
      <c r="D897" s="188" t="s">
        <v>2205</v>
      </c>
      <c r="E897" s="188" t="s">
        <v>1416</v>
      </c>
      <c r="F897" s="177" t="s">
        <v>2206</v>
      </c>
      <c r="G897" s="188" t="s">
        <v>4673</v>
      </c>
      <c r="H897" s="188" t="s">
        <v>1416</v>
      </c>
      <c r="I897" s="177" t="s">
        <v>2206</v>
      </c>
      <c r="K897" s="229" t="s">
        <v>13930</v>
      </c>
      <c r="L897" s="153" t="s">
        <v>7508</v>
      </c>
      <c r="M897" s="153" t="s">
        <v>18459</v>
      </c>
      <c r="N897" s="153" t="s">
        <v>17457</v>
      </c>
      <c r="O897" s="153" t="s">
        <v>23008</v>
      </c>
      <c r="P897" s="152" t="s">
        <v>9690</v>
      </c>
    </row>
    <row r="898" spans="3:16" x14ac:dyDescent="0.35">
      <c r="C898" s="188" t="s">
        <v>386</v>
      </c>
      <c r="D898" s="188" t="s">
        <v>2207</v>
      </c>
      <c r="E898" s="188" t="s">
        <v>1416</v>
      </c>
      <c r="F898" s="177" t="s">
        <v>2208</v>
      </c>
      <c r="G898" s="188" t="s">
        <v>4674</v>
      </c>
      <c r="H898" s="188" t="s">
        <v>1416</v>
      </c>
      <c r="I898" s="177" t="s">
        <v>2208</v>
      </c>
      <c r="K898" s="229" t="s">
        <v>13931</v>
      </c>
      <c r="L898" s="153" t="s">
        <v>7508</v>
      </c>
      <c r="M898" s="153" t="s">
        <v>18460</v>
      </c>
      <c r="N898" s="153" t="s">
        <v>8163</v>
      </c>
      <c r="O898" s="153" t="s">
        <v>23009</v>
      </c>
      <c r="P898" s="152" t="s">
        <v>9691</v>
      </c>
    </row>
    <row r="899" spans="3:16" x14ac:dyDescent="0.35">
      <c r="C899" s="188" t="s">
        <v>387</v>
      </c>
      <c r="D899" s="188" t="s">
        <v>2209</v>
      </c>
      <c r="E899" s="188" t="s">
        <v>1416</v>
      </c>
      <c r="F899" s="177" t="s">
        <v>2210</v>
      </c>
      <c r="G899" s="188" t="s">
        <v>4675</v>
      </c>
      <c r="H899" s="188" t="s">
        <v>1416</v>
      </c>
      <c r="I899" s="177" t="s">
        <v>2210</v>
      </c>
      <c r="K899" s="229" t="s">
        <v>13932</v>
      </c>
      <c r="L899" s="153" t="s">
        <v>7508</v>
      </c>
      <c r="M899" s="153" t="s">
        <v>18461</v>
      </c>
      <c r="N899" s="153" t="s">
        <v>18462</v>
      </c>
      <c r="O899" s="153" t="s">
        <v>23010</v>
      </c>
      <c r="P899" s="152" t="s">
        <v>9692</v>
      </c>
    </row>
    <row r="900" spans="3:16" x14ac:dyDescent="0.35">
      <c r="C900" s="188" t="s">
        <v>388</v>
      </c>
      <c r="D900" s="188" t="s">
        <v>2211</v>
      </c>
      <c r="E900" s="188" t="s">
        <v>1416</v>
      </c>
      <c r="F900" s="177" t="s">
        <v>2212</v>
      </c>
      <c r="G900" s="188" t="s">
        <v>4676</v>
      </c>
      <c r="H900" s="188" t="s">
        <v>1416</v>
      </c>
      <c r="I900" s="177" t="s">
        <v>2212</v>
      </c>
      <c r="J900" s="19"/>
      <c r="K900" s="229" t="s">
        <v>13933</v>
      </c>
      <c r="L900" s="153" t="s">
        <v>7508</v>
      </c>
      <c r="M900" s="153" t="s">
        <v>18463</v>
      </c>
      <c r="N900" s="153" t="s">
        <v>18010</v>
      </c>
      <c r="O900" s="153" t="s">
        <v>23011</v>
      </c>
      <c r="P900" s="152" t="s">
        <v>9693</v>
      </c>
    </row>
    <row r="901" spans="3:16" x14ac:dyDescent="0.35">
      <c r="C901" s="188" t="s">
        <v>389</v>
      </c>
      <c r="D901" s="188" t="s">
        <v>2213</v>
      </c>
      <c r="E901" s="188" t="s">
        <v>1416</v>
      </c>
      <c r="F901" s="177" t="s">
        <v>2214</v>
      </c>
      <c r="G901" s="188" t="s">
        <v>4677</v>
      </c>
      <c r="H901" s="188" t="s">
        <v>1416</v>
      </c>
      <c r="I901" s="177" t="s">
        <v>2214</v>
      </c>
      <c r="K901" s="229" t="s">
        <v>13934</v>
      </c>
      <c r="L901" s="153" t="s">
        <v>7508</v>
      </c>
      <c r="M901" s="153" t="s">
        <v>18464</v>
      </c>
      <c r="N901" s="153" t="s">
        <v>17457</v>
      </c>
      <c r="O901" s="153" t="s">
        <v>23012</v>
      </c>
      <c r="P901" s="152" t="s">
        <v>9694</v>
      </c>
    </row>
    <row r="902" spans="3:16" x14ac:dyDescent="0.35">
      <c r="C902" s="188" t="s">
        <v>390</v>
      </c>
      <c r="D902" s="188" t="s">
        <v>2215</v>
      </c>
      <c r="E902" s="188" t="s">
        <v>1416</v>
      </c>
      <c r="F902" s="177" t="s">
        <v>2216</v>
      </c>
      <c r="G902" s="188" t="s">
        <v>4678</v>
      </c>
      <c r="H902" s="188" t="s">
        <v>1416</v>
      </c>
      <c r="I902" s="177" t="s">
        <v>2216</v>
      </c>
      <c r="K902" s="229" t="s">
        <v>13935</v>
      </c>
      <c r="L902" s="153" t="s">
        <v>7508</v>
      </c>
      <c r="M902" s="153" t="s">
        <v>18465</v>
      </c>
      <c r="N902" s="153" t="s">
        <v>17418</v>
      </c>
      <c r="O902" s="153" t="s">
        <v>23013</v>
      </c>
      <c r="P902" s="152" t="s">
        <v>9695</v>
      </c>
    </row>
    <row r="903" spans="3:16" x14ac:dyDescent="0.35">
      <c r="C903" s="188" t="s">
        <v>391</v>
      </c>
      <c r="D903" s="188" t="s">
        <v>2217</v>
      </c>
      <c r="E903" s="188" t="s">
        <v>1416</v>
      </c>
      <c r="F903" s="177" t="s">
        <v>2218</v>
      </c>
      <c r="G903" s="188" t="s">
        <v>4679</v>
      </c>
      <c r="H903" s="188" t="s">
        <v>1416</v>
      </c>
      <c r="I903" s="177" t="s">
        <v>2218</v>
      </c>
      <c r="K903" s="229" t="s">
        <v>13936</v>
      </c>
      <c r="L903" s="153" t="s">
        <v>7508</v>
      </c>
      <c r="M903" s="153" t="s">
        <v>18466</v>
      </c>
      <c r="N903" s="153" t="s">
        <v>18467</v>
      </c>
      <c r="O903" s="153" t="s">
        <v>23014</v>
      </c>
      <c r="P903" s="152" t="s">
        <v>9696</v>
      </c>
    </row>
    <row r="904" spans="3:16" x14ac:dyDescent="0.35">
      <c r="C904" s="188" t="s">
        <v>392</v>
      </c>
      <c r="D904" s="188" t="s">
        <v>2219</v>
      </c>
      <c r="E904" s="188" t="s">
        <v>1416</v>
      </c>
      <c r="F904" s="177" t="s">
        <v>2220</v>
      </c>
      <c r="G904" s="188" t="s">
        <v>4680</v>
      </c>
      <c r="H904" s="188" t="s">
        <v>1416</v>
      </c>
      <c r="I904" s="177" t="s">
        <v>2220</v>
      </c>
      <c r="K904" s="229" t="s">
        <v>13937</v>
      </c>
      <c r="L904" s="153" t="s">
        <v>7508</v>
      </c>
      <c r="M904" s="153" t="s">
        <v>18468</v>
      </c>
      <c r="N904" s="153" t="s">
        <v>17708</v>
      </c>
      <c r="O904" s="153" t="s">
        <v>23015</v>
      </c>
      <c r="P904" s="152" t="s">
        <v>9697</v>
      </c>
    </row>
    <row r="905" spans="3:16" x14ac:dyDescent="0.35">
      <c r="C905" s="188" t="s">
        <v>393</v>
      </c>
      <c r="D905" s="188" t="s">
        <v>2221</v>
      </c>
      <c r="E905" s="188" t="s">
        <v>1416</v>
      </c>
      <c r="F905" s="177" t="s">
        <v>2222</v>
      </c>
      <c r="G905" s="188" t="s">
        <v>4681</v>
      </c>
      <c r="H905" s="188" t="s">
        <v>1416</v>
      </c>
      <c r="I905" s="177" t="s">
        <v>2222</v>
      </c>
      <c r="K905" s="229" t="s">
        <v>13938</v>
      </c>
      <c r="L905" s="153" t="s">
        <v>7508</v>
      </c>
      <c r="M905" s="153" t="s">
        <v>18470</v>
      </c>
      <c r="N905" s="153" t="s">
        <v>17418</v>
      </c>
      <c r="O905" s="153" t="s">
        <v>23017</v>
      </c>
      <c r="P905" s="152" t="s">
        <v>9698</v>
      </c>
    </row>
    <row r="906" spans="3:16" x14ac:dyDescent="0.35">
      <c r="C906" s="188" t="s">
        <v>394</v>
      </c>
      <c r="D906" s="188" t="s">
        <v>2223</v>
      </c>
      <c r="E906" s="188" t="s">
        <v>1416</v>
      </c>
      <c r="F906" s="177" t="s">
        <v>2224</v>
      </c>
      <c r="G906" s="188" t="s">
        <v>4682</v>
      </c>
      <c r="H906" s="188" t="s">
        <v>1416</v>
      </c>
      <c r="I906" s="177" t="s">
        <v>2224</v>
      </c>
      <c r="K906" s="229" t="s">
        <v>13939</v>
      </c>
      <c r="L906" s="153" t="s">
        <v>7508</v>
      </c>
      <c r="M906" s="153" t="s">
        <v>18471</v>
      </c>
      <c r="N906" s="153" t="s">
        <v>17396</v>
      </c>
      <c r="O906" s="153" t="s">
        <v>23018</v>
      </c>
      <c r="P906" s="152" t="s">
        <v>9699</v>
      </c>
    </row>
    <row r="907" spans="3:16" x14ac:dyDescent="0.35">
      <c r="C907" s="188" t="s">
        <v>395</v>
      </c>
      <c r="D907" s="188" t="s">
        <v>2225</v>
      </c>
      <c r="E907" s="188" t="s">
        <v>1416</v>
      </c>
      <c r="F907" s="177" t="s">
        <v>2226</v>
      </c>
      <c r="G907" s="188" t="s">
        <v>4683</v>
      </c>
      <c r="H907" s="188" t="s">
        <v>1416</v>
      </c>
      <c r="I907" s="177" t="s">
        <v>2226</v>
      </c>
      <c r="K907" s="229" t="s">
        <v>13940</v>
      </c>
      <c r="L907" s="153" t="s">
        <v>7508</v>
      </c>
      <c r="M907" s="153" t="s">
        <v>18472</v>
      </c>
      <c r="N907" s="153" t="s">
        <v>8163</v>
      </c>
      <c r="O907" s="153" t="s">
        <v>23019</v>
      </c>
      <c r="P907" s="152" t="s">
        <v>9700</v>
      </c>
    </row>
    <row r="908" spans="3:16" x14ac:dyDescent="0.35">
      <c r="C908" s="188" t="s">
        <v>396</v>
      </c>
      <c r="D908" s="188" t="s">
        <v>2227</v>
      </c>
      <c r="E908" s="188" t="s">
        <v>1416</v>
      </c>
      <c r="F908" s="177" t="s">
        <v>2228</v>
      </c>
      <c r="G908" s="188" t="s">
        <v>4684</v>
      </c>
      <c r="H908" s="188" t="s">
        <v>1416</v>
      </c>
      <c r="I908" s="177" t="s">
        <v>2228</v>
      </c>
      <c r="K908" s="229" t="s">
        <v>13941</v>
      </c>
      <c r="L908" s="153" t="s">
        <v>7508</v>
      </c>
      <c r="M908" s="153" t="s">
        <v>18473</v>
      </c>
      <c r="N908" s="153" t="s">
        <v>17418</v>
      </c>
      <c r="O908" s="153" t="s">
        <v>23020</v>
      </c>
      <c r="P908" s="152" t="s">
        <v>9701</v>
      </c>
    </row>
    <row r="909" spans="3:16" x14ac:dyDescent="0.35">
      <c r="C909" s="188" t="s">
        <v>397</v>
      </c>
      <c r="D909" s="188" t="s">
        <v>2229</v>
      </c>
      <c r="E909" s="188" t="s">
        <v>1416</v>
      </c>
      <c r="F909" s="177" t="s">
        <v>2230</v>
      </c>
      <c r="G909" s="188" t="s">
        <v>4685</v>
      </c>
      <c r="H909" s="188" t="s">
        <v>1416</v>
      </c>
      <c r="I909" s="177" t="s">
        <v>2230</v>
      </c>
      <c r="K909" s="229" t="s">
        <v>13942</v>
      </c>
      <c r="L909" s="153" t="s">
        <v>7508</v>
      </c>
      <c r="M909" s="153" t="s">
        <v>18474</v>
      </c>
      <c r="N909" s="153" t="s">
        <v>17405</v>
      </c>
      <c r="O909" s="153" t="s">
        <v>23021</v>
      </c>
      <c r="P909" s="152" t="s">
        <v>9702</v>
      </c>
    </row>
    <row r="910" spans="3:16" x14ac:dyDescent="0.35">
      <c r="C910" s="188" t="s">
        <v>398</v>
      </c>
      <c r="D910" s="188" t="s">
        <v>2231</v>
      </c>
      <c r="E910" s="188" t="s">
        <v>1416</v>
      </c>
      <c r="F910" s="177" t="s">
        <v>2232</v>
      </c>
      <c r="G910" s="188" t="s">
        <v>4686</v>
      </c>
      <c r="H910" s="188" t="s">
        <v>1416</v>
      </c>
      <c r="I910" s="177" t="s">
        <v>2232</v>
      </c>
      <c r="K910" s="229" t="s">
        <v>13943</v>
      </c>
      <c r="L910" s="153" t="s">
        <v>7508</v>
      </c>
      <c r="M910" s="153" t="s">
        <v>18475</v>
      </c>
      <c r="N910" s="153" t="s">
        <v>17568</v>
      </c>
      <c r="O910" s="153" t="s">
        <v>23022</v>
      </c>
      <c r="P910" s="152" t="s">
        <v>9703</v>
      </c>
    </row>
    <row r="911" spans="3:16" x14ac:dyDescent="0.35">
      <c r="C911" s="188" t="s">
        <v>399</v>
      </c>
      <c r="D911" s="188" t="s">
        <v>2233</v>
      </c>
      <c r="E911" s="188" t="s">
        <v>1416</v>
      </c>
      <c r="F911" s="177" t="s">
        <v>2234</v>
      </c>
      <c r="G911" s="188" t="s">
        <v>4687</v>
      </c>
      <c r="H911" s="188" t="s">
        <v>1416</v>
      </c>
      <c r="I911" s="177" t="s">
        <v>2234</v>
      </c>
      <c r="J911" s="19"/>
      <c r="K911" s="229" t="s">
        <v>13944</v>
      </c>
      <c r="L911" s="153" t="s">
        <v>7508</v>
      </c>
      <c r="M911" s="153" t="s">
        <v>18476</v>
      </c>
      <c r="N911" s="153" t="s">
        <v>17420</v>
      </c>
      <c r="O911" s="153" t="s">
        <v>23023</v>
      </c>
      <c r="P911" s="152" t="s">
        <v>9704</v>
      </c>
    </row>
    <row r="912" spans="3:16" x14ac:dyDescent="0.35">
      <c r="C912" s="188" t="s">
        <v>400</v>
      </c>
      <c r="D912" s="188" t="s">
        <v>2235</v>
      </c>
      <c r="E912" s="188" t="s">
        <v>1416</v>
      </c>
      <c r="F912" s="177" t="s">
        <v>2236</v>
      </c>
      <c r="G912" s="188" t="s">
        <v>4688</v>
      </c>
      <c r="H912" s="188" t="s">
        <v>1416</v>
      </c>
      <c r="I912" s="177" t="s">
        <v>2236</v>
      </c>
      <c r="K912" s="229" t="s">
        <v>13945</v>
      </c>
      <c r="L912" s="153" t="s">
        <v>7508</v>
      </c>
      <c r="M912" s="153" t="s">
        <v>18477</v>
      </c>
      <c r="N912" s="153" t="s">
        <v>8163</v>
      </c>
      <c r="O912" s="153" t="s">
        <v>23024</v>
      </c>
      <c r="P912" s="152" t="s">
        <v>9705</v>
      </c>
    </row>
    <row r="913" spans="3:16" x14ac:dyDescent="0.35">
      <c r="C913" s="188" t="s">
        <v>401</v>
      </c>
      <c r="D913" s="188" t="s">
        <v>2237</v>
      </c>
      <c r="E913" s="188" t="s">
        <v>1416</v>
      </c>
      <c r="F913" s="177" t="s">
        <v>2238</v>
      </c>
      <c r="G913" s="188" t="s">
        <v>4689</v>
      </c>
      <c r="H913" s="188" t="s">
        <v>1416</v>
      </c>
      <c r="I913" s="177" t="s">
        <v>2238</v>
      </c>
      <c r="K913" s="229" t="s">
        <v>13946</v>
      </c>
      <c r="L913" s="153" t="s">
        <v>7508</v>
      </c>
      <c r="M913" s="153" t="s">
        <v>18478</v>
      </c>
      <c r="N913" s="153" t="s">
        <v>17594</v>
      </c>
      <c r="O913" s="153" t="s">
        <v>23025</v>
      </c>
      <c r="P913" s="152" t="s">
        <v>9706</v>
      </c>
    </row>
    <row r="914" spans="3:16" x14ac:dyDescent="0.35">
      <c r="C914" s="188" t="s">
        <v>402</v>
      </c>
      <c r="D914" s="188" t="s">
        <v>2239</v>
      </c>
      <c r="E914" s="188" t="s">
        <v>1416</v>
      </c>
      <c r="F914" s="177" t="s">
        <v>2240</v>
      </c>
      <c r="G914" s="188" t="s">
        <v>4690</v>
      </c>
      <c r="H914" s="188" t="s">
        <v>1416</v>
      </c>
      <c r="I914" s="177" t="s">
        <v>2240</v>
      </c>
      <c r="K914" s="229" t="s">
        <v>13947</v>
      </c>
      <c r="L914" s="153" t="s">
        <v>7508</v>
      </c>
      <c r="M914" s="153" t="s">
        <v>18479</v>
      </c>
      <c r="N914" s="153" t="s">
        <v>17418</v>
      </c>
      <c r="O914" s="153" t="s">
        <v>23026</v>
      </c>
      <c r="P914" s="152" t="s">
        <v>9707</v>
      </c>
    </row>
    <row r="915" spans="3:16" x14ac:dyDescent="0.35">
      <c r="C915" s="188" t="s">
        <v>403</v>
      </c>
      <c r="D915" s="188" t="s">
        <v>2241</v>
      </c>
      <c r="E915" s="188" t="s">
        <v>1416</v>
      </c>
      <c r="F915" s="177" t="s">
        <v>2242</v>
      </c>
      <c r="G915" s="188" t="s">
        <v>4691</v>
      </c>
      <c r="H915" s="188" t="s">
        <v>1416</v>
      </c>
      <c r="I915" s="177" t="s">
        <v>2242</v>
      </c>
      <c r="K915" s="229" t="s">
        <v>13948</v>
      </c>
      <c r="L915" s="153" t="s">
        <v>7508</v>
      </c>
      <c r="M915" s="153" t="s">
        <v>18480</v>
      </c>
      <c r="N915" s="153" t="s">
        <v>17475</v>
      </c>
      <c r="O915" s="153" t="s">
        <v>23027</v>
      </c>
      <c r="P915" s="152" t="s">
        <v>9708</v>
      </c>
    </row>
    <row r="916" spans="3:16" x14ac:dyDescent="0.35">
      <c r="C916" s="188" t="s">
        <v>404</v>
      </c>
      <c r="D916" s="188" t="s">
        <v>2243</v>
      </c>
      <c r="E916" s="188" t="s">
        <v>1416</v>
      </c>
      <c r="F916" s="177" t="s">
        <v>2244</v>
      </c>
      <c r="G916" s="188" t="s">
        <v>4692</v>
      </c>
      <c r="H916" s="188" t="s">
        <v>1416</v>
      </c>
      <c r="I916" s="177" t="s">
        <v>2244</v>
      </c>
      <c r="K916" s="229" t="s">
        <v>13949</v>
      </c>
      <c r="L916" s="153" t="s">
        <v>7508</v>
      </c>
      <c r="M916" s="153" t="s">
        <v>18481</v>
      </c>
      <c r="N916" s="153" t="s">
        <v>8292</v>
      </c>
      <c r="O916" s="153" t="s">
        <v>23028</v>
      </c>
      <c r="P916" s="152" t="s">
        <v>9709</v>
      </c>
    </row>
    <row r="917" spans="3:16" x14ac:dyDescent="0.35">
      <c r="C917" s="188" t="s">
        <v>405</v>
      </c>
      <c r="D917" s="188" t="s">
        <v>2245</v>
      </c>
      <c r="E917" s="188" t="s">
        <v>1416</v>
      </c>
      <c r="F917" s="177" t="s">
        <v>2246</v>
      </c>
      <c r="G917" s="188" t="s">
        <v>4693</v>
      </c>
      <c r="H917" s="188" t="s">
        <v>1416</v>
      </c>
      <c r="I917" s="177" t="s">
        <v>2246</v>
      </c>
      <c r="K917" s="229" t="s">
        <v>13950</v>
      </c>
      <c r="L917" s="153" t="s">
        <v>7508</v>
      </c>
      <c r="M917" s="153" t="s">
        <v>18482</v>
      </c>
      <c r="N917" s="153" t="s">
        <v>17561</v>
      </c>
      <c r="O917" s="153" t="s">
        <v>23029</v>
      </c>
      <c r="P917" s="152" t="s">
        <v>9710</v>
      </c>
    </row>
    <row r="918" spans="3:16" x14ac:dyDescent="0.35">
      <c r="C918" s="188" t="s">
        <v>406</v>
      </c>
      <c r="D918" s="188" t="s">
        <v>2247</v>
      </c>
      <c r="E918" s="188" t="s">
        <v>1416</v>
      </c>
      <c r="F918" s="177" t="s">
        <v>2248</v>
      </c>
      <c r="G918" s="188" t="s">
        <v>4694</v>
      </c>
      <c r="H918" s="188" t="s">
        <v>1416</v>
      </c>
      <c r="I918" s="177" t="s">
        <v>2248</v>
      </c>
      <c r="K918" s="229" t="s">
        <v>13951</v>
      </c>
      <c r="L918" s="153" t="s">
        <v>7508</v>
      </c>
      <c r="M918" s="153" t="s">
        <v>18483</v>
      </c>
      <c r="N918" s="153" t="s">
        <v>17420</v>
      </c>
      <c r="O918" s="153" t="s">
        <v>23030</v>
      </c>
      <c r="P918" s="152" t="s">
        <v>9711</v>
      </c>
    </row>
    <row r="919" spans="3:16" x14ac:dyDescent="0.35">
      <c r="C919" s="188" t="s">
        <v>407</v>
      </c>
      <c r="D919" s="188" t="s">
        <v>2249</v>
      </c>
      <c r="E919" s="188" t="s">
        <v>1416</v>
      </c>
      <c r="F919" s="177" t="s">
        <v>2250</v>
      </c>
      <c r="G919" s="188" t="s">
        <v>4695</v>
      </c>
      <c r="H919" s="188" t="s">
        <v>1416</v>
      </c>
      <c r="I919" s="177" t="s">
        <v>2250</v>
      </c>
      <c r="K919" s="229" t="s">
        <v>13952</v>
      </c>
      <c r="L919" s="153" t="s">
        <v>7508</v>
      </c>
      <c r="M919" s="153" t="s">
        <v>18484</v>
      </c>
      <c r="N919" s="153" t="s">
        <v>17420</v>
      </c>
      <c r="O919" s="153" t="s">
        <v>23031</v>
      </c>
      <c r="P919" s="152" t="s">
        <v>9712</v>
      </c>
    </row>
    <row r="920" spans="3:16" x14ac:dyDescent="0.35">
      <c r="C920" s="188" t="s">
        <v>408</v>
      </c>
      <c r="D920" s="188" t="s">
        <v>2251</v>
      </c>
      <c r="E920" s="188" t="s">
        <v>1416</v>
      </c>
      <c r="F920" s="177" t="s">
        <v>2252</v>
      </c>
      <c r="G920" s="188" t="s">
        <v>4696</v>
      </c>
      <c r="H920" s="188" t="s">
        <v>1416</v>
      </c>
      <c r="I920" s="177" t="s">
        <v>2252</v>
      </c>
      <c r="K920" s="229" t="s">
        <v>13953</v>
      </c>
      <c r="L920" s="153" t="s">
        <v>7508</v>
      </c>
      <c r="M920" s="153" t="s">
        <v>18485</v>
      </c>
      <c r="N920" s="153" t="s">
        <v>17418</v>
      </c>
      <c r="O920" s="153" t="s">
        <v>23032</v>
      </c>
      <c r="P920" s="152" t="s">
        <v>9713</v>
      </c>
    </row>
    <row r="921" spans="3:16" x14ac:dyDescent="0.35">
      <c r="C921" s="188" t="s">
        <v>409</v>
      </c>
      <c r="D921" s="188" t="s">
        <v>2253</v>
      </c>
      <c r="E921" s="188" t="s">
        <v>1416</v>
      </c>
      <c r="F921" s="177" t="s">
        <v>2254</v>
      </c>
      <c r="G921" s="188" t="s">
        <v>4697</v>
      </c>
      <c r="H921" s="188" t="s">
        <v>1416</v>
      </c>
      <c r="I921" s="177" t="s">
        <v>2254</v>
      </c>
      <c r="K921" s="229" t="s">
        <v>13954</v>
      </c>
      <c r="L921" s="153" t="s">
        <v>7508</v>
      </c>
      <c r="M921" s="153" t="s">
        <v>18486</v>
      </c>
      <c r="N921" s="153" t="s">
        <v>17396</v>
      </c>
      <c r="O921" s="153" t="s">
        <v>23033</v>
      </c>
      <c r="P921" s="152" t="s">
        <v>9714</v>
      </c>
    </row>
    <row r="922" spans="3:16" x14ac:dyDescent="0.35">
      <c r="C922" s="188" t="s">
        <v>410</v>
      </c>
      <c r="D922" s="188" t="s">
        <v>2255</v>
      </c>
      <c r="E922" s="188" t="s">
        <v>1416</v>
      </c>
      <c r="F922" s="177" t="s">
        <v>2256</v>
      </c>
      <c r="G922" s="188" t="s">
        <v>4698</v>
      </c>
      <c r="H922" s="188" t="s">
        <v>1416</v>
      </c>
      <c r="I922" s="177" t="s">
        <v>2256</v>
      </c>
      <c r="K922" s="229" t="s">
        <v>13955</v>
      </c>
      <c r="L922" s="153" t="s">
        <v>7508</v>
      </c>
      <c r="M922" s="153" t="s">
        <v>18487</v>
      </c>
      <c r="N922" s="153" t="s">
        <v>17712</v>
      </c>
      <c r="O922" s="153" t="s">
        <v>23034</v>
      </c>
      <c r="P922" s="152" t="s">
        <v>9715</v>
      </c>
    </row>
    <row r="923" spans="3:16" x14ac:dyDescent="0.35">
      <c r="C923" s="188" t="s">
        <v>411</v>
      </c>
      <c r="D923" s="188" t="s">
        <v>2257</v>
      </c>
      <c r="E923" s="188" t="s">
        <v>1416</v>
      </c>
      <c r="F923" s="177" t="s">
        <v>2258</v>
      </c>
      <c r="G923" s="188" t="s">
        <v>4699</v>
      </c>
      <c r="H923" s="188" t="s">
        <v>1416</v>
      </c>
      <c r="I923" s="177" t="s">
        <v>2258</v>
      </c>
      <c r="K923" s="229" t="s">
        <v>13956</v>
      </c>
      <c r="L923" s="153" t="s">
        <v>7508</v>
      </c>
      <c r="M923" s="153" t="s">
        <v>18488</v>
      </c>
      <c r="N923" s="153" t="s">
        <v>18489</v>
      </c>
      <c r="O923" s="153" t="s">
        <v>23035</v>
      </c>
      <c r="P923" s="152" t="s">
        <v>9716</v>
      </c>
    </row>
    <row r="924" spans="3:16" x14ac:dyDescent="0.35">
      <c r="C924" s="188" t="s">
        <v>412</v>
      </c>
      <c r="D924" s="188" t="s">
        <v>2259</v>
      </c>
      <c r="E924" s="188" t="s">
        <v>1416</v>
      </c>
      <c r="F924" s="177" t="s">
        <v>2260</v>
      </c>
      <c r="G924" s="188" t="s">
        <v>4700</v>
      </c>
      <c r="H924" s="188" t="s">
        <v>1416</v>
      </c>
      <c r="I924" s="177" t="s">
        <v>2260</v>
      </c>
      <c r="K924" s="229" t="s">
        <v>13957</v>
      </c>
      <c r="L924" s="153" t="s">
        <v>7508</v>
      </c>
      <c r="M924" s="153" t="s">
        <v>18490</v>
      </c>
      <c r="N924" s="153" t="s">
        <v>8176</v>
      </c>
      <c r="O924" s="153" t="s">
        <v>23036</v>
      </c>
      <c r="P924" s="152" t="s">
        <v>9717</v>
      </c>
    </row>
    <row r="925" spans="3:16" x14ac:dyDescent="0.35">
      <c r="C925" s="188" t="s">
        <v>413</v>
      </c>
      <c r="D925" s="188" t="s">
        <v>2261</v>
      </c>
      <c r="E925" s="188" t="s">
        <v>1416</v>
      </c>
      <c r="F925" s="177" t="s">
        <v>2262</v>
      </c>
      <c r="G925" s="188" t="s">
        <v>4701</v>
      </c>
      <c r="H925" s="188" t="s">
        <v>1416</v>
      </c>
      <c r="I925" s="177" t="s">
        <v>2262</v>
      </c>
      <c r="K925" s="229" t="s">
        <v>13958</v>
      </c>
      <c r="L925" s="153" t="s">
        <v>7508</v>
      </c>
      <c r="M925" s="153" t="s">
        <v>18491</v>
      </c>
      <c r="N925" s="153" t="s">
        <v>17483</v>
      </c>
      <c r="O925" s="153" t="s">
        <v>23037</v>
      </c>
      <c r="P925" s="152" t="s">
        <v>9718</v>
      </c>
    </row>
    <row r="926" spans="3:16" x14ac:dyDescent="0.35">
      <c r="C926" s="188" t="s">
        <v>414</v>
      </c>
      <c r="D926" s="188" t="s">
        <v>2263</v>
      </c>
      <c r="E926" s="188" t="s">
        <v>1416</v>
      </c>
      <c r="F926" s="177" t="s">
        <v>2264</v>
      </c>
      <c r="G926" s="188" t="s">
        <v>4702</v>
      </c>
      <c r="H926" s="188" t="s">
        <v>1416</v>
      </c>
      <c r="I926" s="177" t="s">
        <v>2264</v>
      </c>
      <c r="K926" s="231" t="s">
        <v>7873</v>
      </c>
      <c r="L926" s="153" t="s">
        <v>7508</v>
      </c>
      <c r="M926" s="178" t="s">
        <v>8679</v>
      </c>
      <c r="N926" s="178" t="s">
        <v>8166</v>
      </c>
      <c r="O926" s="178" t="s">
        <v>8680</v>
      </c>
      <c r="P926" s="200" t="s">
        <v>7552</v>
      </c>
    </row>
    <row r="927" spans="3:16" x14ac:dyDescent="0.35">
      <c r="C927" s="188" t="s">
        <v>415</v>
      </c>
      <c r="D927" s="188" t="s">
        <v>2265</v>
      </c>
      <c r="E927" s="188" t="s">
        <v>1416</v>
      </c>
      <c r="F927" s="177" t="s">
        <v>2266</v>
      </c>
      <c r="G927" s="188" t="s">
        <v>4703</v>
      </c>
      <c r="H927" s="188" t="s">
        <v>1416</v>
      </c>
      <c r="I927" s="177" t="s">
        <v>2266</v>
      </c>
      <c r="K927" s="229" t="s">
        <v>13959</v>
      </c>
      <c r="L927" s="153" t="s">
        <v>7508</v>
      </c>
      <c r="M927" s="153" t="s">
        <v>18492</v>
      </c>
      <c r="N927" s="153" t="s">
        <v>17714</v>
      </c>
      <c r="O927" s="153" t="s">
        <v>23038</v>
      </c>
      <c r="P927" s="152" t="s">
        <v>9719</v>
      </c>
    </row>
    <row r="928" spans="3:16" x14ac:dyDescent="0.35">
      <c r="C928" s="188" t="s">
        <v>2267</v>
      </c>
      <c r="D928" s="188" t="s">
        <v>2268</v>
      </c>
      <c r="E928" s="188" t="s">
        <v>1416</v>
      </c>
      <c r="F928" s="177" t="s">
        <v>2269</v>
      </c>
      <c r="G928" s="188" t="s">
        <v>4704</v>
      </c>
      <c r="H928" s="188" t="s">
        <v>1416</v>
      </c>
      <c r="I928" s="177" t="s">
        <v>2269</v>
      </c>
      <c r="K928" s="229" t="s">
        <v>13960</v>
      </c>
      <c r="L928" s="153" t="s">
        <v>7508</v>
      </c>
      <c r="M928" s="153" t="s">
        <v>18493</v>
      </c>
      <c r="N928" s="153" t="s">
        <v>17405</v>
      </c>
      <c r="O928" s="153" t="s">
        <v>23039</v>
      </c>
      <c r="P928" s="152" t="s">
        <v>9720</v>
      </c>
    </row>
    <row r="929" spans="3:16" x14ac:dyDescent="0.35">
      <c r="C929" s="188" t="s">
        <v>416</v>
      </c>
      <c r="D929" s="188" t="s">
        <v>2270</v>
      </c>
      <c r="E929" s="188" t="s">
        <v>1416</v>
      </c>
      <c r="F929" s="177" t="s">
        <v>2271</v>
      </c>
      <c r="G929" s="188" t="s">
        <v>4705</v>
      </c>
      <c r="H929" s="188" t="s">
        <v>1416</v>
      </c>
      <c r="I929" s="177" t="s">
        <v>2271</v>
      </c>
      <c r="K929" s="229" t="s">
        <v>13961</v>
      </c>
      <c r="L929" s="153" t="s">
        <v>7508</v>
      </c>
      <c r="M929" s="153" t="s">
        <v>18494</v>
      </c>
      <c r="N929" s="153" t="s">
        <v>18495</v>
      </c>
      <c r="O929" s="153" t="s">
        <v>23040</v>
      </c>
      <c r="P929" s="152" t="s">
        <v>9721</v>
      </c>
    </row>
    <row r="930" spans="3:16" x14ac:dyDescent="0.35">
      <c r="C930" s="188" t="s">
        <v>417</v>
      </c>
      <c r="D930" s="188" t="s">
        <v>2272</v>
      </c>
      <c r="E930" s="188" t="s">
        <v>1416</v>
      </c>
      <c r="F930" s="177" t="s">
        <v>2273</v>
      </c>
      <c r="G930" s="188" t="s">
        <v>4706</v>
      </c>
      <c r="H930" s="188" t="s">
        <v>1416</v>
      </c>
      <c r="I930" s="177" t="s">
        <v>2273</v>
      </c>
      <c r="K930" s="229" t="s">
        <v>13962</v>
      </c>
      <c r="L930" s="153" t="s">
        <v>7508</v>
      </c>
      <c r="M930" s="153" t="s">
        <v>18496</v>
      </c>
      <c r="N930" s="153" t="s">
        <v>8166</v>
      </c>
      <c r="O930" s="153" t="s">
        <v>23041</v>
      </c>
      <c r="P930" s="152" t="s">
        <v>9722</v>
      </c>
    </row>
    <row r="931" spans="3:16" x14ac:dyDescent="0.35">
      <c r="C931" s="188" t="s">
        <v>2274</v>
      </c>
      <c r="D931" s="188" t="s">
        <v>2275</v>
      </c>
      <c r="E931" s="188" t="s">
        <v>1416</v>
      </c>
      <c r="F931" s="177" t="s">
        <v>2276</v>
      </c>
      <c r="G931" s="188" t="s">
        <v>4707</v>
      </c>
      <c r="H931" s="188" t="s">
        <v>1416</v>
      </c>
      <c r="I931" s="177" t="s">
        <v>2276</v>
      </c>
      <c r="K931" s="229" t="s">
        <v>13963</v>
      </c>
      <c r="L931" s="153" t="s">
        <v>7508</v>
      </c>
      <c r="M931" s="153" t="s">
        <v>18497</v>
      </c>
      <c r="N931" s="153" t="s">
        <v>8166</v>
      </c>
      <c r="O931" s="153" t="s">
        <v>23042</v>
      </c>
      <c r="P931" s="152" t="s">
        <v>9723</v>
      </c>
    </row>
    <row r="932" spans="3:16" x14ac:dyDescent="0.35">
      <c r="C932" s="188" t="s">
        <v>418</v>
      </c>
      <c r="D932" s="188" t="s">
        <v>2277</v>
      </c>
      <c r="E932" s="188" t="s">
        <v>1416</v>
      </c>
      <c r="F932" s="177" t="s">
        <v>2278</v>
      </c>
      <c r="G932" s="188" t="s">
        <v>4708</v>
      </c>
      <c r="H932" s="188" t="s">
        <v>1416</v>
      </c>
      <c r="I932" s="177" t="s">
        <v>2278</v>
      </c>
      <c r="K932" s="229" t="s">
        <v>13964</v>
      </c>
      <c r="L932" s="153" t="s">
        <v>7508</v>
      </c>
      <c r="M932" s="153" t="s">
        <v>18498</v>
      </c>
      <c r="N932" s="153" t="s">
        <v>8292</v>
      </c>
      <c r="O932" s="153" t="s">
        <v>23043</v>
      </c>
      <c r="P932" s="152" t="s">
        <v>9724</v>
      </c>
    </row>
    <row r="933" spans="3:16" x14ac:dyDescent="0.35">
      <c r="C933" s="188" t="s">
        <v>419</v>
      </c>
      <c r="D933" s="188" t="s">
        <v>2279</v>
      </c>
      <c r="E933" s="188" t="s">
        <v>1416</v>
      </c>
      <c r="F933" s="177" t="s">
        <v>2280</v>
      </c>
      <c r="G933" s="188" t="s">
        <v>4709</v>
      </c>
      <c r="H933" s="188" t="s">
        <v>1416</v>
      </c>
      <c r="I933" s="177" t="s">
        <v>2280</v>
      </c>
      <c r="K933" s="229" t="s">
        <v>13965</v>
      </c>
      <c r="L933" s="153" t="s">
        <v>7508</v>
      </c>
      <c r="M933" s="153" t="s">
        <v>18499</v>
      </c>
      <c r="N933" s="153" t="s">
        <v>17457</v>
      </c>
      <c r="O933" s="153" t="s">
        <v>23044</v>
      </c>
      <c r="P933" s="152" t="s">
        <v>9725</v>
      </c>
    </row>
    <row r="934" spans="3:16" x14ac:dyDescent="0.35">
      <c r="C934" s="188" t="s">
        <v>420</v>
      </c>
      <c r="D934" s="188" t="s">
        <v>2281</v>
      </c>
      <c r="E934" s="188" t="s">
        <v>1416</v>
      </c>
      <c r="F934" s="177" t="s">
        <v>2282</v>
      </c>
      <c r="G934" s="188" t="s">
        <v>4710</v>
      </c>
      <c r="H934" s="188" t="s">
        <v>1416</v>
      </c>
      <c r="I934" s="177" t="s">
        <v>2282</v>
      </c>
      <c r="K934" s="229" t="s">
        <v>13966</v>
      </c>
      <c r="L934" s="153" t="s">
        <v>7508</v>
      </c>
      <c r="M934" s="153" t="s">
        <v>18500</v>
      </c>
      <c r="N934" s="153" t="s">
        <v>17438</v>
      </c>
      <c r="O934" s="153" t="s">
        <v>23045</v>
      </c>
      <c r="P934" s="152" t="s">
        <v>9726</v>
      </c>
    </row>
    <row r="935" spans="3:16" x14ac:dyDescent="0.35">
      <c r="C935" s="188" t="s">
        <v>421</v>
      </c>
      <c r="D935" s="188" t="s">
        <v>2283</v>
      </c>
      <c r="E935" s="188" t="s">
        <v>1416</v>
      </c>
      <c r="F935" s="177" t="s">
        <v>2284</v>
      </c>
      <c r="G935" s="188" t="s">
        <v>4711</v>
      </c>
      <c r="H935" s="188" t="s">
        <v>1416</v>
      </c>
      <c r="I935" s="177" t="s">
        <v>2284</v>
      </c>
      <c r="K935" s="229" t="s">
        <v>13967</v>
      </c>
      <c r="L935" s="153" t="s">
        <v>7508</v>
      </c>
      <c r="M935" s="153" t="s">
        <v>18501</v>
      </c>
      <c r="N935" s="153" t="s">
        <v>17559</v>
      </c>
      <c r="O935" s="153" t="s">
        <v>23046</v>
      </c>
      <c r="P935" s="152" t="s">
        <v>26119</v>
      </c>
    </row>
    <row r="936" spans="3:16" x14ac:dyDescent="0.35">
      <c r="C936" s="188" t="s">
        <v>422</v>
      </c>
      <c r="D936" s="188" t="s">
        <v>2285</v>
      </c>
      <c r="E936" s="188" t="s">
        <v>1416</v>
      </c>
      <c r="F936" s="177" t="s">
        <v>2286</v>
      </c>
      <c r="G936" s="188" t="s">
        <v>4712</v>
      </c>
      <c r="H936" s="188" t="s">
        <v>1416</v>
      </c>
      <c r="I936" s="177" t="s">
        <v>2286</v>
      </c>
      <c r="K936" s="229" t="s">
        <v>13968</v>
      </c>
      <c r="L936" s="153" t="s">
        <v>7508</v>
      </c>
      <c r="M936" s="153" t="s">
        <v>18502</v>
      </c>
      <c r="N936" s="153" t="s">
        <v>8163</v>
      </c>
      <c r="O936" s="153" t="s">
        <v>23047</v>
      </c>
      <c r="P936" s="152" t="s">
        <v>9727</v>
      </c>
    </row>
    <row r="937" spans="3:16" x14ac:dyDescent="0.35">
      <c r="C937" s="188" t="s">
        <v>423</v>
      </c>
      <c r="D937" s="188" t="s">
        <v>2287</v>
      </c>
      <c r="E937" s="188" t="s">
        <v>1416</v>
      </c>
      <c r="F937" s="177" t="s">
        <v>2288</v>
      </c>
      <c r="G937" s="188" t="s">
        <v>4713</v>
      </c>
      <c r="H937" s="188" t="s">
        <v>1416</v>
      </c>
      <c r="I937" s="177" t="s">
        <v>2288</v>
      </c>
      <c r="K937" s="229" t="s">
        <v>13969</v>
      </c>
      <c r="L937" s="153" t="s">
        <v>7508</v>
      </c>
      <c r="M937" s="153" t="s">
        <v>18503</v>
      </c>
      <c r="N937" s="153" t="s">
        <v>17457</v>
      </c>
      <c r="O937" s="153" t="s">
        <v>23048</v>
      </c>
      <c r="P937" s="152" t="s">
        <v>9728</v>
      </c>
    </row>
    <row r="938" spans="3:16" x14ac:dyDescent="0.35">
      <c r="C938" s="188" t="s">
        <v>424</v>
      </c>
      <c r="D938" s="188" t="s">
        <v>2289</v>
      </c>
      <c r="E938" s="188" t="s">
        <v>1416</v>
      </c>
      <c r="F938" s="177" t="s">
        <v>2290</v>
      </c>
      <c r="G938" s="188" t="s">
        <v>4714</v>
      </c>
      <c r="H938" s="188" t="s">
        <v>1416</v>
      </c>
      <c r="I938" s="177" t="s">
        <v>2290</v>
      </c>
      <c r="K938" s="229" t="s">
        <v>13970</v>
      </c>
      <c r="L938" s="153" t="s">
        <v>7508</v>
      </c>
      <c r="M938" s="153" t="s">
        <v>18504</v>
      </c>
      <c r="N938" s="153" t="s">
        <v>18505</v>
      </c>
      <c r="O938" s="153" t="s">
        <v>23049</v>
      </c>
      <c r="P938" s="152" t="s">
        <v>9729</v>
      </c>
    </row>
    <row r="939" spans="3:16" x14ac:dyDescent="0.35">
      <c r="C939" s="188" t="s">
        <v>425</v>
      </c>
      <c r="D939" s="188" t="s">
        <v>2291</v>
      </c>
      <c r="E939" s="188" t="s">
        <v>1416</v>
      </c>
      <c r="F939" s="177" t="s">
        <v>2292</v>
      </c>
      <c r="G939" s="188" t="s">
        <v>4715</v>
      </c>
      <c r="H939" s="188" t="s">
        <v>1416</v>
      </c>
      <c r="I939" s="177" t="s">
        <v>2292</v>
      </c>
      <c r="K939" s="229" t="s">
        <v>13971</v>
      </c>
      <c r="L939" s="153" t="s">
        <v>7508</v>
      </c>
      <c r="M939" s="153" t="s">
        <v>18506</v>
      </c>
      <c r="N939" s="153" t="s">
        <v>18507</v>
      </c>
      <c r="O939" s="153" t="s">
        <v>23050</v>
      </c>
      <c r="P939" s="152" t="s">
        <v>9730</v>
      </c>
    </row>
    <row r="940" spans="3:16" x14ac:dyDescent="0.35">
      <c r="C940" s="188" t="s">
        <v>426</v>
      </c>
      <c r="D940" s="188" t="s">
        <v>2293</v>
      </c>
      <c r="E940" s="188" t="s">
        <v>1416</v>
      </c>
      <c r="F940" s="177" t="s">
        <v>2294</v>
      </c>
      <c r="G940" s="188" t="s">
        <v>4716</v>
      </c>
      <c r="H940" s="188" t="s">
        <v>1416</v>
      </c>
      <c r="I940" s="177" t="s">
        <v>2294</v>
      </c>
      <c r="K940" s="229" t="s">
        <v>13972</v>
      </c>
      <c r="L940" s="153" t="s">
        <v>7508</v>
      </c>
      <c r="M940" s="153" t="s">
        <v>18508</v>
      </c>
      <c r="N940" s="153" t="s">
        <v>17398</v>
      </c>
      <c r="O940" s="153" t="s">
        <v>23051</v>
      </c>
      <c r="P940" s="152" t="s">
        <v>9731</v>
      </c>
    </row>
    <row r="941" spans="3:16" x14ac:dyDescent="0.35">
      <c r="C941" s="188" t="s">
        <v>427</v>
      </c>
      <c r="D941" s="188" t="s">
        <v>2295</v>
      </c>
      <c r="E941" s="188" t="s">
        <v>1416</v>
      </c>
      <c r="F941" s="177" t="s">
        <v>2296</v>
      </c>
      <c r="G941" s="188" t="s">
        <v>4717</v>
      </c>
      <c r="H941" s="188" t="s">
        <v>1416</v>
      </c>
      <c r="I941" s="177" t="s">
        <v>2296</v>
      </c>
      <c r="K941" s="229" t="s">
        <v>13973</v>
      </c>
      <c r="L941" s="153" t="s">
        <v>7508</v>
      </c>
      <c r="M941" s="153" t="s">
        <v>18509</v>
      </c>
      <c r="N941" s="153" t="s">
        <v>17959</v>
      </c>
      <c r="O941" s="153" t="s">
        <v>23052</v>
      </c>
      <c r="P941" s="152" t="s">
        <v>9732</v>
      </c>
    </row>
    <row r="942" spans="3:16" x14ac:dyDescent="0.35">
      <c r="C942" s="188" t="s">
        <v>428</v>
      </c>
      <c r="D942" s="188" t="s">
        <v>2297</v>
      </c>
      <c r="E942" s="188" t="s">
        <v>1416</v>
      </c>
      <c r="F942" s="177" t="s">
        <v>2298</v>
      </c>
      <c r="G942" s="188" t="s">
        <v>4718</v>
      </c>
      <c r="H942" s="188" t="s">
        <v>1416</v>
      </c>
      <c r="I942" s="177" t="s">
        <v>2298</v>
      </c>
      <c r="K942" s="229" t="s">
        <v>13974</v>
      </c>
      <c r="L942" s="153" t="s">
        <v>7508</v>
      </c>
      <c r="M942" s="153" t="s">
        <v>18510</v>
      </c>
      <c r="N942" s="153" t="s">
        <v>17586</v>
      </c>
      <c r="O942" s="153" t="s">
        <v>23053</v>
      </c>
      <c r="P942" s="152" t="s">
        <v>9733</v>
      </c>
    </row>
    <row r="943" spans="3:16" x14ac:dyDescent="0.35">
      <c r="C943" s="188" t="s">
        <v>429</v>
      </c>
      <c r="D943" s="188" t="s">
        <v>2299</v>
      </c>
      <c r="E943" s="188" t="s">
        <v>1416</v>
      </c>
      <c r="F943" s="177" t="s">
        <v>2300</v>
      </c>
      <c r="G943" s="188" t="s">
        <v>4719</v>
      </c>
      <c r="H943" s="188" t="s">
        <v>1416</v>
      </c>
      <c r="I943" s="177" t="s">
        <v>2300</v>
      </c>
      <c r="K943" s="229" t="s">
        <v>13975</v>
      </c>
      <c r="L943" s="153" t="s">
        <v>7508</v>
      </c>
      <c r="M943" s="153" t="s">
        <v>18511</v>
      </c>
      <c r="N943" s="153" t="s">
        <v>17682</v>
      </c>
      <c r="O943" s="153" t="s">
        <v>23054</v>
      </c>
      <c r="P943" s="152" t="s">
        <v>9734</v>
      </c>
    </row>
    <row r="944" spans="3:16" x14ac:dyDescent="0.35">
      <c r="C944" s="188" t="s">
        <v>430</v>
      </c>
      <c r="D944" s="188" t="s">
        <v>2301</v>
      </c>
      <c r="E944" s="188" t="s">
        <v>1416</v>
      </c>
      <c r="F944" s="177" t="s">
        <v>2302</v>
      </c>
      <c r="G944" s="188" t="s">
        <v>4720</v>
      </c>
      <c r="H944" s="188" t="s">
        <v>1416</v>
      </c>
      <c r="I944" s="177" t="s">
        <v>2302</v>
      </c>
      <c r="K944" s="229" t="s">
        <v>13976</v>
      </c>
      <c r="L944" s="153" t="s">
        <v>7508</v>
      </c>
      <c r="M944" s="153" t="s">
        <v>18512</v>
      </c>
      <c r="N944" s="153" t="s">
        <v>17594</v>
      </c>
      <c r="O944" s="153" t="s">
        <v>23055</v>
      </c>
      <c r="P944" s="152" t="s">
        <v>9735</v>
      </c>
    </row>
    <row r="945" spans="3:16" x14ac:dyDescent="0.35">
      <c r="C945" s="188" t="s">
        <v>431</v>
      </c>
      <c r="D945" s="188" t="s">
        <v>2303</v>
      </c>
      <c r="E945" s="188" t="s">
        <v>1416</v>
      </c>
      <c r="F945" s="177" t="s">
        <v>2304</v>
      </c>
      <c r="G945" s="188" t="s">
        <v>4721</v>
      </c>
      <c r="H945" s="188" t="s">
        <v>1416</v>
      </c>
      <c r="I945" s="177" t="s">
        <v>2304</v>
      </c>
      <c r="K945" s="229" t="s">
        <v>13977</v>
      </c>
      <c r="L945" s="153" t="s">
        <v>7508</v>
      </c>
      <c r="M945" s="153" t="s">
        <v>18513</v>
      </c>
      <c r="N945" s="153" t="s">
        <v>8163</v>
      </c>
      <c r="O945" s="153" t="s">
        <v>22798</v>
      </c>
      <c r="P945" s="152" t="s">
        <v>9736</v>
      </c>
    </row>
    <row r="946" spans="3:16" x14ac:dyDescent="0.35">
      <c r="C946" s="188" t="s">
        <v>432</v>
      </c>
      <c r="D946" s="188" t="s">
        <v>2305</v>
      </c>
      <c r="E946" s="188" t="s">
        <v>1416</v>
      </c>
      <c r="F946" s="177" t="s">
        <v>2306</v>
      </c>
      <c r="G946" s="188" t="s">
        <v>4722</v>
      </c>
      <c r="H946" s="188" t="s">
        <v>1416</v>
      </c>
      <c r="I946" s="177" t="s">
        <v>2306</v>
      </c>
      <c r="K946" s="229" t="s">
        <v>13978</v>
      </c>
      <c r="L946" s="153" t="s">
        <v>7508</v>
      </c>
      <c r="M946" s="153" t="s">
        <v>18514</v>
      </c>
      <c r="N946" s="153" t="s">
        <v>8292</v>
      </c>
      <c r="O946" s="153" t="s">
        <v>23056</v>
      </c>
      <c r="P946" s="152" t="s">
        <v>9737</v>
      </c>
    </row>
    <row r="947" spans="3:16" x14ac:dyDescent="0.35">
      <c r="C947" s="188" t="s">
        <v>433</v>
      </c>
      <c r="D947" s="188" t="s">
        <v>2307</v>
      </c>
      <c r="E947" s="188" t="s">
        <v>1416</v>
      </c>
      <c r="F947" s="177" t="s">
        <v>2308</v>
      </c>
      <c r="G947" s="188" t="s">
        <v>4723</v>
      </c>
      <c r="H947" s="188" t="s">
        <v>1416</v>
      </c>
      <c r="I947" s="177" t="s">
        <v>2308</v>
      </c>
      <c r="K947" s="229" t="s">
        <v>13979</v>
      </c>
      <c r="L947" s="153" t="s">
        <v>7508</v>
      </c>
      <c r="M947" s="153" t="s">
        <v>18515</v>
      </c>
      <c r="N947" s="153" t="s">
        <v>8163</v>
      </c>
      <c r="O947" s="153" t="s">
        <v>23057</v>
      </c>
      <c r="P947" s="152" t="s">
        <v>9738</v>
      </c>
    </row>
    <row r="948" spans="3:16" x14ac:dyDescent="0.35">
      <c r="C948" s="188" t="s">
        <v>434</v>
      </c>
      <c r="D948" s="188" t="s">
        <v>2309</v>
      </c>
      <c r="E948" s="188" t="s">
        <v>1416</v>
      </c>
      <c r="F948" s="177" t="s">
        <v>2310</v>
      </c>
      <c r="G948" s="188" t="s">
        <v>4724</v>
      </c>
      <c r="H948" s="188" t="s">
        <v>1416</v>
      </c>
      <c r="I948" s="177" t="s">
        <v>2310</v>
      </c>
      <c r="K948" s="229" t="s">
        <v>13980</v>
      </c>
      <c r="L948" s="153" t="s">
        <v>7508</v>
      </c>
      <c r="M948" s="153" t="s">
        <v>18516</v>
      </c>
      <c r="N948" s="153" t="s">
        <v>8176</v>
      </c>
      <c r="O948" s="153" t="s">
        <v>23058</v>
      </c>
      <c r="P948" s="152" t="s">
        <v>9739</v>
      </c>
    </row>
    <row r="949" spans="3:16" x14ac:dyDescent="0.35">
      <c r="C949" s="188" t="s">
        <v>435</v>
      </c>
      <c r="D949" s="188" t="s">
        <v>2311</v>
      </c>
      <c r="E949" s="188" t="s">
        <v>1416</v>
      </c>
      <c r="F949" s="177" t="s">
        <v>2312</v>
      </c>
      <c r="G949" s="188" t="s">
        <v>4725</v>
      </c>
      <c r="H949" s="188" t="s">
        <v>1416</v>
      </c>
      <c r="I949" s="177" t="s">
        <v>2312</v>
      </c>
      <c r="K949" s="229" t="s">
        <v>13981</v>
      </c>
      <c r="L949" s="153" t="s">
        <v>7508</v>
      </c>
      <c r="M949" s="153" t="s">
        <v>18517</v>
      </c>
      <c r="N949" s="153" t="s">
        <v>8163</v>
      </c>
      <c r="O949" s="153" t="s">
        <v>23059</v>
      </c>
      <c r="P949" s="152" t="s">
        <v>9740</v>
      </c>
    </row>
    <row r="950" spans="3:16" x14ac:dyDescent="0.35">
      <c r="C950" s="188" t="s">
        <v>436</v>
      </c>
      <c r="D950" s="188" t="s">
        <v>2313</v>
      </c>
      <c r="E950" s="188" t="s">
        <v>1416</v>
      </c>
      <c r="F950" s="177" t="s">
        <v>2314</v>
      </c>
      <c r="G950" s="188" t="s">
        <v>4726</v>
      </c>
      <c r="H950" s="188" t="s">
        <v>1416</v>
      </c>
      <c r="I950" s="177" t="s">
        <v>2314</v>
      </c>
      <c r="K950" s="229" t="s">
        <v>13982</v>
      </c>
      <c r="L950" s="153" t="s">
        <v>7508</v>
      </c>
      <c r="M950" s="153" t="s">
        <v>18518</v>
      </c>
      <c r="N950" s="153" t="s">
        <v>8292</v>
      </c>
      <c r="O950" s="153" t="s">
        <v>23060</v>
      </c>
      <c r="P950" s="152" t="s">
        <v>9741</v>
      </c>
    </row>
    <row r="951" spans="3:16" x14ac:dyDescent="0.35">
      <c r="C951" s="188" t="s">
        <v>437</v>
      </c>
      <c r="D951" s="188" t="s">
        <v>2315</v>
      </c>
      <c r="E951" s="188" t="s">
        <v>1416</v>
      </c>
      <c r="F951" s="177" t="s">
        <v>2316</v>
      </c>
      <c r="G951" s="188" t="s">
        <v>4727</v>
      </c>
      <c r="H951" s="188" t="s">
        <v>1416</v>
      </c>
      <c r="I951" s="177" t="s">
        <v>2316</v>
      </c>
      <c r="K951" s="229" t="s">
        <v>13983</v>
      </c>
      <c r="L951" s="153" t="s">
        <v>7508</v>
      </c>
      <c r="M951" s="153" t="s">
        <v>18519</v>
      </c>
      <c r="N951" s="153" t="s">
        <v>17396</v>
      </c>
      <c r="O951" s="153" t="s">
        <v>23061</v>
      </c>
      <c r="P951" s="152" t="s">
        <v>9742</v>
      </c>
    </row>
    <row r="952" spans="3:16" x14ac:dyDescent="0.35">
      <c r="C952" s="188" t="s">
        <v>438</v>
      </c>
      <c r="D952" s="188" t="s">
        <v>2317</v>
      </c>
      <c r="E952" s="188" t="s">
        <v>1416</v>
      </c>
      <c r="F952" s="177" t="s">
        <v>2318</v>
      </c>
      <c r="G952" s="188" t="s">
        <v>4728</v>
      </c>
      <c r="H952" s="188" t="s">
        <v>1416</v>
      </c>
      <c r="I952" s="177" t="s">
        <v>2318</v>
      </c>
      <c r="K952" s="229" t="s">
        <v>13984</v>
      </c>
      <c r="L952" s="153" t="s">
        <v>7508</v>
      </c>
      <c r="M952" s="153" t="s">
        <v>18520</v>
      </c>
      <c r="N952" s="153" t="s">
        <v>18521</v>
      </c>
      <c r="O952" s="153" t="s">
        <v>23062</v>
      </c>
      <c r="P952" s="152" t="s">
        <v>9743</v>
      </c>
    </row>
    <row r="953" spans="3:16" x14ac:dyDescent="0.35">
      <c r="C953" s="188" t="s">
        <v>439</v>
      </c>
      <c r="D953" s="188" t="s">
        <v>2319</v>
      </c>
      <c r="E953" s="188" t="s">
        <v>1416</v>
      </c>
      <c r="F953" s="177" t="s">
        <v>2320</v>
      </c>
      <c r="G953" s="188" t="s">
        <v>4729</v>
      </c>
      <c r="H953" s="188" t="s">
        <v>1416</v>
      </c>
      <c r="I953" s="177" t="s">
        <v>2320</v>
      </c>
      <c r="K953" s="229" t="s">
        <v>13985</v>
      </c>
      <c r="L953" s="153" t="s">
        <v>7508</v>
      </c>
      <c r="M953" s="153" t="s">
        <v>18522</v>
      </c>
      <c r="N953" s="153" t="s">
        <v>18523</v>
      </c>
      <c r="O953" s="153" t="s">
        <v>23063</v>
      </c>
      <c r="P953" s="152" t="s">
        <v>9744</v>
      </c>
    </row>
    <row r="954" spans="3:16" x14ac:dyDescent="0.35">
      <c r="C954" s="188" t="s">
        <v>440</v>
      </c>
      <c r="D954" s="188" t="s">
        <v>2321</v>
      </c>
      <c r="E954" s="188" t="s">
        <v>1416</v>
      </c>
      <c r="F954" s="177" t="s">
        <v>2322</v>
      </c>
      <c r="G954" s="188" t="s">
        <v>4730</v>
      </c>
      <c r="H954" s="188" t="s">
        <v>1416</v>
      </c>
      <c r="I954" s="177" t="s">
        <v>2322</v>
      </c>
      <c r="K954" s="229" t="s">
        <v>13986</v>
      </c>
      <c r="L954" s="153" t="s">
        <v>7508</v>
      </c>
      <c r="M954" s="153" t="s">
        <v>18524</v>
      </c>
      <c r="N954" s="153" t="s">
        <v>17396</v>
      </c>
      <c r="O954" s="153" t="s">
        <v>23064</v>
      </c>
      <c r="P954" s="152" t="s">
        <v>9745</v>
      </c>
    </row>
    <row r="955" spans="3:16" x14ac:dyDescent="0.35">
      <c r="C955" s="188" t="s">
        <v>441</v>
      </c>
      <c r="D955" s="188" t="s">
        <v>2323</v>
      </c>
      <c r="E955" s="188" t="s">
        <v>1416</v>
      </c>
      <c r="F955" s="177" t="s">
        <v>2324</v>
      </c>
      <c r="G955" s="188" t="s">
        <v>4731</v>
      </c>
      <c r="H955" s="188" t="s">
        <v>1416</v>
      </c>
      <c r="I955" s="177" t="s">
        <v>2324</v>
      </c>
      <c r="K955" s="229" t="s">
        <v>13987</v>
      </c>
      <c r="L955" s="153" t="s">
        <v>7508</v>
      </c>
      <c r="M955" s="153" t="s">
        <v>18525</v>
      </c>
      <c r="N955" s="153" t="s">
        <v>17594</v>
      </c>
      <c r="O955" s="153" t="s">
        <v>23065</v>
      </c>
      <c r="P955" s="152" t="s">
        <v>9746</v>
      </c>
    </row>
    <row r="956" spans="3:16" x14ac:dyDescent="0.35">
      <c r="C956" s="188" t="s">
        <v>442</v>
      </c>
      <c r="D956" s="188" t="s">
        <v>2325</v>
      </c>
      <c r="E956" s="188" t="s">
        <v>1416</v>
      </c>
      <c r="F956" s="177" t="s">
        <v>2326</v>
      </c>
      <c r="G956" s="188" t="s">
        <v>4732</v>
      </c>
      <c r="H956" s="188" t="s">
        <v>1416</v>
      </c>
      <c r="I956" s="177" t="s">
        <v>2326</v>
      </c>
      <c r="K956" s="229" t="s">
        <v>13988</v>
      </c>
      <c r="L956" s="153" t="s">
        <v>7508</v>
      </c>
      <c r="M956" s="153" t="s">
        <v>18526</v>
      </c>
      <c r="N956" s="153" t="s">
        <v>17559</v>
      </c>
      <c r="O956" s="153" t="s">
        <v>23066</v>
      </c>
      <c r="P956" s="152" t="s">
        <v>9747</v>
      </c>
    </row>
    <row r="957" spans="3:16" x14ac:dyDescent="0.35">
      <c r="C957" s="188" t="s">
        <v>443</v>
      </c>
      <c r="D957" s="188" t="s">
        <v>2327</v>
      </c>
      <c r="E957" s="188" t="s">
        <v>1416</v>
      </c>
      <c r="F957" s="177" t="s">
        <v>2328</v>
      </c>
      <c r="G957" s="188" t="s">
        <v>4733</v>
      </c>
      <c r="H957" s="188" t="s">
        <v>1416</v>
      </c>
      <c r="I957" s="177" t="s">
        <v>2328</v>
      </c>
      <c r="K957" s="229" t="s">
        <v>13989</v>
      </c>
      <c r="L957" s="153" t="s">
        <v>7508</v>
      </c>
      <c r="M957" s="153" t="s">
        <v>18527</v>
      </c>
      <c r="N957" s="153" t="s">
        <v>17586</v>
      </c>
      <c r="O957" s="153" t="s">
        <v>23067</v>
      </c>
      <c r="P957" s="152" t="s">
        <v>9748</v>
      </c>
    </row>
    <row r="958" spans="3:16" x14ac:dyDescent="0.35">
      <c r="C958" s="188" t="s">
        <v>444</v>
      </c>
      <c r="D958" s="188" t="s">
        <v>2329</v>
      </c>
      <c r="E958" s="188" t="s">
        <v>1416</v>
      </c>
      <c r="F958" s="177" t="s">
        <v>2330</v>
      </c>
      <c r="G958" s="188" t="s">
        <v>4734</v>
      </c>
      <c r="H958" s="188" t="s">
        <v>1416</v>
      </c>
      <c r="I958" s="177" t="s">
        <v>2330</v>
      </c>
      <c r="K958" s="229" t="s">
        <v>13990</v>
      </c>
      <c r="L958" s="153" t="s">
        <v>7508</v>
      </c>
      <c r="M958" s="153" t="s">
        <v>18528</v>
      </c>
      <c r="N958" s="153" t="s">
        <v>8166</v>
      </c>
      <c r="O958" s="153" t="s">
        <v>23068</v>
      </c>
      <c r="P958" s="152" t="s">
        <v>9749</v>
      </c>
    </row>
    <row r="959" spans="3:16" x14ac:dyDescent="0.35">
      <c r="C959" s="188" t="s">
        <v>445</v>
      </c>
      <c r="D959" s="188" t="s">
        <v>2331</v>
      </c>
      <c r="E959" s="188" t="s">
        <v>1416</v>
      </c>
      <c r="F959" s="177" t="s">
        <v>2332</v>
      </c>
      <c r="G959" s="188" t="s">
        <v>4735</v>
      </c>
      <c r="H959" s="188" t="s">
        <v>1416</v>
      </c>
      <c r="I959" s="177" t="s">
        <v>2332</v>
      </c>
      <c r="K959" s="229" t="s">
        <v>13991</v>
      </c>
      <c r="L959" s="153" t="s">
        <v>7508</v>
      </c>
      <c r="M959" s="153" t="s">
        <v>18529</v>
      </c>
      <c r="N959" s="153" t="s">
        <v>17408</v>
      </c>
      <c r="O959" s="153" t="s">
        <v>23069</v>
      </c>
      <c r="P959" s="152" t="s">
        <v>9750</v>
      </c>
    </row>
    <row r="960" spans="3:16" x14ac:dyDescent="0.35">
      <c r="C960" s="188" t="s">
        <v>446</v>
      </c>
      <c r="D960" s="188" t="s">
        <v>2333</v>
      </c>
      <c r="E960" s="188" t="s">
        <v>1416</v>
      </c>
      <c r="F960" s="177" t="s">
        <v>2334</v>
      </c>
      <c r="G960" s="188" t="s">
        <v>4736</v>
      </c>
      <c r="H960" s="188" t="s">
        <v>1416</v>
      </c>
      <c r="I960" s="177" t="s">
        <v>2334</v>
      </c>
      <c r="K960" s="229" t="s">
        <v>13992</v>
      </c>
      <c r="L960" s="153" t="s">
        <v>7508</v>
      </c>
      <c r="M960" s="153" t="s">
        <v>18530</v>
      </c>
      <c r="N960" s="153" t="s">
        <v>17418</v>
      </c>
      <c r="O960" s="153" t="s">
        <v>23070</v>
      </c>
      <c r="P960" s="152" t="s">
        <v>9751</v>
      </c>
    </row>
    <row r="961" spans="3:16" x14ac:dyDescent="0.35">
      <c r="C961" s="188" t="s">
        <v>447</v>
      </c>
      <c r="D961" s="188" t="s">
        <v>2335</v>
      </c>
      <c r="E961" s="188" t="s">
        <v>1416</v>
      </c>
      <c r="F961" s="177" t="s">
        <v>2336</v>
      </c>
      <c r="G961" s="188" t="s">
        <v>4737</v>
      </c>
      <c r="H961" s="188" t="s">
        <v>1416</v>
      </c>
      <c r="I961" s="177" t="s">
        <v>2336</v>
      </c>
      <c r="K961" s="229" t="s">
        <v>13993</v>
      </c>
      <c r="L961" s="153" t="s">
        <v>7508</v>
      </c>
      <c r="M961" s="153" t="s">
        <v>18531</v>
      </c>
      <c r="N961" s="153" t="s">
        <v>8163</v>
      </c>
      <c r="O961" s="153" t="s">
        <v>23071</v>
      </c>
      <c r="P961" s="152" t="s">
        <v>9752</v>
      </c>
    </row>
    <row r="962" spans="3:16" x14ac:dyDescent="0.35">
      <c r="C962" s="188" t="s">
        <v>448</v>
      </c>
      <c r="D962" s="188" t="s">
        <v>2337</v>
      </c>
      <c r="E962" s="188" t="s">
        <v>1416</v>
      </c>
      <c r="F962" s="177" t="s">
        <v>2338</v>
      </c>
      <c r="G962" s="188" t="s">
        <v>4738</v>
      </c>
      <c r="H962" s="188" t="s">
        <v>1416</v>
      </c>
      <c r="I962" s="177" t="s">
        <v>2338</v>
      </c>
      <c r="K962" s="229" t="s">
        <v>13994</v>
      </c>
      <c r="L962" s="153" t="s">
        <v>7508</v>
      </c>
      <c r="M962" s="153" t="s">
        <v>18532</v>
      </c>
      <c r="N962" s="153" t="s">
        <v>17646</v>
      </c>
      <c r="O962" s="153" t="s">
        <v>23072</v>
      </c>
      <c r="P962" s="152" t="s">
        <v>9753</v>
      </c>
    </row>
    <row r="963" spans="3:16" x14ac:dyDescent="0.35">
      <c r="C963" s="188" t="s">
        <v>449</v>
      </c>
      <c r="D963" s="188" t="s">
        <v>2339</v>
      </c>
      <c r="E963" s="188" t="s">
        <v>1416</v>
      </c>
      <c r="F963" s="177" t="s">
        <v>2340</v>
      </c>
      <c r="G963" s="188" t="s">
        <v>4739</v>
      </c>
      <c r="H963" s="188" t="s">
        <v>1416</v>
      </c>
      <c r="I963" s="177" t="s">
        <v>2340</v>
      </c>
      <c r="K963" s="229" t="s">
        <v>13995</v>
      </c>
      <c r="L963" s="153" t="s">
        <v>7508</v>
      </c>
      <c r="M963" s="153" t="s">
        <v>18533</v>
      </c>
      <c r="N963" s="153" t="s">
        <v>18534</v>
      </c>
      <c r="O963" s="153" t="s">
        <v>23073</v>
      </c>
      <c r="P963" s="152" t="s">
        <v>9754</v>
      </c>
    </row>
    <row r="964" spans="3:16" x14ac:dyDescent="0.35">
      <c r="C964" s="188" t="s">
        <v>450</v>
      </c>
      <c r="D964" s="188" t="s">
        <v>2341</v>
      </c>
      <c r="E964" s="188" t="s">
        <v>1416</v>
      </c>
      <c r="F964" s="177" t="s">
        <v>2342</v>
      </c>
      <c r="G964" s="188" t="s">
        <v>4740</v>
      </c>
      <c r="H964" s="188" t="s">
        <v>1416</v>
      </c>
      <c r="I964" s="177" t="s">
        <v>2342</v>
      </c>
      <c r="K964" s="229" t="s">
        <v>13996</v>
      </c>
      <c r="L964" s="153" t="s">
        <v>7508</v>
      </c>
      <c r="M964" s="153" t="s">
        <v>18535</v>
      </c>
      <c r="N964" s="153" t="s">
        <v>18536</v>
      </c>
      <c r="O964" s="153" t="s">
        <v>23074</v>
      </c>
      <c r="P964" s="152" t="s">
        <v>9755</v>
      </c>
    </row>
    <row r="965" spans="3:16" x14ac:dyDescent="0.35">
      <c r="C965" s="188" t="s">
        <v>451</v>
      </c>
      <c r="D965" s="188" t="s">
        <v>2343</v>
      </c>
      <c r="E965" s="188" t="s">
        <v>1416</v>
      </c>
      <c r="F965" s="177" t="s">
        <v>2344</v>
      </c>
      <c r="G965" s="188" t="s">
        <v>4741</v>
      </c>
      <c r="H965" s="188" t="s">
        <v>1416</v>
      </c>
      <c r="I965" s="177" t="s">
        <v>2344</v>
      </c>
      <c r="K965" s="229" t="s">
        <v>13997</v>
      </c>
      <c r="L965" s="153" t="s">
        <v>7508</v>
      </c>
      <c r="M965" s="153" t="s">
        <v>18537</v>
      </c>
      <c r="N965" s="153" t="s">
        <v>17418</v>
      </c>
      <c r="O965" s="153" t="s">
        <v>23075</v>
      </c>
      <c r="P965" s="152" t="s">
        <v>26119</v>
      </c>
    </row>
    <row r="966" spans="3:16" x14ac:dyDescent="0.35">
      <c r="C966" s="188" t="s">
        <v>452</v>
      </c>
      <c r="D966" s="188" t="s">
        <v>2345</v>
      </c>
      <c r="E966" s="188" t="s">
        <v>1416</v>
      </c>
      <c r="F966" s="177" t="s">
        <v>2346</v>
      </c>
      <c r="G966" s="188" t="s">
        <v>4742</v>
      </c>
      <c r="H966" s="188" t="s">
        <v>1416</v>
      </c>
      <c r="I966" s="177" t="s">
        <v>2346</v>
      </c>
      <c r="K966" s="229" t="s">
        <v>13998</v>
      </c>
      <c r="L966" s="153" t="s">
        <v>7508</v>
      </c>
      <c r="M966" s="153" t="s">
        <v>18538</v>
      </c>
      <c r="N966" s="153" t="s">
        <v>17438</v>
      </c>
      <c r="O966" s="153" t="s">
        <v>23076</v>
      </c>
      <c r="P966" s="152" t="s">
        <v>9756</v>
      </c>
    </row>
    <row r="967" spans="3:16" x14ac:dyDescent="0.35">
      <c r="C967" s="188" t="s">
        <v>453</v>
      </c>
      <c r="D967" s="188" t="s">
        <v>2347</v>
      </c>
      <c r="E967" s="188" t="s">
        <v>1416</v>
      </c>
      <c r="F967" s="177" t="s">
        <v>2348</v>
      </c>
      <c r="G967" s="188" t="s">
        <v>4743</v>
      </c>
      <c r="H967" s="188" t="s">
        <v>1416</v>
      </c>
      <c r="I967" s="177" t="s">
        <v>2348</v>
      </c>
      <c r="K967" s="229" t="s">
        <v>13999</v>
      </c>
      <c r="L967" s="153" t="s">
        <v>7508</v>
      </c>
      <c r="M967" s="153" t="s">
        <v>18539</v>
      </c>
      <c r="N967" s="153" t="s">
        <v>17398</v>
      </c>
      <c r="O967" s="153" t="s">
        <v>23077</v>
      </c>
      <c r="P967" s="152" t="s">
        <v>9757</v>
      </c>
    </row>
    <row r="968" spans="3:16" x14ac:dyDescent="0.35">
      <c r="C968" s="188" t="s">
        <v>454</v>
      </c>
      <c r="D968" s="188" t="s">
        <v>2349</v>
      </c>
      <c r="E968" s="188" t="s">
        <v>1416</v>
      </c>
      <c r="F968" s="177" t="s">
        <v>2350</v>
      </c>
      <c r="G968" s="188" t="s">
        <v>4744</v>
      </c>
      <c r="H968" s="188" t="s">
        <v>1416</v>
      </c>
      <c r="I968" s="177" t="s">
        <v>2350</v>
      </c>
      <c r="K968" s="229" t="s">
        <v>14000</v>
      </c>
      <c r="L968" s="153" t="s">
        <v>7508</v>
      </c>
      <c r="M968" s="153" t="s">
        <v>18540</v>
      </c>
      <c r="N968" s="153" t="s">
        <v>17457</v>
      </c>
      <c r="O968" s="153" t="s">
        <v>23078</v>
      </c>
      <c r="P968" s="152" t="s">
        <v>9758</v>
      </c>
    </row>
    <row r="969" spans="3:16" x14ac:dyDescent="0.35">
      <c r="C969" s="188" t="s">
        <v>455</v>
      </c>
      <c r="D969" s="188" t="s">
        <v>2351</v>
      </c>
      <c r="E969" s="188" t="s">
        <v>1416</v>
      </c>
      <c r="F969" s="177" t="s">
        <v>2352</v>
      </c>
      <c r="G969" s="188" t="s">
        <v>4745</v>
      </c>
      <c r="H969" s="188" t="s">
        <v>1416</v>
      </c>
      <c r="I969" s="177" t="s">
        <v>2352</v>
      </c>
      <c r="K969" s="229" t="s">
        <v>14001</v>
      </c>
      <c r="L969" s="153" t="s">
        <v>7508</v>
      </c>
      <c r="M969" s="153" t="s">
        <v>18541</v>
      </c>
      <c r="N969" s="153" t="s">
        <v>8166</v>
      </c>
      <c r="O969" s="153" t="s">
        <v>23079</v>
      </c>
      <c r="P969" s="152" t="s">
        <v>9759</v>
      </c>
    </row>
    <row r="970" spans="3:16" x14ac:dyDescent="0.35">
      <c r="C970" s="188" t="s">
        <v>456</v>
      </c>
      <c r="D970" s="188" t="s">
        <v>2353</v>
      </c>
      <c r="E970" s="188" t="s">
        <v>1416</v>
      </c>
      <c r="F970" s="177" t="s">
        <v>2354</v>
      </c>
      <c r="G970" s="188" t="s">
        <v>4746</v>
      </c>
      <c r="H970" s="188" t="s">
        <v>1416</v>
      </c>
      <c r="I970" s="177" t="s">
        <v>2354</v>
      </c>
      <c r="K970" s="229" t="s">
        <v>14002</v>
      </c>
      <c r="L970" s="153" t="s">
        <v>7508</v>
      </c>
      <c r="M970" s="153" t="s">
        <v>18542</v>
      </c>
      <c r="N970" s="153" t="s">
        <v>17706</v>
      </c>
      <c r="O970" s="153" t="s">
        <v>23080</v>
      </c>
      <c r="P970" s="152" t="s">
        <v>9760</v>
      </c>
    </row>
    <row r="971" spans="3:16" x14ac:dyDescent="0.35">
      <c r="C971" s="188" t="s">
        <v>457</v>
      </c>
      <c r="D971" s="188" t="s">
        <v>2355</v>
      </c>
      <c r="E971" s="188" t="s">
        <v>1416</v>
      </c>
      <c r="F971" s="177" t="s">
        <v>2356</v>
      </c>
      <c r="G971" s="188" t="s">
        <v>4747</v>
      </c>
      <c r="H971" s="188" t="s">
        <v>1416</v>
      </c>
      <c r="I971" s="177" t="s">
        <v>2356</v>
      </c>
      <c r="K971" s="229" t="s">
        <v>14003</v>
      </c>
      <c r="L971" s="153" t="s">
        <v>7508</v>
      </c>
      <c r="M971" s="153" t="s">
        <v>18543</v>
      </c>
      <c r="N971" s="153" t="s">
        <v>17408</v>
      </c>
      <c r="O971" s="153" t="s">
        <v>23081</v>
      </c>
      <c r="P971" s="152" t="s">
        <v>9761</v>
      </c>
    </row>
    <row r="972" spans="3:16" x14ac:dyDescent="0.35">
      <c r="C972" s="188" t="s">
        <v>458</v>
      </c>
      <c r="D972" s="188" t="s">
        <v>2357</v>
      </c>
      <c r="E972" s="188" t="s">
        <v>1416</v>
      </c>
      <c r="F972" s="177" t="s">
        <v>2358</v>
      </c>
      <c r="G972" s="188" t="s">
        <v>4748</v>
      </c>
      <c r="H972" s="188" t="s">
        <v>1416</v>
      </c>
      <c r="I972" s="177" t="s">
        <v>2358</v>
      </c>
      <c r="K972" s="229" t="s">
        <v>14004</v>
      </c>
      <c r="L972" s="153" t="s">
        <v>7508</v>
      </c>
      <c r="M972" s="153" t="s">
        <v>18544</v>
      </c>
      <c r="N972" s="153" t="s">
        <v>17460</v>
      </c>
      <c r="O972" s="153" t="s">
        <v>23082</v>
      </c>
      <c r="P972" s="152" t="s">
        <v>9762</v>
      </c>
    </row>
    <row r="973" spans="3:16" x14ac:dyDescent="0.35">
      <c r="C973" s="188" t="s">
        <v>459</v>
      </c>
      <c r="D973" s="188" t="s">
        <v>2359</v>
      </c>
      <c r="E973" s="188" t="s">
        <v>1416</v>
      </c>
      <c r="F973" s="177" t="s">
        <v>2360</v>
      </c>
      <c r="G973" s="188" t="s">
        <v>4749</v>
      </c>
      <c r="H973" s="188" t="s">
        <v>1416</v>
      </c>
      <c r="I973" s="177" t="s">
        <v>2360</v>
      </c>
      <c r="K973" s="229" t="s">
        <v>14005</v>
      </c>
      <c r="L973" s="153" t="s">
        <v>7508</v>
      </c>
      <c r="M973" s="153" t="s">
        <v>18545</v>
      </c>
      <c r="N973" s="153" t="s">
        <v>17586</v>
      </c>
      <c r="O973" s="153" t="s">
        <v>23083</v>
      </c>
      <c r="P973" s="152" t="s">
        <v>9763</v>
      </c>
    </row>
    <row r="974" spans="3:16" x14ac:dyDescent="0.35">
      <c r="C974" s="188" t="s">
        <v>460</v>
      </c>
      <c r="D974" s="188" t="s">
        <v>2361</v>
      </c>
      <c r="E974" s="188" t="s">
        <v>1416</v>
      </c>
      <c r="F974" s="177" t="s">
        <v>2362</v>
      </c>
      <c r="G974" s="188" t="s">
        <v>4750</v>
      </c>
      <c r="H974" s="188" t="s">
        <v>1416</v>
      </c>
      <c r="I974" s="177" t="s">
        <v>2362</v>
      </c>
      <c r="K974" s="229" t="s">
        <v>14006</v>
      </c>
      <c r="L974" s="153" t="s">
        <v>7508</v>
      </c>
      <c r="M974" s="153" t="s">
        <v>18546</v>
      </c>
      <c r="N974" s="153" t="s">
        <v>17596</v>
      </c>
      <c r="O974" s="153" t="s">
        <v>22321</v>
      </c>
      <c r="P974" s="152" t="s">
        <v>26223</v>
      </c>
    </row>
    <row r="975" spans="3:16" x14ac:dyDescent="0.35">
      <c r="C975" s="188" t="s">
        <v>461</v>
      </c>
      <c r="D975" s="188" t="s">
        <v>2363</v>
      </c>
      <c r="E975" s="188" t="s">
        <v>1416</v>
      </c>
      <c r="F975" s="177" t="s">
        <v>2364</v>
      </c>
      <c r="G975" s="188" t="s">
        <v>4751</v>
      </c>
      <c r="H975" s="188" t="s">
        <v>1416</v>
      </c>
      <c r="I975" s="177" t="s">
        <v>2364</v>
      </c>
      <c r="K975" s="229" t="s">
        <v>14007</v>
      </c>
      <c r="L975" s="153" t="s">
        <v>7508</v>
      </c>
      <c r="M975" s="153" t="s">
        <v>18547</v>
      </c>
      <c r="N975" s="153" t="s">
        <v>17475</v>
      </c>
      <c r="O975" s="153" t="s">
        <v>23084</v>
      </c>
      <c r="P975" s="152" t="s">
        <v>9764</v>
      </c>
    </row>
    <row r="976" spans="3:16" x14ac:dyDescent="0.35">
      <c r="C976" s="188" t="s">
        <v>462</v>
      </c>
      <c r="D976" s="188" t="s">
        <v>2365</v>
      </c>
      <c r="E976" s="188" t="s">
        <v>1416</v>
      </c>
      <c r="F976" s="177" t="s">
        <v>2366</v>
      </c>
      <c r="G976" s="188" t="s">
        <v>4752</v>
      </c>
      <c r="H976" s="188" t="s">
        <v>1416</v>
      </c>
      <c r="I976" s="177" t="s">
        <v>2366</v>
      </c>
      <c r="K976" s="229" t="s">
        <v>14008</v>
      </c>
      <c r="L976" s="153" t="s">
        <v>7508</v>
      </c>
      <c r="M976" s="153" t="s">
        <v>18548</v>
      </c>
      <c r="N976" s="153" t="s">
        <v>17559</v>
      </c>
      <c r="O976" s="153" t="s">
        <v>23085</v>
      </c>
      <c r="P976" s="152" t="s">
        <v>9765</v>
      </c>
    </row>
    <row r="977" spans="3:16" x14ac:dyDescent="0.35">
      <c r="C977" s="188" t="s">
        <v>463</v>
      </c>
      <c r="D977" s="188" t="s">
        <v>2367</v>
      </c>
      <c r="E977" s="188" t="s">
        <v>1416</v>
      </c>
      <c r="F977" s="177" t="s">
        <v>2368</v>
      </c>
      <c r="G977" s="188" t="s">
        <v>4753</v>
      </c>
      <c r="H977" s="188" t="s">
        <v>1416</v>
      </c>
      <c r="I977" s="177" t="s">
        <v>2368</v>
      </c>
      <c r="K977" s="229" t="s">
        <v>14009</v>
      </c>
      <c r="L977" s="153" t="s">
        <v>7508</v>
      </c>
      <c r="M977" s="153" t="s">
        <v>18549</v>
      </c>
      <c r="N977" s="153" t="s">
        <v>18412</v>
      </c>
      <c r="O977" s="153" t="s">
        <v>23086</v>
      </c>
      <c r="P977" s="152" t="s">
        <v>9766</v>
      </c>
    </row>
    <row r="978" spans="3:16" x14ac:dyDescent="0.35">
      <c r="C978" s="188" t="s">
        <v>464</v>
      </c>
      <c r="D978" s="188" t="s">
        <v>2369</v>
      </c>
      <c r="E978" s="188" t="s">
        <v>1416</v>
      </c>
      <c r="F978" s="177" t="s">
        <v>2370</v>
      </c>
      <c r="G978" s="188" t="s">
        <v>4754</v>
      </c>
      <c r="H978" s="188" t="s">
        <v>1416</v>
      </c>
      <c r="I978" s="177" t="s">
        <v>2370</v>
      </c>
      <c r="K978" s="229" t="s">
        <v>14010</v>
      </c>
      <c r="L978" s="153" t="s">
        <v>7508</v>
      </c>
      <c r="M978" s="153" t="s">
        <v>18550</v>
      </c>
      <c r="N978" s="153" t="s">
        <v>17538</v>
      </c>
      <c r="O978" s="153" t="s">
        <v>23087</v>
      </c>
      <c r="P978" s="152" t="s">
        <v>9767</v>
      </c>
    </row>
    <row r="979" spans="3:16" x14ac:dyDescent="0.35">
      <c r="C979" s="188" t="s">
        <v>465</v>
      </c>
      <c r="D979" s="188" t="s">
        <v>2371</v>
      </c>
      <c r="E979" s="188" t="s">
        <v>1416</v>
      </c>
      <c r="F979" s="177" t="s">
        <v>2372</v>
      </c>
      <c r="G979" s="188" t="s">
        <v>4755</v>
      </c>
      <c r="H979" s="188" t="s">
        <v>1416</v>
      </c>
      <c r="I979" s="177" t="s">
        <v>2372</v>
      </c>
      <c r="K979" s="229" t="s">
        <v>14011</v>
      </c>
      <c r="L979" s="153" t="s">
        <v>7508</v>
      </c>
      <c r="M979" s="153" t="s">
        <v>18551</v>
      </c>
      <c r="N979" s="153" t="s">
        <v>17408</v>
      </c>
      <c r="O979" s="153" t="s">
        <v>23088</v>
      </c>
      <c r="P979" s="152" t="s">
        <v>9768</v>
      </c>
    </row>
    <row r="980" spans="3:16" x14ac:dyDescent="0.35">
      <c r="C980" s="188" t="s">
        <v>466</v>
      </c>
      <c r="D980" s="188" t="s">
        <v>2373</v>
      </c>
      <c r="E980" s="188" t="s">
        <v>1416</v>
      </c>
      <c r="F980" s="177" t="s">
        <v>2374</v>
      </c>
      <c r="G980" s="188" t="s">
        <v>4756</v>
      </c>
      <c r="H980" s="188" t="s">
        <v>1416</v>
      </c>
      <c r="I980" s="177" t="s">
        <v>2374</v>
      </c>
      <c r="K980" s="229" t="s">
        <v>14012</v>
      </c>
      <c r="L980" s="153" t="s">
        <v>7508</v>
      </c>
      <c r="M980" s="153" t="s">
        <v>18552</v>
      </c>
      <c r="N980" s="153" t="s">
        <v>8169</v>
      </c>
      <c r="O980" s="153" t="s">
        <v>23089</v>
      </c>
      <c r="P980" s="152" t="s">
        <v>9769</v>
      </c>
    </row>
    <row r="981" spans="3:16" x14ac:dyDescent="0.35">
      <c r="C981" s="188" t="s">
        <v>467</v>
      </c>
      <c r="D981" s="188" t="s">
        <v>2375</v>
      </c>
      <c r="E981" s="188" t="s">
        <v>1416</v>
      </c>
      <c r="F981" s="177" t="s">
        <v>2376</v>
      </c>
      <c r="G981" s="188" t="s">
        <v>4757</v>
      </c>
      <c r="H981" s="188" t="s">
        <v>1416</v>
      </c>
      <c r="I981" s="177" t="s">
        <v>2376</v>
      </c>
      <c r="K981" s="229" t="s">
        <v>14013</v>
      </c>
      <c r="L981" s="153" t="s">
        <v>7508</v>
      </c>
      <c r="M981" s="153" t="s">
        <v>18553</v>
      </c>
      <c r="N981" s="153" t="s">
        <v>17420</v>
      </c>
      <c r="O981" s="153" t="s">
        <v>23090</v>
      </c>
      <c r="P981" s="152" t="s">
        <v>9770</v>
      </c>
    </row>
    <row r="982" spans="3:16" x14ac:dyDescent="0.35">
      <c r="C982" s="188" t="s">
        <v>468</v>
      </c>
      <c r="D982" s="188" t="s">
        <v>2377</v>
      </c>
      <c r="E982" s="188" t="s">
        <v>1416</v>
      </c>
      <c r="F982" s="177" t="s">
        <v>2378</v>
      </c>
      <c r="G982" s="188" t="s">
        <v>4758</v>
      </c>
      <c r="H982" s="188" t="s">
        <v>1416</v>
      </c>
      <c r="I982" s="177" t="s">
        <v>2378</v>
      </c>
      <c r="K982" s="229" t="s">
        <v>14014</v>
      </c>
      <c r="L982" s="153" t="s">
        <v>7508</v>
      </c>
      <c r="M982" s="153" t="s">
        <v>18554</v>
      </c>
      <c r="N982" s="153" t="s">
        <v>17420</v>
      </c>
      <c r="O982" s="153" t="s">
        <v>23091</v>
      </c>
      <c r="P982" s="152" t="s">
        <v>9771</v>
      </c>
    </row>
    <row r="983" spans="3:16" x14ac:dyDescent="0.35">
      <c r="C983" s="188" t="s">
        <v>469</v>
      </c>
      <c r="D983" s="188" t="s">
        <v>2379</v>
      </c>
      <c r="E983" s="188" t="s">
        <v>1416</v>
      </c>
      <c r="F983" s="177" t="s">
        <v>2380</v>
      </c>
      <c r="G983" s="188" t="s">
        <v>4759</v>
      </c>
      <c r="H983" s="188" t="s">
        <v>1416</v>
      </c>
      <c r="I983" s="177" t="s">
        <v>2380</v>
      </c>
      <c r="K983" s="229" t="s">
        <v>14015</v>
      </c>
      <c r="L983" s="153" t="s">
        <v>7508</v>
      </c>
      <c r="M983" s="153" t="s">
        <v>18555</v>
      </c>
      <c r="N983" s="153" t="s">
        <v>17420</v>
      </c>
      <c r="O983" s="153" t="s">
        <v>23092</v>
      </c>
      <c r="P983" s="152" t="s">
        <v>9772</v>
      </c>
    </row>
    <row r="984" spans="3:16" x14ac:dyDescent="0.35">
      <c r="C984" s="188" t="s">
        <v>470</v>
      </c>
      <c r="D984" s="188" t="s">
        <v>2381</v>
      </c>
      <c r="E984" s="188" t="s">
        <v>1416</v>
      </c>
      <c r="F984" s="177" t="s">
        <v>2382</v>
      </c>
      <c r="G984" s="188" t="s">
        <v>4760</v>
      </c>
      <c r="H984" s="188" t="s">
        <v>1416</v>
      </c>
      <c r="I984" s="177" t="s">
        <v>2382</v>
      </c>
      <c r="K984" s="229" t="s">
        <v>14016</v>
      </c>
      <c r="L984" s="153" t="s">
        <v>7508</v>
      </c>
      <c r="M984" s="153" t="s">
        <v>18556</v>
      </c>
      <c r="N984" s="153" t="s">
        <v>17438</v>
      </c>
      <c r="O984" s="153" t="s">
        <v>23093</v>
      </c>
      <c r="P984" s="152" t="s">
        <v>9773</v>
      </c>
    </row>
    <row r="985" spans="3:16" x14ac:dyDescent="0.35">
      <c r="C985" s="188" t="s">
        <v>471</v>
      </c>
      <c r="D985" s="188" t="s">
        <v>2383</v>
      </c>
      <c r="E985" s="188" t="s">
        <v>1416</v>
      </c>
      <c r="F985" s="177" t="s">
        <v>2384</v>
      </c>
      <c r="G985" s="188" t="s">
        <v>4761</v>
      </c>
      <c r="H985" s="188" t="s">
        <v>1416</v>
      </c>
      <c r="I985" s="177" t="s">
        <v>2384</v>
      </c>
      <c r="K985" s="229" t="s">
        <v>14017</v>
      </c>
      <c r="L985" s="153" t="s">
        <v>7508</v>
      </c>
      <c r="M985" s="153" t="s">
        <v>18557</v>
      </c>
      <c r="N985" s="153" t="s">
        <v>17418</v>
      </c>
      <c r="O985" s="153" t="s">
        <v>23094</v>
      </c>
      <c r="P985" s="152" t="s">
        <v>9774</v>
      </c>
    </row>
    <row r="986" spans="3:16" x14ac:dyDescent="0.35">
      <c r="C986" s="188" t="s">
        <v>472</v>
      </c>
      <c r="D986" s="188" t="s">
        <v>2385</v>
      </c>
      <c r="E986" s="188" t="s">
        <v>1416</v>
      </c>
      <c r="F986" s="177" t="s">
        <v>2386</v>
      </c>
      <c r="G986" s="188" t="s">
        <v>4762</v>
      </c>
      <c r="H986" s="188" t="s">
        <v>1416</v>
      </c>
      <c r="I986" s="177" t="s">
        <v>2386</v>
      </c>
      <c r="K986" s="229" t="s">
        <v>14018</v>
      </c>
      <c r="L986" s="153" t="s">
        <v>7508</v>
      </c>
      <c r="M986" s="153" t="s">
        <v>18558</v>
      </c>
      <c r="N986" s="153" t="s">
        <v>17712</v>
      </c>
      <c r="O986" s="153" t="s">
        <v>23095</v>
      </c>
      <c r="P986" s="152" t="s">
        <v>9775</v>
      </c>
    </row>
    <row r="987" spans="3:16" x14ac:dyDescent="0.35">
      <c r="C987" s="188" t="s">
        <v>473</v>
      </c>
      <c r="D987" s="188" t="s">
        <v>2387</v>
      </c>
      <c r="E987" s="188" t="s">
        <v>1416</v>
      </c>
      <c r="F987" s="177" t="s">
        <v>2388</v>
      </c>
      <c r="G987" s="188" t="s">
        <v>4763</v>
      </c>
      <c r="H987" s="188" t="s">
        <v>1416</v>
      </c>
      <c r="I987" s="177" t="s">
        <v>2388</v>
      </c>
      <c r="K987" s="229" t="s">
        <v>14019</v>
      </c>
      <c r="L987" s="153" t="s">
        <v>7508</v>
      </c>
      <c r="M987" s="153" t="s">
        <v>18559</v>
      </c>
      <c r="N987" s="153" t="s">
        <v>8292</v>
      </c>
      <c r="O987" s="153" t="s">
        <v>23096</v>
      </c>
      <c r="P987" s="152" t="s">
        <v>9776</v>
      </c>
    </row>
    <row r="988" spans="3:16" x14ac:dyDescent="0.35">
      <c r="C988" s="188" t="s">
        <v>474</v>
      </c>
      <c r="D988" s="188" t="s">
        <v>2389</v>
      </c>
      <c r="E988" s="188" t="s">
        <v>1416</v>
      </c>
      <c r="F988" s="177" t="s">
        <v>2390</v>
      </c>
      <c r="G988" s="188" t="s">
        <v>4764</v>
      </c>
      <c r="H988" s="188" t="s">
        <v>1416</v>
      </c>
      <c r="I988" s="177" t="s">
        <v>2390</v>
      </c>
      <c r="K988" s="229" t="s">
        <v>14020</v>
      </c>
      <c r="L988" s="153" t="s">
        <v>7508</v>
      </c>
      <c r="M988" s="153" t="s">
        <v>18560</v>
      </c>
      <c r="N988" s="153" t="s">
        <v>17425</v>
      </c>
      <c r="O988" s="153" t="s">
        <v>23097</v>
      </c>
      <c r="P988" s="152" t="s">
        <v>9777</v>
      </c>
    </row>
    <row r="989" spans="3:16" x14ac:dyDescent="0.35">
      <c r="C989" s="188" t="s">
        <v>2391</v>
      </c>
      <c r="D989" s="188" t="s">
        <v>2392</v>
      </c>
      <c r="E989" s="188" t="s">
        <v>1416</v>
      </c>
      <c r="F989" s="177" t="s">
        <v>2393</v>
      </c>
      <c r="G989" s="188" t="s">
        <v>4765</v>
      </c>
      <c r="H989" s="188" t="s">
        <v>1416</v>
      </c>
      <c r="I989" s="177" t="s">
        <v>2393</v>
      </c>
      <c r="K989" s="229" t="s">
        <v>14021</v>
      </c>
      <c r="L989" s="153" t="s">
        <v>7508</v>
      </c>
      <c r="M989" s="153" t="s">
        <v>18561</v>
      </c>
      <c r="N989" s="153" t="s">
        <v>17646</v>
      </c>
      <c r="O989" s="153" t="s">
        <v>23098</v>
      </c>
      <c r="P989" s="152" t="s">
        <v>9778</v>
      </c>
    </row>
    <row r="990" spans="3:16" x14ac:dyDescent="0.35">
      <c r="C990" s="188" t="s">
        <v>475</v>
      </c>
      <c r="D990" s="188" t="s">
        <v>2394</v>
      </c>
      <c r="E990" s="188" t="s">
        <v>1416</v>
      </c>
      <c r="F990" s="177" t="s">
        <v>2395</v>
      </c>
      <c r="G990" s="188" t="s">
        <v>4766</v>
      </c>
      <c r="H990" s="188" t="s">
        <v>1416</v>
      </c>
      <c r="I990" s="177" t="s">
        <v>2395</v>
      </c>
      <c r="K990" s="229" t="s">
        <v>14022</v>
      </c>
      <c r="L990" s="153" t="s">
        <v>7508</v>
      </c>
      <c r="M990" s="153" t="s">
        <v>18562</v>
      </c>
      <c r="N990" s="153" t="s">
        <v>17403</v>
      </c>
      <c r="O990" s="153" t="s">
        <v>23099</v>
      </c>
      <c r="P990" s="152" t="s">
        <v>9779</v>
      </c>
    </row>
    <row r="991" spans="3:16" x14ac:dyDescent="0.35">
      <c r="C991" s="188" t="s">
        <v>476</v>
      </c>
      <c r="D991" s="188" t="s">
        <v>2396</v>
      </c>
      <c r="E991" s="188" t="s">
        <v>1416</v>
      </c>
      <c r="F991" s="177" t="s">
        <v>2397</v>
      </c>
      <c r="G991" s="188" t="s">
        <v>4767</v>
      </c>
      <c r="H991" s="188" t="s">
        <v>1416</v>
      </c>
      <c r="I991" s="177" t="s">
        <v>2397</v>
      </c>
      <c r="K991" s="229" t="s">
        <v>14023</v>
      </c>
      <c r="L991" s="153" t="s">
        <v>7508</v>
      </c>
      <c r="M991" s="153" t="s">
        <v>18563</v>
      </c>
      <c r="N991" s="153" t="s">
        <v>17708</v>
      </c>
      <c r="O991" s="153" t="s">
        <v>23100</v>
      </c>
      <c r="P991" s="152" t="s">
        <v>9780</v>
      </c>
    </row>
    <row r="992" spans="3:16" x14ac:dyDescent="0.35">
      <c r="C992" s="188" t="s">
        <v>2398</v>
      </c>
      <c r="D992" s="188" t="s">
        <v>2399</v>
      </c>
      <c r="E992" s="188" t="s">
        <v>1416</v>
      </c>
      <c r="F992" s="177" t="s">
        <v>2400</v>
      </c>
      <c r="G992" s="188" t="s">
        <v>4768</v>
      </c>
      <c r="H992" s="188" t="s">
        <v>1416</v>
      </c>
      <c r="I992" s="177" t="s">
        <v>2400</v>
      </c>
      <c r="K992" s="229" t="s">
        <v>14024</v>
      </c>
      <c r="L992" s="153" t="s">
        <v>7508</v>
      </c>
      <c r="M992" s="153" t="s">
        <v>18564</v>
      </c>
      <c r="N992" s="153" t="s">
        <v>17523</v>
      </c>
      <c r="O992" s="153" t="s">
        <v>23101</v>
      </c>
      <c r="P992" s="152" t="s">
        <v>9781</v>
      </c>
    </row>
    <row r="993" spans="3:16" x14ac:dyDescent="0.35">
      <c r="C993" s="188" t="s">
        <v>2401</v>
      </c>
      <c r="D993" s="188" t="s">
        <v>2402</v>
      </c>
      <c r="E993" s="188" t="s">
        <v>1416</v>
      </c>
      <c r="F993" s="177" t="s">
        <v>2403</v>
      </c>
      <c r="G993" s="188" t="s">
        <v>4769</v>
      </c>
      <c r="H993" s="188" t="s">
        <v>1416</v>
      </c>
      <c r="I993" s="177" t="s">
        <v>2403</v>
      </c>
      <c r="K993" s="229" t="s">
        <v>14025</v>
      </c>
      <c r="L993" s="153" t="s">
        <v>7508</v>
      </c>
      <c r="M993" s="153" t="s">
        <v>18565</v>
      </c>
      <c r="N993" s="153" t="s">
        <v>8163</v>
      </c>
      <c r="O993" s="153" t="s">
        <v>23102</v>
      </c>
      <c r="P993" s="152" t="s">
        <v>9782</v>
      </c>
    </row>
    <row r="994" spans="3:16" x14ac:dyDescent="0.35">
      <c r="C994" s="188" t="s">
        <v>477</v>
      </c>
      <c r="D994" s="188" t="s">
        <v>2404</v>
      </c>
      <c r="E994" s="188" t="s">
        <v>1416</v>
      </c>
      <c r="F994" s="177" t="s">
        <v>2405</v>
      </c>
      <c r="G994" s="188" t="s">
        <v>4770</v>
      </c>
      <c r="H994" s="188" t="s">
        <v>1416</v>
      </c>
      <c r="I994" s="177" t="s">
        <v>2405</v>
      </c>
      <c r="K994" s="229" t="s">
        <v>14026</v>
      </c>
      <c r="L994" s="153" t="s">
        <v>7508</v>
      </c>
      <c r="M994" s="153" t="s">
        <v>18566</v>
      </c>
      <c r="N994" s="153" t="s">
        <v>8163</v>
      </c>
      <c r="O994" s="153" t="s">
        <v>8695</v>
      </c>
      <c r="P994" s="152" t="s">
        <v>9783</v>
      </c>
    </row>
    <row r="995" spans="3:16" x14ac:dyDescent="0.35">
      <c r="C995" s="188" t="s">
        <v>478</v>
      </c>
      <c r="D995" s="188" t="s">
        <v>2406</v>
      </c>
      <c r="E995" s="188" t="s">
        <v>1416</v>
      </c>
      <c r="F995" s="177" t="s">
        <v>2407</v>
      </c>
      <c r="G995" s="188" t="s">
        <v>4771</v>
      </c>
      <c r="H995" s="188" t="s">
        <v>1416</v>
      </c>
      <c r="I995" s="177" t="s">
        <v>2407</v>
      </c>
      <c r="K995" s="229" t="s">
        <v>14027</v>
      </c>
      <c r="L995" s="153" t="s">
        <v>7508</v>
      </c>
      <c r="M995" s="153" t="s">
        <v>18567</v>
      </c>
      <c r="N995" s="153" t="s">
        <v>8163</v>
      </c>
      <c r="O995" s="153" t="s">
        <v>23103</v>
      </c>
      <c r="P995" s="152" t="s">
        <v>9784</v>
      </c>
    </row>
    <row r="996" spans="3:16" x14ac:dyDescent="0.35">
      <c r="C996" s="188" t="s">
        <v>479</v>
      </c>
      <c r="D996" s="188" t="s">
        <v>2408</v>
      </c>
      <c r="E996" s="188" t="s">
        <v>1416</v>
      </c>
      <c r="F996" s="177" t="s">
        <v>2409</v>
      </c>
      <c r="G996" s="188" t="s">
        <v>4772</v>
      </c>
      <c r="H996" s="188" t="s">
        <v>1416</v>
      </c>
      <c r="I996" s="177" t="s">
        <v>2409</v>
      </c>
      <c r="K996" s="229" t="s">
        <v>14028</v>
      </c>
      <c r="L996" s="153" t="s">
        <v>7508</v>
      </c>
      <c r="M996" s="153" t="s">
        <v>18568</v>
      </c>
      <c r="N996" s="153" t="s">
        <v>17855</v>
      </c>
      <c r="O996" s="153" t="s">
        <v>23104</v>
      </c>
      <c r="P996" s="152" t="s">
        <v>9785</v>
      </c>
    </row>
    <row r="997" spans="3:16" x14ac:dyDescent="0.35">
      <c r="C997" s="188" t="s">
        <v>480</v>
      </c>
      <c r="D997" s="188" t="s">
        <v>2410</v>
      </c>
      <c r="E997" s="188" t="s">
        <v>1416</v>
      </c>
      <c r="F997" s="177" t="s">
        <v>2411</v>
      </c>
      <c r="G997" s="188" t="s">
        <v>4773</v>
      </c>
      <c r="H997" s="188" t="s">
        <v>1416</v>
      </c>
      <c r="I997" s="177" t="s">
        <v>2411</v>
      </c>
      <c r="K997" s="229" t="s">
        <v>14029</v>
      </c>
      <c r="L997" s="153" t="s">
        <v>7508</v>
      </c>
      <c r="M997" s="153" t="s">
        <v>18569</v>
      </c>
      <c r="N997" s="153" t="s">
        <v>18570</v>
      </c>
      <c r="O997" s="153" t="s">
        <v>23105</v>
      </c>
      <c r="P997" s="152" t="s">
        <v>9786</v>
      </c>
    </row>
    <row r="998" spans="3:16" x14ac:dyDescent="0.35">
      <c r="C998" s="188" t="s">
        <v>481</v>
      </c>
      <c r="D998" s="188" t="s">
        <v>2412</v>
      </c>
      <c r="E998" s="188" t="s">
        <v>1416</v>
      </c>
      <c r="F998" s="177" t="s">
        <v>2413</v>
      </c>
      <c r="G998" s="188" t="s">
        <v>4774</v>
      </c>
      <c r="H998" s="188" t="s">
        <v>1416</v>
      </c>
      <c r="I998" s="177" t="s">
        <v>2413</v>
      </c>
      <c r="K998" s="229" t="s">
        <v>14030</v>
      </c>
      <c r="L998" s="153" t="s">
        <v>7508</v>
      </c>
      <c r="M998" s="153" t="s">
        <v>18571</v>
      </c>
      <c r="N998" s="153" t="s">
        <v>17753</v>
      </c>
      <c r="O998" s="153" t="s">
        <v>23106</v>
      </c>
      <c r="P998" s="152" t="s">
        <v>9787</v>
      </c>
    </row>
    <row r="999" spans="3:16" x14ac:dyDescent="0.35">
      <c r="C999" s="188" t="s">
        <v>482</v>
      </c>
      <c r="D999" s="188" t="s">
        <v>2414</v>
      </c>
      <c r="E999" s="188" t="s">
        <v>1416</v>
      </c>
      <c r="F999" s="177" t="s">
        <v>2415</v>
      </c>
      <c r="G999" s="188" t="s">
        <v>4775</v>
      </c>
      <c r="H999" s="188" t="s">
        <v>1416</v>
      </c>
      <c r="I999" s="177" t="s">
        <v>2415</v>
      </c>
      <c r="K999" s="229" t="s">
        <v>14031</v>
      </c>
      <c r="L999" s="153" t="s">
        <v>7508</v>
      </c>
      <c r="M999" s="153" t="s">
        <v>18572</v>
      </c>
      <c r="N999" s="153" t="s">
        <v>18573</v>
      </c>
      <c r="O999" s="153" t="s">
        <v>23107</v>
      </c>
      <c r="P999" s="152" t="s">
        <v>9788</v>
      </c>
    </row>
    <row r="1000" spans="3:16" x14ac:dyDescent="0.35">
      <c r="C1000" s="188" t="s">
        <v>483</v>
      </c>
      <c r="D1000" s="188" t="s">
        <v>2416</v>
      </c>
      <c r="E1000" s="188" t="s">
        <v>1416</v>
      </c>
      <c r="F1000" s="177" t="s">
        <v>2417</v>
      </c>
      <c r="G1000" s="188" t="s">
        <v>4776</v>
      </c>
      <c r="H1000" s="188" t="s">
        <v>1416</v>
      </c>
      <c r="I1000" s="177" t="s">
        <v>2417</v>
      </c>
      <c r="K1000" s="229" t="s">
        <v>14032</v>
      </c>
      <c r="L1000" s="153" t="s">
        <v>7508</v>
      </c>
      <c r="M1000" s="153" t="s">
        <v>18574</v>
      </c>
      <c r="N1000" s="153" t="s">
        <v>17559</v>
      </c>
      <c r="O1000" s="153" t="s">
        <v>23108</v>
      </c>
      <c r="P1000" s="152" t="s">
        <v>26234</v>
      </c>
    </row>
    <row r="1001" spans="3:16" x14ac:dyDescent="0.35">
      <c r="C1001" s="188" t="s">
        <v>484</v>
      </c>
      <c r="D1001" s="188" t="s">
        <v>2418</v>
      </c>
      <c r="E1001" s="188" t="s">
        <v>1416</v>
      </c>
      <c r="F1001" s="177" t="s">
        <v>2419</v>
      </c>
      <c r="G1001" s="188" t="s">
        <v>4777</v>
      </c>
      <c r="H1001" s="188" t="s">
        <v>1416</v>
      </c>
      <c r="I1001" s="177" t="s">
        <v>2419</v>
      </c>
      <c r="K1001" s="229" t="s">
        <v>14033</v>
      </c>
      <c r="L1001" s="153" t="s">
        <v>7508</v>
      </c>
      <c r="M1001" s="153" t="s">
        <v>18575</v>
      </c>
      <c r="N1001" s="153" t="s">
        <v>17425</v>
      </c>
      <c r="O1001" s="153" t="s">
        <v>23109</v>
      </c>
      <c r="P1001" s="152" t="s">
        <v>9789</v>
      </c>
    </row>
    <row r="1002" spans="3:16" x14ac:dyDescent="0.35">
      <c r="C1002" s="188" t="s">
        <v>485</v>
      </c>
      <c r="D1002" s="188" t="s">
        <v>2420</v>
      </c>
      <c r="E1002" s="188" t="s">
        <v>1416</v>
      </c>
      <c r="F1002" s="177" t="s">
        <v>2421</v>
      </c>
      <c r="G1002" s="188" t="s">
        <v>4778</v>
      </c>
      <c r="H1002" s="188" t="s">
        <v>1416</v>
      </c>
      <c r="I1002" s="177" t="s">
        <v>2421</v>
      </c>
      <c r="K1002" s="229" t="s">
        <v>14034</v>
      </c>
      <c r="L1002" s="153" t="s">
        <v>7508</v>
      </c>
      <c r="M1002" s="153" t="s">
        <v>18576</v>
      </c>
      <c r="N1002" s="153" t="s">
        <v>8166</v>
      </c>
      <c r="O1002" s="153" t="s">
        <v>22679</v>
      </c>
      <c r="P1002" s="152" t="s">
        <v>9790</v>
      </c>
    </row>
    <row r="1003" spans="3:16" x14ac:dyDescent="0.35">
      <c r="C1003" s="188" t="s">
        <v>486</v>
      </c>
      <c r="D1003" s="188" t="s">
        <v>2422</v>
      </c>
      <c r="E1003" s="188" t="s">
        <v>1416</v>
      </c>
      <c r="F1003" s="177" t="s">
        <v>2423</v>
      </c>
      <c r="G1003" s="188" t="s">
        <v>4779</v>
      </c>
      <c r="H1003" s="188" t="s">
        <v>1416</v>
      </c>
      <c r="I1003" s="177" t="s">
        <v>2423</v>
      </c>
      <c r="K1003" s="229" t="s">
        <v>14035</v>
      </c>
      <c r="L1003" s="153" t="s">
        <v>7508</v>
      </c>
      <c r="M1003" s="153" t="s">
        <v>18577</v>
      </c>
      <c r="N1003" s="153" t="s">
        <v>17420</v>
      </c>
      <c r="O1003" s="153" t="s">
        <v>23110</v>
      </c>
      <c r="P1003" s="152" t="s">
        <v>9791</v>
      </c>
    </row>
    <row r="1004" spans="3:16" x14ac:dyDescent="0.35">
      <c r="C1004" s="188" t="s">
        <v>487</v>
      </c>
      <c r="D1004" s="188" t="s">
        <v>2424</v>
      </c>
      <c r="E1004" s="188" t="s">
        <v>1416</v>
      </c>
      <c r="F1004" s="177" t="s">
        <v>2425</v>
      </c>
      <c r="G1004" s="188" t="s">
        <v>4780</v>
      </c>
      <c r="H1004" s="188" t="s">
        <v>1416</v>
      </c>
      <c r="I1004" s="177" t="s">
        <v>2425</v>
      </c>
      <c r="K1004" s="231" t="s">
        <v>7874</v>
      </c>
      <c r="L1004" s="153" t="s">
        <v>7508</v>
      </c>
      <c r="M1004" s="178" t="s">
        <v>8495</v>
      </c>
      <c r="N1004" s="178" t="s">
        <v>8176</v>
      </c>
      <c r="O1004" s="178" t="s">
        <v>8496</v>
      </c>
      <c r="P1004" s="200" t="s">
        <v>7553</v>
      </c>
    </row>
    <row r="1005" spans="3:16" x14ac:dyDescent="0.35">
      <c r="C1005" s="188" t="s">
        <v>488</v>
      </c>
      <c r="D1005" s="188" t="s">
        <v>2426</v>
      </c>
      <c r="E1005" s="188" t="s">
        <v>1416</v>
      </c>
      <c r="F1005" s="177" t="s">
        <v>2427</v>
      </c>
      <c r="G1005" s="188" t="s">
        <v>4781</v>
      </c>
      <c r="H1005" s="188" t="s">
        <v>1416</v>
      </c>
      <c r="I1005" s="177" t="s">
        <v>2427</v>
      </c>
      <c r="K1005" s="229" t="s">
        <v>14036</v>
      </c>
      <c r="L1005" s="153" t="s">
        <v>7508</v>
      </c>
      <c r="M1005" s="153" t="s">
        <v>18578</v>
      </c>
      <c r="N1005" s="153" t="s">
        <v>17934</v>
      </c>
      <c r="O1005" s="153" t="s">
        <v>22576</v>
      </c>
      <c r="P1005" s="152" t="s">
        <v>9792</v>
      </c>
    </row>
    <row r="1006" spans="3:16" x14ac:dyDescent="0.35">
      <c r="C1006" s="188" t="s">
        <v>489</v>
      </c>
      <c r="D1006" s="188" t="s">
        <v>2428</v>
      </c>
      <c r="E1006" s="188" t="s">
        <v>1416</v>
      </c>
      <c r="F1006" s="177" t="s">
        <v>2429</v>
      </c>
      <c r="G1006" s="188" t="s">
        <v>4782</v>
      </c>
      <c r="H1006" s="188" t="s">
        <v>1416</v>
      </c>
      <c r="I1006" s="177" t="s">
        <v>2429</v>
      </c>
      <c r="J1006" s="19"/>
      <c r="K1006" s="229" t="s">
        <v>14037</v>
      </c>
      <c r="L1006" s="153" t="s">
        <v>7508</v>
      </c>
      <c r="M1006" s="153" t="s">
        <v>18579</v>
      </c>
      <c r="N1006" s="153" t="s">
        <v>18156</v>
      </c>
      <c r="O1006" s="153" t="s">
        <v>23111</v>
      </c>
      <c r="P1006" s="152" t="s">
        <v>9793</v>
      </c>
    </row>
    <row r="1007" spans="3:16" x14ac:dyDescent="0.35">
      <c r="C1007" s="188" t="s">
        <v>490</v>
      </c>
      <c r="D1007" s="188" t="s">
        <v>2430</v>
      </c>
      <c r="E1007" s="188" t="s">
        <v>1416</v>
      </c>
      <c r="F1007" s="177" t="s">
        <v>2431</v>
      </c>
      <c r="G1007" s="188" t="s">
        <v>4783</v>
      </c>
      <c r="H1007" s="188" t="s">
        <v>1416</v>
      </c>
      <c r="I1007" s="177" t="s">
        <v>2431</v>
      </c>
      <c r="K1007" s="229" t="s">
        <v>14038</v>
      </c>
      <c r="L1007" s="153" t="s">
        <v>7508</v>
      </c>
      <c r="M1007" s="153" t="s">
        <v>18580</v>
      </c>
      <c r="N1007" s="153" t="s">
        <v>18581</v>
      </c>
      <c r="O1007" s="153" t="s">
        <v>23112</v>
      </c>
      <c r="P1007" s="152" t="s">
        <v>9794</v>
      </c>
    </row>
    <row r="1008" spans="3:16" x14ac:dyDescent="0.35">
      <c r="C1008" s="188" t="s">
        <v>2432</v>
      </c>
      <c r="D1008" s="188" t="s">
        <v>2433</v>
      </c>
      <c r="E1008" s="188" t="s">
        <v>1416</v>
      </c>
      <c r="F1008" s="177" t="s">
        <v>2434</v>
      </c>
      <c r="G1008" s="188" t="s">
        <v>4784</v>
      </c>
      <c r="H1008" s="188" t="s">
        <v>1416</v>
      </c>
      <c r="I1008" s="177" t="s">
        <v>2434</v>
      </c>
      <c r="K1008" s="229" t="s">
        <v>14039</v>
      </c>
      <c r="L1008" s="153" t="s">
        <v>7508</v>
      </c>
      <c r="M1008" s="153" t="s">
        <v>18582</v>
      </c>
      <c r="N1008" s="153" t="s">
        <v>18067</v>
      </c>
      <c r="O1008" s="153" t="s">
        <v>23113</v>
      </c>
      <c r="P1008" s="152" t="s">
        <v>9795</v>
      </c>
    </row>
    <row r="1009" spans="3:16" x14ac:dyDescent="0.35">
      <c r="C1009" s="188" t="s">
        <v>491</v>
      </c>
      <c r="D1009" s="188" t="s">
        <v>2435</v>
      </c>
      <c r="E1009" s="188" t="s">
        <v>1416</v>
      </c>
      <c r="F1009" s="177" t="s">
        <v>2436</v>
      </c>
      <c r="G1009" s="188" t="s">
        <v>4785</v>
      </c>
      <c r="H1009" s="188" t="s">
        <v>1416</v>
      </c>
      <c r="I1009" s="177" t="s">
        <v>2436</v>
      </c>
      <c r="K1009" s="229" t="s">
        <v>14040</v>
      </c>
      <c r="L1009" s="153" t="s">
        <v>7508</v>
      </c>
      <c r="M1009" s="153" t="s">
        <v>18583</v>
      </c>
      <c r="N1009" s="153" t="s">
        <v>17948</v>
      </c>
      <c r="O1009" s="153" t="s">
        <v>23114</v>
      </c>
      <c r="P1009" s="152" t="s">
        <v>9796</v>
      </c>
    </row>
    <row r="1010" spans="3:16" x14ac:dyDescent="0.35">
      <c r="C1010" s="188" t="s">
        <v>492</v>
      </c>
      <c r="D1010" s="188" t="s">
        <v>2437</v>
      </c>
      <c r="E1010" s="188" t="s">
        <v>1416</v>
      </c>
      <c r="F1010" s="177" t="s">
        <v>2438</v>
      </c>
      <c r="G1010" s="188" t="s">
        <v>4786</v>
      </c>
      <c r="H1010" s="188" t="s">
        <v>1416</v>
      </c>
      <c r="I1010" s="177" t="s">
        <v>2438</v>
      </c>
      <c r="K1010" s="229" t="s">
        <v>14041</v>
      </c>
      <c r="L1010" s="153" t="s">
        <v>7508</v>
      </c>
      <c r="M1010" s="153" t="s">
        <v>18584</v>
      </c>
      <c r="N1010" s="153" t="s">
        <v>17559</v>
      </c>
      <c r="O1010" s="153" t="s">
        <v>23115</v>
      </c>
      <c r="P1010" s="152" t="s">
        <v>9797</v>
      </c>
    </row>
    <row r="1011" spans="3:16" x14ac:dyDescent="0.35">
      <c r="C1011" s="188" t="s">
        <v>493</v>
      </c>
      <c r="D1011" s="188" t="s">
        <v>2439</v>
      </c>
      <c r="E1011" s="188" t="s">
        <v>1416</v>
      </c>
      <c r="F1011" s="177" t="s">
        <v>2440</v>
      </c>
      <c r="G1011" s="188" t="s">
        <v>4787</v>
      </c>
      <c r="H1011" s="188" t="s">
        <v>1416</v>
      </c>
      <c r="I1011" s="177" t="s">
        <v>2440</v>
      </c>
      <c r="K1011" s="229" t="s">
        <v>14042</v>
      </c>
      <c r="L1011" s="153" t="s">
        <v>7508</v>
      </c>
      <c r="M1011" s="153" t="s">
        <v>18585</v>
      </c>
      <c r="N1011" s="153" t="s">
        <v>17420</v>
      </c>
      <c r="O1011" s="153" t="s">
        <v>23116</v>
      </c>
      <c r="P1011" s="152" t="s">
        <v>9798</v>
      </c>
    </row>
    <row r="1012" spans="3:16" x14ac:dyDescent="0.35">
      <c r="C1012" s="188" t="s">
        <v>494</v>
      </c>
      <c r="D1012" s="188" t="s">
        <v>2441</v>
      </c>
      <c r="E1012" s="188" t="s">
        <v>1416</v>
      </c>
      <c r="F1012" s="177" t="s">
        <v>2442</v>
      </c>
      <c r="G1012" s="188" t="s">
        <v>4788</v>
      </c>
      <c r="H1012" s="188" t="s">
        <v>1416</v>
      </c>
      <c r="I1012" s="177" t="s">
        <v>2442</v>
      </c>
      <c r="K1012" s="229" t="s">
        <v>14043</v>
      </c>
      <c r="L1012" s="153" t="s">
        <v>7508</v>
      </c>
      <c r="M1012" s="153" t="s">
        <v>18586</v>
      </c>
      <c r="N1012" s="153" t="s">
        <v>17420</v>
      </c>
      <c r="O1012" s="153" t="s">
        <v>23117</v>
      </c>
      <c r="P1012" s="152" t="s">
        <v>9799</v>
      </c>
    </row>
    <row r="1013" spans="3:16" x14ac:dyDescent="0.35">
      <c r="C1013" s="188" t="s">
        <v>495</v>
      </c>
      <c r="D1013" s="188" t="s">
        <v>2443</v>
      </c>
      <c r="E1013" s="188" t="s">
        <v>1416</v>
      </c>
      <c r="F1013" s="177" t="s">
        <v>2444</v>
      </c>
      <c r="G1013" s="188" t="s">
        <v>4789</v>
      </c>
      <c r="H1013" s="188" t="s">
        <v>1416</v>
      </c>
      <c r="I1013" s="177" t="s">
        <v>2444</v>
      </c>
      <c r="K1013" s="229" t="s">
        <v>14044</v>
      </c>
      <c r="L1013" s="153" t="s">
        <v>7508</v>
      </c>
      <c r="M1013" s="153" t="s">
        <v>18587</v>
      </c>
      <c r="N1013" s="153" t="s">
        <v>17515</v>
      </c>
      <c r="O1013" s="153" t="s">
        <v>23118</v>
      </c>
      <c r="P1013" s="152" t="s">
        <v>9800</v>
      </c>
    </row>
    <row r="1014" spans="3:16" x14ac:dyDescent="0.35">
      <c r="C1014" s="188" t="s">
        <v>496</v>
      </c>
      <c r="D1014" s="188" t="s">
        <v>2445</v>
      </c>
      <c r="E1014" s="188" t="s">
        <v>1416</v>
      </c>
      <c r="F1014" s="177" t="s">
        <v>2446</v>
      </c>
      <c r="G1014" s="188" t="s">
        <v>4790</v>
      </c>
      <c r="H1014" s="188" t="s">
        <v>1416</v>
      </c>
      <c r="I1014" s="177" t="s">
        <v>2446</v>
      </c>
      <c r="K1014" s="229" t="s">
        <v>14045</v>
      </c>
      <c r="L1014" s="153" t="s">
        <v>7508</v>
      </c>
      <c r="M1014" s="153" t="s">
        <v>18588</v>
      </c>
      <c r="N1014" s="153" t="s">
        <v>17457</v>
      </c>
      <c r="O1014" s="153" t="s">
        <v>23119</v>
      </c>
      <c r="P1014" s="152" t="s">
        <v>9801</v>
      </c>
    </row>
    <row r="1015" spans="3:16" x14ac:dyDescent="0.35">
      <c r="C1015" s="188" t="s">
        <v>497</v>
      </c>
      <c r="D1015" s="188" t="s">
        <v>2447</v>
      </c>
      <c r="E1015" s="188" t="s">
        <v>1416</v>
      </c>
      <c r="F1015" s="177" t="s">
        <v>2448</v>
      </c>
      <c r="G1015" s="188" t="s">
        <v>4791</v>
      </c>
      <c r="H1015" s="188" t="s">
        <v>1416</v>
      </c>
      <c r="I1015" s="177" t="s">
        <v>2448</v>
      </c>
      <c r="K1015" s="229" t="s">
        <v>14046</v>
      </c>
      <c r="L1015" s="153" t="s">
        <v>7508</v>
      </c>
      <c r="M1015" s="153" t="s">
        <v>18589</v>
      </c>
      <c r="N1015" s="153" t="s">
        <v>17495</v>
      </c>
      <c r="O1015" s="153" t="s">
        <v>23120</v>
      </c>
      <c r="P1015" s="152" t="s">
        <v>9802</v>
      </c>
    </row>
    <row r="1016" spans="3:16" x14ac:dyDescent="0.35">
      <c r="C1016" s="188" t="s">
        <v>498</v>
      </c>
      <c r="D1016" s="188" t="s">
        <v>2449</v>
      </c>
      <c r="E1016" s="188" t="s">
        <v>1416</v>
      </c>
      <c r="F1016" s="177" t="s">
        <v>2450</v>
      </c>
      <c r="G1016" s="188" t="s">
        <v>4792</v>
      </c>
      <c r="H1016" s="188" t="s">
        <v>1416</v>
      </c>
      <c r="I1016" s="177" t="s">
        <v>2450</v>
      </c>
      <c r="K1016" s="229" t="s">
        <v>14047</v>
      </c>
      <c r="L1016" s="153" t="s">
        <v>7508</v>
      </c>
      <c r="M1016" s="153" t="s">
        <v>18590</v>
      </c>
      <c r="N1016" s="153" t="s">
        <v>17497</v>
      </c>
      <c r="O1016" s="153" t="s">
        <v>23121</v>
      </c>
      <c r="P1016" s="152" t="s">
        <v>9803</v>
      </c>
    </row>
    <row r="1017" spans="3:16" x14ac:dyDescent="0.35">
      <c r="C1017" s="188" t="s">
        <v>499</v>
      </c>
      <c r="D1017" s="188" t="s">
        <v>2451</v>
      </c>
      <c r="E1017" s="188" t="s">
        <v>1416</v>
      </c>
      <c r="F1017" s="177" t="s">
        <v>2452</v>
      </c>
      <c r="G1017" s="188" t="s">
        <v>4793</v>
      </c>
      <c r="H1017" s="188" t="s">
        <v>1416</v>
      </c>
      <c r="I1017" s="177" t="s">
        <v>2452</v>
      </c>
      <c r="K1017" s="229" t="s">
        <v>14048</v>
      </c>
      <c r="L1017" s="153" t="s">
        <v>7508</v>
      </c>
      <c r="M1017" s="153" t="s">
        <v>18591</v>
      </c>
      <c r="N1017" s="153" t="s">
        <v>17405</v>
      </c>
      <c r="O1017" s="153" t="s">
        <v>23039</v>
      </c>
      <c r="P1017" s="152" t="s">
        <v>9804</v>
      </c>
    </row>
    <row r="1018" spans="3:16" x14ac:dyDescent="0.35">
      <c r="C1018" s="188" t="s">
        <v>500</v>
      </c>
      <c r="D1018" s="188" t="s">
        <v>2453</v>
      </c>
      <c r="E1018" s="188" t="s">
        <v>1416</v>
      </c>
      <c r="F1018" s="177" t="s">
        <v>2454</v>
      </c>
      <c r="G1018" s="188" t="s">
        <v>4794</v>
      </c>
      <c r="H1018" s="188" t="s">
        <v>1416</v>
      </c>
      <c r="I1018" s="177" t="s">
        <v>2454</v>
      </c>
      <c r="K1018" s="229" t="s">
        <v>14049</v>
      </c>
      <c r="L1018" s="153" t="s">
        <v>7508</v>
      </c>
      <c r="M1018" s="153" t="s">
        <v>18592</v>
      </c>
      <c r="N1018" s="153" t="s">
        <v>17457</v>
      </c>
      <c r="O1018" s="153" t="s">
        <v>23122</v>
      </c>
      <c r="P1018" s="152" t="s">
        <v>9805</v>
      </c>
    </row>
    <row r="1019" spans="3:16" x14ac:dyDescent="0.35">
      <c r="C1019" s="188" t="s">
        <v>501</v>
      </c>
      <c r="D1019" s="188" t="s">
        <v>2455</v>
      </c>
      <c r="E1019" s="188" t="s">
        <v>1416</v>
      </c>
      <c r="F1019" s="177" t="s">
        <v>2456</v>
      </c>
      <c r="G1019" s="188" t="s">
        <v>4795</v>
      </c>
      <c r="H1019" s="188" t="s">
        <v>1416</v>
      </c>
      <c r="I1019" s="177" t="s">
        <v>2456</v>
      </c>
      <c r="K1019" s="278" t="s">
        <v>26344</v>
      </c>
      <c r="L1019" s="153" t="s">
        <v>7508</v>
      </c>
      <c r="M1019" s="153" t="s">
        <v>18593</v>
      </c>
      <c r="N1019" s="153" t="s">
        <v>17561</v>
      </c>
      <c r="O1019" s="153" t="s">
        <v>23123</v>
      </c>
      <c r="P1019" s="152" t="s">
        <v>9806</v>
      </c>
    </row>
    <row r="1020" spans="3:16" x14ac:dyDescent="0.35">
      <c r="C1020" s="188" t="s">
        <v>502</v>
      </c>
      <c r="D1020" s="188" t="s">
        <v>2457</v>
      </c>
      <c r="E1020" s="188" t="s">
        <v>1416</v>
      </c>
      <c r="F1020" s="177" t="s">
        <v>2458</v>
      </c>
      <c r="G1020" s="188" t="s">
        <v>4796</v>
      </c>
      <c r="H1020" s="188" t="s">
        <v>1416</v>
      </c>
      <c r="I1020" s="177" t="s">
        <v>2458</v>
      </c>
      <c r="K1020" s="229" t="s">
        <v>14050</v>
      </c>
      <c r="L1020" s="153" t="s">
        <v>7508</v>
      </c>
      <c r="M1020" s="153" t="s">
        <v>18594</v>
      </c>
      <c r="N1020" s="153" t="s">
        <v>17559</v>
      </c>
      <c r="O1020" s="153" t="s">
        <v>23124</v>
      </c>
      <c r="P1020" s="152" t="s">
        <v>9807</v>
      </c>
    </row>
    <row r="1021" spans="3:16" x14ac:dyDescent="0.35">
      <c r="C1021" s="188" t="s">
        <v>503</v>
      </c>
      <c r="D1021" s="188" t="s">
        <v>2459</v>
      </c>
      <c r="E1021" s="188" t="s">
        <v>1416</v>
      </c>
      <c r="F1021" s="177" t="s">
        <v>2460</v>
      </c>
      <c r="G1021" s="188" t="s">
        <v>4797</v>
      </c>
      <c r="H1021" s="188" t="s">
        <v>1416</v>
      </c>
      <c r="I1021" s="177" t="s">
        <v>2460</v>
      </c>
      <c r="K1021" s="229" t="s">
        <v>14051</v>
      </c>
      <c r="L1021" s="153" t="s">
        <v>7508</v>
      </c>
      <c r="M1021" s="153" t="s">
        <v>18595</v>
      </c>
      <c r="N1021" s="153" t="s">
        <v>17910</v>
      </c>
      <c r="O1021" s="153" t="s">
        <v>23125</v>
      </c>
      <c r="P1021" s="152" t="s">
        <v>9808</v>
      </c>
    </row>
    <row r="1022" spans="3:16" x14ac:dyDescent="0.35">
      <c r="C1022" s="188" t="s">
        <v>504</v>
      </c>
      <c r="D1022" s="188" t="s">
        <v>2461</v>
      </c>
      <c r="E1022" s="188" t="s">
        <v>1416</v>
      </c>
      <c r="F1022" s="177" t="s">
        <v>2462</v>
      </c>
      <c r="G1022" s="188" t="s">
        <v>4798</v>
      </c>
      <c r="H1022" s="188" t="s">
        <v>1416</v>
      </c>
      <c r="I1022" s="177" t="s">
        <v>2462</v>
      </c>
      <c r="K1022" s="231" t="s">
        <v>7875</v>
      </c>
      <c r="L1022" s="153" t="s">
        <v>7508</v>
      </c>
      <c r="M1022" s="178" t="s">
        <v>8303</v>
      </c>
      <c r="N1022" s="178" t="s">
        <v>8169</v>
      </c>
      <c r="O1022" s="178" t="s">
        <v>8304</v>
      </c>
      <c r="P1022" s="200" t="s">
        <v>7554</v>
      </c>
    </row>
    <row r="1023" spans="3:16" x14ac:dyDescent="0.35">
      <c r="C1023" s="188" t="s">
        <v>505</v>
      </c>
      <c r="D1023" s="188" t="s">
        <v>2463</v>
      </c>
      <c r="E1023" s="188" t="s">
        <v>1416</v>
      </c>
      <c r="F1023" s="177" t="s">
        <v>2464</v>
      </c>
      <c r="G1023" s="188" t="s">
        <v>4799</v>
      </c>
      <c r="H1023" s="188" t="s">
        <v>1416</v>
      </c>
      <c r="I1023" s="177" t="s">
        <v>2464</v>
      </c>
      <c r="K1023" s="229" t="s">
        <v>14052</v>
      </c>
      <c r="L1023" s="153" t="s">
        <v>7508</v>
      </c>
      <c r="M1023" s="153" t="s">
        <v>18596</v>
      </c>
      <c r="N1023" s="153" t="s">
        <v>17398</v>
      </c>
      <c r="O1023" s="153" t="s">
        <v>23126</v>
      </c>
      <c r="P1023" s="152" t="s">
        <v>9809</v>
      </c>
    </row>
    <row r="1024" spans="3:16" x14ac:dyDescent="0.35">
      <c r="C1024" s="188" t="s">
        <v>506</v>
      </c>
      <c r="D1024" s="188" t="s">
        <v>2465</v>
      </c>
      <c r="E1024" s="188" t="s">
        <v>1416</v>
      </c>
      <c r="F1024" s="177" t="s">
        <v>2466</v>
      </c>
      <c r="G1024" s="188" t="s">
        <v>4800</v>
      </c>
      <c r="H1024" s="188" t="s">
        <v>1416</v>
      </c>
      <c r="I1024" s="177" t="s">
        <v>2466</v>
      </c>
      <c r="K1024" s="229" t="s">
        <v>14053</v>
      </c>
      <c r="L1024" s="153" t="s">
        <v>7508</v>
      </c>
      <c r="M1024" s="153" t="s">
        <v>18597</v>
      </c>
      <c r="N1024" s="153" t="s">
        <v>17712</v>
      </c>
      <c r="O1024" s="153" t="s">
        <v>23127</v>
      </c>
      <c r="P1024" s="152" t="s">
        <v>9810</v>
      </c>
    </row>
    <row r="1025" spans="3:16" x14ac:dyDescent="0.35">
      <c r="C1025" s="188" t="s">
        <v>507</v>
      </c>
      <c r="D1025" s="188" t="s">
        <v>2467</v>
      </c>
      <c r="E1025" s="188" t="s">
        <v>1416</v>
      </c>
      <c r="F1025" s="177" t="s">
        <v>2468</v>
      </c>
      <c r="G1025" s="188" t="s">
        <v>4801</v>
      </c>
      <c r="H1025" s="188" t="s">
        <v>1416</v>
      </c>
      <c r="I1025" s="177" t="s">
        <v>2468</v>
      </c>
      <c r="K1025" s="229" t="s">
        <v>14054</v>
      </c>
      <c r="L1025" s="153" t="s">
        <v>7508</v>
      </c>
      <c r="M1025" s="153" t="s">
        <v>18598</v>
      </c>
      <c r="N1025" s="153" t="s">
        <v>17403</v>
      </c>
      <c r="O1025" s="153" t="s">
        <v>23128</v>
      </c>
      <c r="P1025" s="152" t="s">
        <v>9811</v>
      </c>
    </row>
    <row r="1026" spans="3:16" x14ac:dyDescent="0.35">
      <c r="C1026" s="188" t="s">
        <v>508</v>
      </c>
      <c r="D1026" s="188" t="s">
        <v>2469</v>
      </c>
      <c r="E1026" s="188" t="s">
        <v>1416</v>
      </c>
      <c r="F1026" s="177" t="s">
        <v>2470</v>
      </c>
      <c r="G1026" s="188" t="s">
        <v>4802</v>
      </c>
      <c r="H1026" s="188" t="s">
        <v>1416</v>
      </c>
      <c r="I1026" s="177" t="s">
        <v>2470</v>
      </c>
      <c r="K1026" s="231" t="s">
        <v>7876</v>
      </c>
      <c r="L1026" s="153" t="s">
        <v>7508</v>
      </c>
      <c r="M1026" s="178" t="s">
        <v>8307</v>
      </c>
      <c r="N1026" s="178" t="s">
        <v>8163</v>
      </c>
      <c r="O1026" s="178" t="s">
        <v>8308</v>
      </c>
      <c r="P1026" s="200" t="s">
        <v>7555</v>
      </c>
    </row>
    <row r="1027" spans="3:16" x14ac:dyDescent="0.35">
      <c r="C1027" s="188" t="s">
        <v>509</v>
      </c>
      <c r="D1027" s="188" t="s">
        <v>2471</v>
      </c>
      <c r="E1027" s="188" t="s">
        <v>1416</v>
      </c>
      <c r="F1027" s="177" t="s">
        <v>2472</v>
      </c>
      <c r="G1027" s="188" t="s">
        <v>4803</v>
      </c>
      <c r="H1027" s="188" t="s">
        <v>1416</v>
      </c>
      <c r="I1027" s="177" t="s">
        <v>2472</v>
      </c>
      <c r="K1027" s="231" t="s">
        <v>7877</v>
      </c>
      <c r="L1027" s="153" t="s">
        <v>7508</v>
      </c>
      <c r="M1027" s="178" t="s">
        <v>8311</v>
      </c>
      <c r="N1027" s="178" t="s">
        <v>8163</v>
      </c>
      <c r="O1027" s="178" t="s">
        <v>8312</v>
      </c>
      <c r="P1027" s="200" t="s">
        <v>7556</v>
      </c>
    </row>
    <row r="1028" spans="3:16" x14ac:dyDescent="0.35">
      <c r="C1028" s="188" t="s">
        <v>510</v>
      </c>
      <c r="D1028" s="188" t="s">
        <v>2473</v>
      </c>
      <c r="E1028" s="188" t="s">
        <v>1416</v>
      </c>
      <c r="F1028" s="177" t="s">
        <v>2474</v>
      </c>
      <c r="G1028" s="188" t="s">
        <v>4804</v>
      </c>
      <c r="H1028" s="188" t="s">
        <v>1416</v>
      </c>
      <c r="I1028" s="177" t="s">
        <v>2474</v>
      </c>
      <c r="K1028" s="229" t="s">
        <v>14055</v>
      </c>
      <c r="L1028" s="153" t="s">
        <v>7508</v>
      </c>
      <c r="M1028" s="153" t="s">
        <v>18599</v>
      </c>
      <c r="N1028" s="153" t="s">
        <v>8176</v>
      </c>
      <c r="O1028" s="153" t="s">
        <v>23129</v>
      </c>
      <c r="P1028" s="152" t="s">
        <v>9812</v>
      </c>
    </row>
    <row r="1029" spans="3:16" x14ac:dyDescent="0.35">
      <c r="C1029" s="188" t="s">
        <v>511</v>
      </c>
      <c r="D1029" s="188" t="s">
        <v>2475</v>
      </c>
      <c r="E1029" s="188" t="s">
        <v>1416</v>
      </c>
      <c r="F1029" s="177" t="s">
        <v>2476</v>
      </c>
      <c r="G1029" s="188" t="s">
        <v>4805</v>
      </c>
      <c r="H1029" s="188" t="s">
        <v>1416</v>
      </c>
      <c r="I1029" s="177" t="s">
        <v>2476</v>
      </c>
      <c r="K1029" s="231" t="s">
        <v>7878</v>
      </c>
      <c r="L1029" s="153" t="s">
        <v>7508</v>
      </c>
      <c r="M1029" s="178" t="s">
        <v>8698</v>
      </c>
      <c r="N1029" s="178" t="s">
        <v>8176</v>
      </c>
      <c r="O1029" s="178" t="s">
        <v>8699</v>
      </c>
      <c r="P1029" s="200" t="s">
        <v>7557</v>
      </c>
    </row>
    <row r="1030" spans="3:16" x14ac:dyDescent="0.35">
      <c r="C1030" s="188" t="s">
        <v>512</v>
      </c>
      <c r="D1030" s="188" t="s">
        <v>2477</v>
      </c>
      <c r="E1030" s="188" t="s">
        <v>1416</v>
      </c>
      <c r="F1030" s="177" t="s">
        <v>2478</v>
      </c>
      <c r="G1030" s="188" t="s">
        <v>4806</v>
      </c>
      <c r="H1030" s="188" t="s">
        <v>1416</v>
      </c>
      <c r="I1030" s="177" t="s">
        <v>2478</v>
      </c>
      <c r="K1030" s="229" t="s">
        <v>14056</v>
      </c>
      <c r="L1030" s="153" t="s">
        <v>7508</v>
      </c>
      <c r="M1030" s="153" t="s">
        <v>18600</v>
      </c>
      <c r="N1030" s="153" t="s">
        <v>18125</v>
      </c>
      <c r="O1030" s="153" t="s">
        <v>23130</v>
      </c>
      <c r="P1030" s="152" t="s">
        <v>9813</v>
      </c>
    </row>
    <row r="1031" spans="3:16" x14ac:dyDescent="0.35">
      <c r="C1031" s="188" t="s">
        <v>513</v>
      </c>
      <c r="D1031" s="188" t="s">
        <v>2479</v>
      </c>
      <c r="E1031" s="188" t="s">
        <v>1416</v>
      </c>
      <c r="F1031" s="177" t="s">
        <v>2480</v>
      </c>
      <c r="G1031" s="188" t="s">
        <v>4807</v>
      </c>
      <c r="H1031" s="188" t="s">
        <v>1416</v>
      </c>
      <c r="I1031" s="177" t="s">
        <v>2480</v>
      </c>
      <c r="K1031" s="229" t="s">
        <v>14057</v>
      </c>
      <c r="L1031" s="153" t="s">
        <v>7508</v>
      </c>
      <c r="M1031" s="153" t="s">
        <v>18601</v>
      </c>
      <c r="N1031" s="153" t="s">
        <v>17708</v>
      </c>
      <c r="O1031" s="153" t="s">
        <v>23131</v>
      </c>
      <c r="P1031" s="152" t="s">
        <v>9814</v>
      </c>
    </row>
    <row r="1032" spans="3:16" x14ac:dyDescent="0.35">
      <c r="C1032" s="188" t="s">
        <v>514</v>
      </c>
      <c r="D1032" s="188" t="s">
        <v>2481</v>
      </c>
      <c r="E1032" s="188" t="s">
        <v>1416</v>
      </c>
      <c r="F1032" s="177" t="s">
        <v>2482</v>
      </c>
      <c r="G1032" s="188" t="s">
        <v>4808</v>
      </c>
      <c r="H1032" s="188" t="s">
        <v>1416</v>
      </c>
      <c r="I1032" s="177" t="s">
        <v>2482</v>
      </c>
      <c r="K1032" s="231" t="s">
        <v>7879</v>
      </c>
      <c r="L1032" s="153" t="s">
        <v>7508</v>
      </c>
      <c r="M1032" s="178" t="s">
        <v>8198</v>
      </c>
      <c r="N1032" s="178" t="s">
        <v>8169</v>
      </c>
      <c r="O1032" s="178" t="s">
        <v>8199</v>
      </c>
      <c r="P1032" s="200" t="s">
        <v>7558</v>
      </c>
    </row>
    <row r="1033" spans="3:16" x14ac:dyDescent="0.35">
      <c r="C1033" s="188" t="s">
        <v>515</v>
      </c>
      <c r="D1033" s="188" t="s">
        <v>2483</v>
      </c>
      <c r="E1033" s="188" t="s">
        <v>1416</v>
      </c>
      <c r="F1033" s="177" t="s">
        <v>2484</v>
      </c>
      <c r="G1033" s="188" t="s">
        <v>4809</v>
      </c>
      <c r="H1033" s="188" t="s">
        <v>1416</v>
      </c>
      <c r="I1033" s="177" t="s">
        <v>2484</v>
      </c>
      <c r="K1033" s="229" t="s">
        <v>14058</v>
      </c>
      <c r="L1033" s="153" t="s">
        <v>7508</v>
      </c>
      <c r="M1033" s="153" t="s">
        <v>18602</v>
      </c>
      <c r="N1033" s="153" t="s">
        <v>17438</v>
      </c>
      <c r="O1033" s="153" t="s">
        <v>23132</v>
      </c>
      <c r="P1033" s="152" t="s">
        <v>9815</v>
      </c>
    </row>
    <row r="1034" spans="3:16" x14ac:dyDescent="0.35">
      <c r="C1034" s="188" t="s">
        <v>516</v>
      </c>
      <c r="D1034" s="188" t="s">
        <v>2485</v>
      </c>
      <c r="E1034" s="188" t="s">
        <v>1416</v>
      </c>
      <c r="F1034" s="177" t="s">
        <v>2486</v>
      </c>
      <c r="G1034" s="188" t="s">
        <v>4810</v>
      </c>
      <c r="H1034" s="188" t="s">
        <v>1416</v>
      </c>
      <c r="I1034" s="177" t="s">
        <v>2486</v>
      </c>
      <c r="K1034" s="229" t="s">
        <v>14059</v>
      </c>
      <c r="L1034" s="153" t="s">
        <v>7508</v>
      </c>
      <c r="M1034" s="153" t="s">
        <v>18603</v>
      </c>
      <c r="N1034" s="153" t="s">
        <v>18125</v>
      </c>
      <c r="O1034" s="153" t="s">
        <v>23133</v>
      </c>
      <c r="P1034" s="152" t="s">
        <v>9816</v>
      </c>
    </row>
    <row r="1035" spans="3:16" x14ac:dyDescent="0.35">
      <c r="C1035" s="188" t="s">
        <v>517</v>
      </c>
      <c r="D1035" s="188" t="s">
        <v>2487</v>
      </c>
      <c r="E1035" s="188" t="s">
        <v>1416</v>
      </c>
      <c r="F1035" s="177" t="s">
        <v>2488</v>
      </c>
      <c r="G1035" s="188" t="s">
        <v>4811</v>
      </c>
      <c r="H1035" s="188" t="s">
        <v>1416</v>
      </c>
      <c r="I1035" s="177" t="s">
        <v>2488</v>
      </c>
      <c r="K1035" s="229" t="s">
        <v>14060</v>
      </c>
      <c r="L1035" s="153" t="s">
        <v>7508</v>
      </c>
      <c r="M1035" s="153" t="s">
        <v>18604</v>
      </c>
      <c r="N1035" s="153" t="s">
        <v>17910</v>
      </c>
      <c r="O1035" s="153" t="s">
        <v>23134</v>
      </c>
      <c r="P1035" s="152" t="s">
        <v>9817</v>
      </c>
    </row>
    <row r="1036" spans="3:16" x14ac:dyDescent="0.35">
      <c r="C1036" s="188" t="s">
        <v>518</v>
      </c>
      <c r="D1036" s="188" t="s">
        <v>2489</v>
      </c>
      <c r="E1036" s="188" t="s">
        <v>1416</v>
      </c>
      <c r="F1036" s="177" t="s">
        <v>2490</v>
      </c>
      <c r="G1036" s="188" t="s">
        <v>4812</v>
      </c>
      <c r="H1036" s="188" t="s">
        <v>1416</v>
      </c>
      <c r="I1036" s="177" t="s">
        <v>2490</v>
      </c>
      <c r="K1036" s="229" t="s">
        <v>14061</v>
      </c>
      <c r="L1036" s="153" t="s">
        <v>7508</v>
      </c>
      <c r="M1036" s="153" t="s">
        <v>18605</v>
      </c>
      <c r="N1036" s="153" t="s">
        <v>17910</v>
      </c>
      <c r="O1036" s="153" t="s">
        <v>23135</v>
      </c>
      <c r="P1036" s="152" t="s">
        <v>9818</v>
      </c>
    </row>
    <row r="1037" spans="3:16" x14ac:dyDescent="0.35">
      <c r="C1037" s="188" t="s">
        <v>519</v>
      </c>
      <c r="D1037" s="188" t="s">
        <v>2491</v>
      </c>
      <c r="E1037" s="188" t="s">
        <v>1416</v>
      </c>
      <c r="F1037" s="177" t="s">
        <v>2492</v>
      </c>
      <c r="G1037" s="188" t="s">
        <v>4813</v>
      </c>
      <c r="H1037" s="188" t="s">
        <v>1416</v>
      </c>
      <c r="I1037" s="177" t="s">
        <v>2492</v>
      </c>
      <c r="K1037" s="229" t="s">
        <v>14062</v>
      </c>
      <c r="L1037" s="153" t="s">
        <v>7508</v>
      </c>
      <c r="M1037" s="153" t="s">
        <v>18606</v>
      </c>
      <c r="N1037" s="153" t="s">
        <v>17408</v>
      </c>
      <c r="O1037" s="153" t="s">
        <v>23136</v>
      </c>
      <c r="P1037" s="152" t="s">
        <v>9819</v>
      </c>
    </row>
    <row r="1038" spans="3:16" x14ac:dyDescent="0.35">
      <c r="C1038" s="188" t="s">
        <v>520</v>
      </c>
      <c r="D1038" s="188" t="s">
        <v>2493</v>
      </c>
      <c r="E1038" s="188" t="s">
        <v>1416</v>
      </c>
      <c r="F1038" s="177" t="s">
        <v>2494</v>
      </c>
      <c r="G1038" s="188" t="s">
        <v>4814</v>
      </c>
      <c r="H1038" s="188" t="s">
        <v>1416</v>
      </c>
      <c r="I1038" s="177" t="s">
        <v>2494</v>
      </c>
      <c r="K1038" s="229" t="s">
        <v>14063</v>
      </c>
      <c r="L1038" s="153" t="s">
        <v>7508</v>
      </c>
      <c r="M1038" s="153" t="s">
        <v>18607</v>
      </c>
      <c r="N1038" s="153" t="s">
        <v>17405</v>
      </c>
      <c r="O1038" s="153" t="s">
        <v>23137</v>
      </c>
      <c r="P1038" s="152" t="s">
        <v>9820</v>
      </c>
    </row>
    <row r="1039" spans="3:16" x14ac:dyDescent="0.35">
      <c r="C1039" s="188" t="s">
        <v>521</v>
      </c>
      <c r="D1039" s="188" t="s">
        <v>2495</v>
      </c>
      <c r="E1039" s="188" t="s">
        <v>1416</v>
      </c>
      <c r="F1039" s="177" t="s">
        <v>2496</v>
      </c>
      <c r="G1039" s="188" t="s">
        <v>4815</v>
      </c>
      <c r="H1039" s="188" t="s">
        <v>1416</v>
      </c>
      <c r="I1039" s="177" t="s">
        <v>2496</v>
      </c>
      <c r="K1039" s="229" t="s">
        <v>14064</v>
      </c>
      <c r="L1039" s="153" t="s">
        <v>7508</v>
      </c>
      <c r="M1039" s="153" t="s">
        <v>18608</v>
      </c>
      <c r="N1039" s="153" t="s">
        <v>17855</v>
      </c>
      <c r="O1039" s="153" t="s">
        <v>23138</v>
      </c>
      <c r="P1039" s="152" t="s">
        <v>9821</v>
      </c>
    </row>
    <row r="1040" spans="3:16" x14ac:dyDescent="0.35">
      <c r="C1040" s="188" t="s">
        <v>522</v>
      </c>
      <c r="D1040" s="188" t="s">
        <v>2497</v>
      </c>
      <c r="E1040" s="188" t="s">
        <v>1416</v>
      </c>
      <c r="F1040" s="177" t="s">
        <v>2498</v>
      </c>
      <c r="G1040" s="188" t="s">
        <v>4816</v>
      </c>
      <c r="H1040" s="188" t="s">
        <v>1416</v>
      </c>
      <c r="I1040" s="177" t="s">
        <v>2498</v>
      </c>
      <c r="K1040" s="229" t="s">
        <v>14065</v>
      </c>
      <c r="L1040" s="153" t="s">
        <v>7508</v>
      </c>
      <c r="M1040" s="153" t="s">
        <v>18609</v>
      </c>
      <c r="N1040" s="153" t="s">
        <v>17457</v>
      </c>
      <c r="O1040" s="153" t="s">
        <v>23139</v>
      </c>
      <c r="P1040" s="152" t="s">
        <v>9822</v>
      </c>
    </row>
    <row r="1041" spans="3:16" x14ac:dyDescent="0.35">
      <c r="C1041" s="188" t="s">
        <v>523</v>
      </c>
      <c r="D1041" s="188" t="s">
        <v>2499</v>
      </c>
      <c r="E1041" s="188" t="s">
        <v>1416</v>
      </c>
      <c r="F1041" s="177" t="s">
        <v>2500</v>
      </c>
      <c r="G1041" s="188" t="s">
        <v>4817</v>
      </c>
      <c r="H1041" s="188" t="s">
        <v>1416</v>
      </c>
      <c r="I1041" s="177" t="s">
        <v>2500</v>
      </c>
      <c r="K1041" s="231" t="s">
        <v>7880</v>
      </c>
      <c r="L1041" s="153" t="s">
        <v>7508</v>
      </c>
      <c r="M1041" s="178" t="s">
        <v>8367</v>
      </c>
      <c r="N1041" s="178" t="s">
        <v>8169</v>
      </c>
      <c r="O1041" s="178" t="s">
        <v>8368</v>
      </c>
      <c r="P1041" s="200" t="s">
        <v>7559</v>
      </c>
    </row>
    <row r="1042" spans="3:16" x14ac:dyDescent="0.35">
      <c r="C1042" s="188" t="s">
        <v>524</v>
      </c>
      <c r="D1042" s="188" t="s">
        <v>2501</v>
      </c>
      <c r="E1042" s="188" t="s">
        <v>1416</v>
      </c>
      <c r="F1042" s="177" t="s">
        <v>2502</v>
      </c>
      <c r="G1042" s="188" t="s">
        <v>4818</v>
      </c>
      <c r="H1042" s="188" t="s">
        <v>1416</v>
      </c>
      <c r="I1042" s="177" t="s">
        <v>2502</v>
      </c>
      <c r="K1042" s="229" t="s">
        <v>14066</v>
      </c>
      <c r="L1042" s="153" t="s">
        <v>7508</v>
      </c>
      <c r="M1042" s="153" t="s">
        <v>18610</v>
      </c>
      <c r="N1042" s="153" t="s">
        <v>18156</v>
      </c>
      <c r="O1042" s="153" t="s">
        <v>23140</v>
      </c>
      <c r="P1042" s="152" t="s">
        <v>9823</v>
      </c>
    </row>
    <row r="1043" spans="3:16" x14ac:dyDescent="0.35">
      <c r="C1043" s="188" t="s">
        <v>525</v>
      </c>
      <c r="D1043" s="188" t="s">
        <v>2503</v>
      </c>
      <c r="E1043" s="188" t="s">
        <v>1416</v>
      </c>
      <c r="F1043" s="177" t="s">
        <v>2504</v>
      </c>
      <c r="G1043" s="188" t="s">
        <v>4819</v>
      </c>
      <c r="H1043" s="188" t="s">
        <v>1416</v>
      </c>
      <c r="I1043" s="177" t="s">
        <v>2504</v>
      </c>
      <c r="K1043" s="229" t="s">
        <v>14067</v>
      </c>
      <c r="L1043" s="153" t="s">
        <v>7508</v>
      </c>
      <c r="M1043" s="153" t="s">
        <v>18611</v>
      </c>
      <c r="N1043" s="153" t="s">
        <v>17457</v>
      </c>
      <c r="O1043" s="153" t="s">
        <v>23141</v>
      </c>
      <c r="P1043" s="152" t="s">
        <v>9824</v>
      </c>
    </row>
    <row r="1044" spans="3:16" x14ac:dyDescent="0.35">
      <c r="C1044" s="188" t="s">
        <v>526</v>
      </c>
      <c r="D1044" s="188" t="s">
        <v>2505</v>
      </c>
      <c r="E1044" s="188" t="s">
        <v>1416</v>
      </c>
      <c r="F1044" s="177" t="s">
        <v>2506</v>
      </c>
      <c r="G1044" s="188" t="s">
        <v>4820</v>
      </c>
      <c r="H1044" s="188" t="s">
        <v>1416</v>
      </c>
      <c r="I1044" s="177" t="s">
        <v>2506</v>
      </c>
      <c r="K1044" s="229" t="s">
        <v>14068</v>
      </c>
      <c r="L1044" s="153" t="s">
        <v>7508</v>
      </c>
      <c r="M1044" s="153" t="s">
        <v>18612</v>
      </c>
      <c r="N1044" s="153" t="s">
        <v>8163</v>
      </c>
      <c r="O1044" s="153" t="s">
        <v>23142</v>
      </c>
      <c r="P1044" s="152" t="s">
        <v>9825</v>
      </c>
    </row>
    <row r="1045" spans="3:16" x14ac:dyDescent="0.35">
      <c r="C1045" s="188" t="s">
        <v>527</v>
      </c>
      <c r="D1045" s="188" t="s">
        <v>2507</v>
      </c>
      <c r="E1045" s="188" t="s">
        <v>1416</v>
      </c>
      <c r="F1045" s="177" t="s">
        <v>2508</v>
      </c>
      <c r="G1045" s="188" t="s">
        <v>4821</v>
      </c>
      <c r="H1045" s="188" t="s">
        <v>1416</v>
      </c>
      <c r="I1045" s="177" t="s">
        <v>2508</v>
      </c>
      <c r="K1045" s="229" t="s">
        <v>14069</v>
      </c>
      <c r="L1045" s="153" t="s">
        <v>7508</v>
      </c>
      <c r="M1045" s="153" t="s">
        <v>18613</v>
      </c>
      <c r="N1045" s="153" t="s">
        <v>17596</v>
      </c>
      <c r="O1045" s="153" t="s">
        <v>23143</v>
      </c>
      <c r="P1045" s="152" t="s">
        <v>9826</v>
      </c>
    </row>
    <row r="1046" spans="3:16" x14ac:dyDescent="0.35">
      <c r="C1046" s="188" t="s">
        <v>528</v>
      </c>
      <c r="D1046" s="188" t="s">
        <v>2509</v>
      </c>
      <c r="E1046" s="188" t="s">
        <v>1416</v>
      </c>
      <c r="F1046" s="177" t="s">
        <v>2510</v>
      </c>
      <c r="G1046" s="188" t="s">
        <v>4822</v>
      </c>
      <c r="H1046" s="188" t="s">
        <v>1416</v>
      </c>
      <c r="I1046" s="177" t="s">
        <v>2510</v>
      </c>
      <c r="K1046" s="229" t="s">
        <v>14070</v>
      </c>
      <c r="L1046" s="153" t="s">
        <v>7508</v>
      </c>
      <c r="M1046" s="153" t="s">
        <v>18614</v>
      </c>
      <c r="N1046" s="153" t="s">
        <v>17495</v>
      </c>
      <c r="O1046" s="153" t="s">
        <v>23144</v>
      </c>
      <c r="P1046" s="152" t="s">
        <v>9827</v>
      </c>
    </row>
    <row r="1047" spans="3:16" x14ac:dyDescent="0.35">
      <c r="C1047" s="188" t="s">
        <v>529</v>
      </c>
      <c r="D1047" s="188" t="s">
        <v>2511</v>
      </c>
      <c r="E1047" s="188" t="s">
        <v>1416</v>
      </c>
      <c r="F1047" s="177" t="s">
        <v>2512</v>
      </c>
      <c r="G1047" s="188" t="s">
        <v>4823</v>
      </c>
      <c r="H1047" s="188" t="s">
        <v>1416</v>
      </c>
      <c r="I1047" s="177" t="s">
        <v>2512</v>
      </c>
      <c r="K1047" s="229" t="s">
        <v>14071</v>
      </c>
      <c r="L1047" s="153" t="s">
        <v>7508</v>
      </c>
      <c r="M1047" s="153" t="s">
        <v>18615</v>
      </c>
      <c r="N1047" s="153" t="s">
        <v>8176</v>
      </c>
      <c r="O1047" s="153" t="s">
        <v>22782</v>
      </c>
      <c r="P1047" s="152" t="s">
        <v>9828</v>
      </c>
    </row>
    <row r="1048" spans="3:16" x14ac:dyDescent="0.35">
      <c r="C1048" s="188" t="s">
        <v>530</v>
      </c>
      <c r="D1048" s="188" t="s">
        <v>2513</v>
      </c>
      <c r="E1048" s="188" t="s">
        <v>1416</v>
      </c>
      <c r="F1048" s="177" t="s">
        <v>2514</v>
      </c>
      <c r="G1048" s="188" t="s">
        <v>4824</v>
      </c>
      <c r="H1048" s="188" t="s">
        <v>1416</v>
      </c>
      <c r="I1048" s="177" t="s">
        <v>2514</v>
      </c>
      <c r="K1048" s="229" t="s">
        <v>14072</v>
      </c>
      <c r="L1048" s="153" t="s">
        <v>7508</v>
      </c>
      <c r="M1048" s="153" t="s">
        <v>18616</v>
      </c>
      <c r="N1048" s="153" t="s">
        <v>17495</v>
      </c>
      <c r="O1048" s="153" t="s">
        <v>23145</v>
      </c>
      <c r="P1048" s="152" t="s">
        <v>9829</v>
      </c>
    </row>
    <row r="1049" spans="3:16" x14ac:dyDescent="0.35">
      <c r="C1049" s="188" t="s">
        <v>531</v>
      </c>
      <c r="D1049" s="188" t="s">
        <v>2515</v>
      </c>
      <c r="E1049" s="188" t="s">
        <v>1416</v>
      </c>
      <c r="F1049" s="177" t="s">
        <v>2516</v>
      </c>
      <c r="G1049" s="188" t="s">
        <v>4825</v>
      </c>
      <c r="H1049" s="188" t="s">
        <v>1416</v>
      </c>
      <c r="I1049" s="177" t="s">
        <v>2516</v>
      </c>
      <c r="K1049" s="229" t="s">
        <v>14073</v>
      </c>
      <c r="L1049" s="153" t="s">
        <v>7508</v>
      </c>
      <c r="M1049" s="153" t="s">
        <v>18617</v>
      </c>
      <c r="N1049" s="153" t="s">
        <v>8176</v>
      </c>
      <c r="O1049" s="153" t="s">
        <v>23146</v>
      </c>
      <c r="P1049" s="152" t="s">
        <v>9830</v>
      </c>
    </row>
    <row r="1050" spans="3:16" x14ac:dyDescent="0.35">
      <c r="C1050" s="188" t="s">
        <v>532</v>
      </c>
      <c r="D1050" s="188" t="s">
        <v>2517</v>
      </c>
      <c r="E1050" s="188" t="s">
        <v>1416</v>
      </c>
      <c r="F1050" s="177" t="s">
        <v>2518</v>
      </c>
      <c r="G1050" s="188" t="s">
        <v>4826</v>
      </c>
      <c r="H1050" s="188" t="s">
        <v>1416</v>
      </c>
      <c r="I1050" s="177" t="s">
        <v>2518</v>
      </c>
      <c r="K1050" s="229" t="s">
        <v>14074</v>
      </c>
      <c r="L1050" s="153" t="s">
        <v>7508</v>
      </c>
      <c r="M1050" s="153" t="s">
        <v>18618</v>
      </c>
      <c r="N1050" s="153" t="s">
        <v>8176</v>
      </c>
      <c r="O1050" s="153" t="s">
        <v>23147</v>
      </c>
      <c r="P1050" s="152" t="s">
        <v>9831</v>
      </c>
    </row>
    <row r="1051" spans="3:16" x14ac:dyDescent="0.35">
      <c r="C1051" s="188" t="s">
        <v>533</v>
      </c>
      <c r="D1051" s="188" t="s">
        <v>2519</v>
      </c>
      <c r="E1051" s="188" t="s">
        <v>1416</v>
      </c>
      <c r="F1051" s="177" t="s">
        <v>2520</v>
      </c>
      <c r="G1051" s="188" t="s">
        <v>4827</v>
      </c>
      <c r="H1051" s="188" t="s">
        <v>1416</v>
      </c>
      <c r="I1051" s="177" t="s">
        <v>2520</v>
      </c>
      <c r="K1051" s="229" t="s">
        <v>14075</v>
      </c>
      <c r="L1051" s="153" t="s">
        <v>7508</v>
      </c>
      <c r="M1051" s="153" t="s">
        <v>18619</v>
      </c>
      <c r="N1051" s="153" t="s">
        <v>17457</v>
      </c>
      <c r="O1051" s="153" t="s">
        <v>23148</v>
      </c>
      <c r="P1051" s="152" t="s">
        <v>9832</v>
      </c>
    </row>
    <row r="1052" spans="3:16" x14ac:dyDescent="0.35">
      <c r="C1052" s="188" t="s">
        <v>534</v>
      </c>
      <c r="D1052" s="188" t="s">
        <v>2521</v>
      </c>
      <c r="E1052" s="188" t="s">
        <v>1416</v>
      </c>
      <c r="F1052" s="177" t="s">
        <v>2522</v>
      </c>
      <c r="G1052" s="188" t="s">
        <v>4828</v>
      </c>
      <c r="H1052" s="188" t="s">
        <v>1416</v>
      </c>
      <c r="I1052" s="177" t="s">
        <v>2522</v>
      </c>
      <c r="K1052" s="229" t="s">
        <v>14076</v>
      </c>
      <c r="L1052" s="153" t="s">
        <v>7508</v>
      </c>
      <c r="M1052" s="153" t="s">
        <v>18620</v>
      </c>
      <c r="N1052" s="153" t="s">
        <v>18621</v>
      </c>
      <c r="O1052" s="153" t="s">
        <v>23149</v>
      </c>
      <c r="P1052" s="152" t="s">
        <v>9833</v>
      </c>
    </row>
    <row r="1053" spans="3:16" x14ac:dyDescent="0.35">
      <c r="C1053" s="188" t="s">
        <v>535</v>
      </c>
      <c r="D1053" s="188" t="s">
        <v>2523</v>
      </c>
      <c r="E1053" s="188" t="s">
        <v>1416</v>
      </c>
      <c r="F1053" s="177" t="s">
        <v>2524</v>
      </c>
      <c r="G1053" s="188" t="s">
        <v>4829</v>
      </c>
      <c r="H1053" s="188" t="s">
        <v>1416</v>
      </c>
      <c r="I1053" s="177" t="s">
        <v>2524</v>
      </c>
      <c r="K1053" s="231" t="s">
        <v>7881</v>
      </c>
      <c r="L1053" s="153" t="s">
        <v>7508</v>
      </c>
      <c r="M1053" s="178" t="s">
        <v>8454</v>
      </c>
      <c r="N1053" s="178" t="s">
        <v>8160</v>
      </c>
      <c r="O1053" s="178" t="s">
        <v>8455</v>
      </c>
      <c r="P1053" s="200" t="s">
        <v>7560</v>
      </c>
    </row>
    <row r="1054" spans="3:16" x14ac:dyDescent="0.35">
      <c r="C1054" s="188" t="s">
        <v>536</v>
      </c>
      <c r="D1054" s="188" t="s">
        <v>2525</v>
      </c>
      <c r="E1054" s="188" t="s">
        <v>1416</v>
      </c>
      <c r="F1054" s="177" t="s">
        <v>2526</v>
      </c>
      <c r="G1054" s="188" t="s">
        <v>4830</v>
      </c>
      <c r="H1054" s="188" t="s">
        <v>1416</v>
      </c>
      <c r="I1054" s="177" t="s">
        <v>2526</v>
      </c>
      <c r="K1054" s="229" t="s">
        <v>14077</v>
      </c>
      <c r="L1054" s="153" t="s">
        <v>7508</v>
      </c>
      <c r="M1054" s="153" t="s">
        <v>18623</v>
      </c>
      <c r="N1054" s="153" t="s">
        <v>17723</v>
      </c>
      <c r="O1054" s="153" t="s">
        <v>23151</v>
      </c>
      <c r="P1054" s="152" t="s">
        <v>9835</v>
      </c>
    </row>
    <row r="1055" spans="3:16" x14ac:dyDescent="0.35">
      <c r="C1055" s="188" t="s">
        <v>537</v>
      </c>
      <c r="D1055" s="188" t="s">
        <v>2527</v>
      </c>
      <c r="E1055" s="188" t="s">
        <v>1416</v>
      </c>
      <c r="F1055" s="177" t="s">
        <v>2528</v>
      </c>
      <c r="G1055" s="188" t="s">
        <v>4831</v>
      </c>
      <c r="H1055" s="188" t="s">
        <v>1416</v>
      </c>
      <c r="I1055" s="177" t="s">
        <v>2528</v>
      </c>
      <c r="K1055" s="229" t="s">
        <v>14078</v>
      </c>
      <c r="L1055" s="153" t="s">
        <v>7508</v>
      </c>
      <c r="M1055" s="153" t="s">
        <v>18624</v>
      </c>
      <c r="N1055" s="153" t="s">
        <v>17418</v>
      </c>
      <c r="O1055" s="153" t="s">
        <v>23152</v>
      </c>
      <c r="P1055" s="152" t="s">
        <v>9836</v>
      </c>
    </row>
    <row r="1056" spans="3:16" x14ac:dyDescent="0.35">
      <c r="C1056" s="188" t="s">
        <v>538</v>
      </c>
      <c r="D1056" s="188" t="s">
        <v>2529</v>
      </c>
      <c r="E1056" s="188" t="s">
        <v>1416</v>
      </c>
      <c r="F1056" s="177" t="s">
        <v>2530</v>
      </c>
      <c r="G1056" s="188" t="s">
        <v>4832</v>
      </c>
      <c r="H1056" s="188" t="s">
        <v>1416</v>
      </c>
      <c r="I1056" s="177" t="s">
        <v>2530</v>
      </c>
      <c r="K1056" s="229" t="s">
        <v>14079</v>
      </c>
      <c r="L1056" s="153" t="s">
        <v>7508</v>
      </c>
      <c r="M1056" s="153" t="s">
        <v>18625</v>
      </c>
      <c r="N1056" s="153" t="s">
        <v>17418</v>
      </c>
      <c r="O1056" s="153" t="s">
        <v>23153</v>
      </c>
      <c r="P1056" s="152" t="s">
        <v>9837</v>
      </c>
    </row>
    <row r="1057" spans="3:16" x14ac:dyDescent="0.35">
      <c r="C1057" s="188" t="s">
        <v>539</v>
      </c>
      <c r="D1057" s="188" t="s">
        <v>2531</v>
      </c>
      <c r="E1057" s="188" t="s">
        <v>1416</v>
      </c>
      <c r="F1057" s="177" t="s">
        <v>2532</v>
      </c>
      <c r="G1057" s="188" t="s">
        <v>4833</v>
      </c>
      <c r="H1057" s="188" t="s">
        <v>1416</v>
      </c>
      <c r="I1057" s="177" t="s">
        <v>2532</v>
      </c>
      <c r="K1057" s="229" t="s">
        <v>14080</v>
      </c>
      <c r="L1057" s="153" t="s">
        <v>7508</v>
      </c>
      <c r="M1057" s="153" t="s">
        <v>18626</v>
      </c>
      <c r="N1057" s="153" t="s">
        <v>8176</v>
      </c>
      <c r="O1057" s="153" t="s">
        <v>23154</v>
      </c>
      <c r="P1057" s="152" t="s">
        <v>9838</v>
      </c>
    </row>
    <row r="1058" spans="3:16" x14ac:dyDescent="0.35">
      <c r="C1058" s="188" t="s">
        <v>540</v>
      </c>
      <c r="D1058" s="188" t="s">
        <v>2533</v>
      </c>
      <c r="E1058" s="188" t="s">
        <v>1416</v>
      </c>
      <c r="F1058" s="177" t="s">
        <v>2534</v>
      </c>
      <c r="G1058" s="188" t="s">
        <v>4834</v>
      </c>
      <c r="H1058" s="188" t="s">
        <v>1416</v>
      </c>
      <c r="I1058" s="177" t="s">
        <v>2534</v>
      </c>
      <c r="K1058" s="229" t="s">
        <v>14081</v>
      </c>
      <c r="L1058" s="153" t="s">
        <v>7508</v>
      </c>
      <c r="M1058" s="153" t="s">
        <v>18627</v>
      </c>
      <c r="N1058" s="153" t="s">
        <v>18176</v>
      </c>
      <c r="O1058" s="153" t="s">
        <v>23155</v>
      </c>
      <c r="P1058" s="152" t="s">
        <v>9839</v>
      </c>
    </row>
    <row r="1059" spans="3:16" x14ac:dyDescent="0.35">
      <c r="C1059" s="188" t="s">
        <v>541</v>
      </c>
      <c r="D1059" s="188" t="s">
        <v>2535</v>
      </c>
      <c r="E1059" s="188" t="s">
        <v>1416</v>
      </c>
      <c r="F1059" s="177" t="s">
        <v>2536</v>
      </c>
      <c r="G1059" s="188" t="s">
        <v>4835</v>
      </c>
      <c r="H1059" s="188" t="s">
        <v>1416</v>
      </c>
      <c r="I1059" s="177" t="s">
        <v>2536</v>
      </c>
      <c r="K1059" s="229" t="s">
        <v>14082</v>
      </c>
      <c r="L1059" s="153" t="s">
        <v>7508</v>
      </c>
      <c r="M1059" s="153" t="s">
        <v>18628</v>
      </c>
      <c r="N1059" s="153" t="s">
        <v>8176</v>
      </c>
      <c r="O1059" s="153" t="s">
        <v>23156</v>
      </c>
      <c r="P1059" s="152" t="s">
        <v>9840</v>
      </c>
    </row>
    <row r="1060" spans="3:16" x14ac:dyDescent="0.35">
      <c r="C1060" s="188" t="s">
        <v>542</v>
      </c>
      <c r="D1060" s="188" t="s">
        <v>2537</v>
      </c>
      <c r="E1060" s="188" t="s">
        <v>1416</v>
      </c>
      <c r="F1060" s="177" t="s">
        <v>2538</v>
      </c>
      <c r="G1060" s="188" t="s">
        <v>4836</v>
      </c>
      <c r="H1060" s="188" t="s">
        <v>1416</v>
      </c>
      <c r="I1060" s="177" t="s">
        <v>2538</v>
      </c>
      <c r="K1060" s="229" t="s">
        <v>14083</v>
      </c>
      <c r="L1060" s="153" t="s">
        <v>7508</v>
      </c>
      <c r="M1060" s="153" t="s">
        <v>18629</v>
      </c>
      <c r="N1060" s="153" t="s">
        <v>8292</v>
      </c>
      <c r="O1060" s="153" t="s">
        <v>23157</v>
      </c>
      <c r="P1060" s="152" t="s">
        <v>9841</v>
      </c>
    </row>
    <row r="1061" spans="3:16" x14ac:dyDescent="0.35">
      <c r="C1061" s="188" t="s">
        <v>543</v>
      </c>
      <c r="D1061" s="188" t="s">
        <v>2539</v>
      </c>
      <c r="E1061" s="188" t="s">
        <v>1416</v>
      </c>
      <c r="F1061" s="177" t="s">
        <v>2540</v>
      </c>
      <c r="G1061" s="188" t="s">
        <v>4837</v>
      </c>
      <c r="H1061" s="188" t="s">
        <v>1416</v>
      </c>
      <c r="I1061" s="177" t="s">
        <v>2540</v>
      </c>
      <c r="K1061" s="229" t="s">
        <v>14084</v>
      </c>
      <c r="L1061" s="153" t="s">
        <v>7508</v>
      </c>
      <c r="M1061" s="153" t="s">
        <v>18630</v>
      </c>
      <c r="N1061" s="153" t="s">
        <v>18067</v>
      </c>
      <c r="O1061" s="153" t="s">
        <v>23158</v>
      </c>
      <c r="P1061" s="152" t="s">
        <v>9842</v>
      </c>
    </row>
    <row r="1062" spans="3:16" x14ac:dyDescent="0.35">
      <c r="C1062" s="188" t="s">
        <v>544</v>
      </c>
      <c r="D1062" s="188" t="s">
        <v>2541</v>
      </c>
      <c r="E1062" s="188" t="s">
        <v>1416</v>
      </c>
      <c r="F1062" s="177" t="s">
        <v>2542</v>
      </c>
      <c r="G1062" s="188" t="s">
        <v>4838</v>
      </c>
      <c r="H1062" s="188" t="s">
        <v>1416</v>
      </c>
      <c r="I1062" s="177" t="s">
        <v>2542</v>
      </c>
      <c r="K1062" s="229" t="s">
        <v>14085</v>
      </c>
      <c r="L1062" s="153" t="s">
        <v>7508</v>
      </c>
      <c r="M1062" s="153" t="s">
        <v>18631</v>
      </c>
      <c r="N1062" s="153" t="s">
        <v>17425</v>
      </c>
      <c r="O1062" s="153" t="s">
        <v>23159</v>
      </c>
      <c r="P1062" s="152" t="s">
        <v>9843</v>
      </c>
    </row>
    <row r="1063" spans="3:16" x14ac:dyDescent="0.35">
      <c r="C1063" s="188" t="s">
        <v>545</v>
      </c>
      <c r="D1063" s="188" t="s">
        <v>2543</v>
      </c>
      <c r="E1063" s="188" t="s">
        <v>1416</v>
      </c>
      <c r="F1063" s="177" t="s">
        <v>2544</v>
      </c>
      <c r="G1063" s="188" t="s">
        <v>4839</v>
      </c>
      <c r="H1063" s="188" t="s">
        <v>1416</v>
      </c>
      <c r="I1063" s="177" t="s">
        <v>2544</v>
      </c>
      <c r="K1063" s="229" t="s">
        <v>14086</v>
      </c>
      <c r="L1063" s="153" t="s">
        <v>7508</v>
      </c>
      <c r="M1063" s="153" t="s">
        <v>18632</v>
      </c>
      <c r="N1063" s="153" t="s">
        <v>18633</v>
      </c>
      <c r="O1063" s="153" t="s">
        <v>23160</v>
      </c>
      <c r="P1063" s="152" t="s">
        <v>9844</v>
      </c>
    </row>
    <row r="1064" spans="3:16" x14ac:dyDescent="0.35">
      <c r="C1064" s="188" t="s">
        <v>546</v>
      </c>
      <c r="D1064" s="188" t="s">
        <v>2545</v>
      </c>
      <c r="E1064" s="188" t="s">
        <v>1416</v>
      </c>
      <c r="F1064" s="177" t="s">
        <v>2546</v>
      </c>
      <c r="G1064" s="188" t="s">
        <v>4840</v>
      </c>
      <c r="H1064" s="188" t="s">
        <v>1416</v>
      </c>
      <c r="I1064" s="177" t="s">
        <v>2546</v>
      </c>
      <c r="K1064" s="229" t="s">
        <v>14087</v>
      </c>
      <c r="L1064" s="153" t="s">
        <v>7508</v>
      </c>
      <c r="M1064" s="153" t="s">
        <v>18634</v>
      </c>
      <c r="N1064" s="153" t="s">
        <v>17594</v>
      </c>
      <c r="O1064" s="153" t="s">
        <v>23161</v>
      </c>
      <c r="P1064" s="152" t="s">
        <v>9845</v>
      </c>
    </row>
    <row r="1065" spans="3:16" x14ac:dyDescent="0.35">
      <c r="C1065" s="188" t="s">
        <v>547</v>
      </c>
      <c r="D1065" s="188" t="s">
        <v>2547</v>
      </c>
      <c r="E1065" s="188" t="s">
        <v>1416</v>
      </c>
      <c r="F1065" s="177" t="s">
        <v>2548</v>
      </c>
      <c r="G1065" s="188" t="s">
        <v>4841</v>
      </c>
      <c r="H1065" s="188" t="s">
        <v>1416</v>
      </c>
      <c r="I1065" s="177" t="s">
        <v>2548</v>
      </c>
      <c r="K1065" s="229" t="s">
        <v>14088</v>
      </c>
      <c r="L1065" s="153" t="s">
        <v>7508</v>
      </c>
      <c r="M1065" s="153" t="s">
        <v>18635</v>
      </c>
      <c r="N1065" s="153" t="s">
        <v>17418</v>
      </c>
      <c r="O1065" s="153" t="s">
        <v>23162</v>
      </c>
      <c r="P1065" s="152" t="s">
        <v>9846</v>
      </c>
    </row>
    <row r="1066" spans="3:16" x14ac:dyDescent="0.35">
      <c r="C1066" s="188" t="s">
        <v>548</v>
      </c>
      <c r="D1066" s="188" t="s">
        <v>2549</v>
      </c>
      <c r="E1066" s="188" t="s">
        <v>1416</v>
      </c>
      <c r="F1066" s="177" t="s">
        <v>2550</v>
      </c>
      <c r="G1066" s="188" t="s">
        <v>4842</v>
      </c>
      <c r="H1066" s="188" t="s">
        <v>1416</v>
      </c>
      <c r="I1066" s="177" t="s">
        <v>2550</v>
      </c>
      <c r="K1066" s="229" t="s">
        <v>14089</v>
      </c>
      <c r="L1066" s="153" t="s">
        <v>7508</v>
      </c>
      <c r="M1066" s="153" t="s">
        <v>18636</v>
      </c>
      <c r="N1066" s="153" t="s">
        <v>8163</v>
      </c>
      <c r="O1066" s="153" t="s">
        <v>23163</v>
      </c>
      <c r="P1066" s="152" t="s">
        <v>9847</v>
      </c>
    </row>
    <row r="1067" spans="3:16" x14ac:dyDescent="0.35">
      <c r="C1067" s="188" t="s">
        <v>549</v>
      </c>
      <c r="D1067" s="188" t="s">
        <v>2551</v>
      </c>
      <c r="E1067" s="188" t="s">
        <v>1416</v>
      </c>
      <c r="F1067" s="177" t="s">
        <v>2552</v>
      </c>
      <c r="G1067" s="188" t="s">
        <v>4843</v>
      </c>
      <c r="H1067" s="188" t="s">
        <v>1416</v>
      </c>
      <c r="I1067" s="177" t="s">
        <v>2552</v>
      </c>
      <c r="K1067" s="229" t="s">
        <v>14090</v>
      </c>
      <c r="L1067" s="153" t="s">
        <v>7508</v>
      </c>
      <c r="M1067" s="153" t="s">
        <v>18637</v>
      </c>
      <c r="N1067" s="153" t="s">
        <v>8176</v>
      </c>
      <c r="O1067" s="153" t="s">
        <v>23164</v>
      </c>
      <c r="P1067" s="152" t="s">
        <v>9848</v>
      </c>
    </row>
    <row r="1068" spans="3:16" x14ac:dyDescent="0.35">
      <c r="C1068" s="188" t="s">
        <v>550</v>
      </c>
      <c r="D1068" s="188" t="s">
        <v>2553</v>
      </c>
      <c r="E1068" s="188" t="s">
        <v>1416</v>
      </c>
      <c r="F1068" s="177" t="s">
        <v>2554</v>
      </c>
      <c r="G1068" s="188" t="s">
        <v>4844</v>
      </c>
      <c r="H1068" s="188" t="s">
        <v>1416</v>
      </c>
      <c r="I1068" s="177" t="s">
        <v>2554</v>
      </c>
      <c r="K1068" s="229" t="s">
        <v>14091</v>
      </c>
      <c r="L1068" s="153" t="s">
        <v>7508</v>
      </c>
      <c r="M1068" s="153" t="s">
        <v>18638</v>
      </c>
      <c r="N1068" s="153" t="s">
        <v>8176</v>
      </c>
      <c r="O1068" s="153" t="s">
        <v>23165</v>
      </c>
      <c r="P1068" s="152" t="s">
        <v>9849</v>
      </c>
    </row>
    <row r="1069" spans="3:16" x14ac:dyDescent="0.35">
      <c r="C1069" s="188" t="s">
        <v>551</v>
      </c>
      <c r="D1069" s="188" t="s">
        <v>2555</v>
      </c>
      <c r="E1069" s="188" t="s">
        <v>1416</v>
      </c>
      <c r="F1069" s="177" t="s">
        <v>2556</v>
      </c>
      <c r="G1069" s="188" t="s">
        <v>4845</v>
      </c>
      <c r="H1069" s="188" t="s">
        <v>1416</v>
      </c>
      <c r="I1069" s="177" t="s">
        <v>2556</v>
      </c>
      <c r="K1069" s="229" t="s">
        <v>14092</v>
      </c>
      <c r="L1069" s="153" t="s">
        <v>7508</v>
      </c>
      <c r="M1069" s="153" t="s">
        <v>18639</v>
      </c>
      <c r="N1069" s="153" t="s">
        <v>17418</v>
      </c>
      <c r="O1069" s="153" t="s">
        <v>23166</v>
      </c>
      <c r="P1069" s="152" t="s">
        <v>9850</v>
      </c>
    </row>
    <row r="1070" spans="3:16" x14ac:dyDescent="0.35">
      <c r="C1070" s="188" t="s">
        <v>552</v>
      </c>
      <c r="D1070" s="188" t="s">
        <v>2557</v>
      </c>
      <c r="E1070" s="188" t="s">
        <v>1416</v>
      </c>
      <c r="F1070" s="177" t="s">
        <v>2558</v>
      </c>
      <c r="G1070" s="188" t="s">
        <v>4846</v>
      </c>
      <c r="H1070" s="188" t="s">
        <v>1416</v>
      </c>
      <c r="I1070" s="177" t="s">
        <v>2558</v>
      </c>
      <c r="K1070" s="229" t="s">
        <v>14093</v>
      </c>
      <c r="L1070" s="153" t="s">
        <v>7508</v>
      </c>
      <c r="M1070" s="153" t="s">
        <v>18640</v>
      </c>
      <c r="N1070" s="153" t="s">
        <v>17855</v>
      </c>
      <c r="O1070" s="153" t="s">
        <v>23167</v>
      </c>
      <c r="P1070" s="152" t="s">
        <v>9851</v>
      </c>
    </row>
    <row r="1071" spans="3:16" x14ac:dyDescent="0.35">
      <c r="C1071" s="188" t="s">
        <v>553</v>
      </c>
      <c r="D1071" s="188" t="s">
        <v>2559</v>
      </c>
      <c r="E1071" s="188" t="s">
        <v>1416</v>
      </c>
      <c r="F1071" s="177" t="s">
        <v>2560</v>
      </c>
      <c r="G1071" s="188" t="s">
        <v>4847</v>
      </c>
      <c r="H1071" s="188" t="s">
        <v>1416</v>
      </c>
      <c r="I1071" s="177" t="s">
        <v>2560</v>
      </c>
      <c r="K1071" s="229" t="s">
        <v>14094</v>
      </c>
      <c r="L1071" s="153" t="s">
        <v>7508</v>
      </c>
      <c r="M1071" s="153" t="s">
        <v>18641</v>
      </c>
      <c r="N1071" s="153" t="s">
        <v>17438</v>
      </c>
      <c r="O1071" s="153" t="s">
        <v>23168</v>
      </c>
      <c r="P1071" s="152" t="s">
        <v>9852</v>
      </c>
    </row>
    <row r="1072" spans="3:16" x14ac:dyDescent="0.35">
      <c r="C1072" s="188" t="s">
        <v>554</v>
      </c>
      <c r="D1072" s="188" t="s">
        <v>2561</v>
      </c>
      <c r="E1072" s="188" t="s">
        <v>1416</v>
      </c>
      <c r="F1072" s="177" t="s">
        <v>2562</v>
      </c>
      <c r="G1072" s="188" t="s">
        <v>4848</v>
      </c>
      <c r="H1072" s="188" t="s">
        <v>1416</v>
      </c>
      <c r="I1072" s="177" t="s">
        <v>2562</v>
      </c>
      <c r="K1072" s="229" t="s">
        <v>14095</v>
      </c>
      <c r="L1072" s="153" t="s">
        <v>7508</v>
      </c>
      <c r="M1072" s="153" t="s">
        <v>18642</v>
      </c>
      <c r="N1072" s="153" t="s">
        <v>17642</v>
      </c>
      <c r="O1072" s="153" t="s">
        <v>23169</v>
      </c>
      <c r="P1072" s="152" t="s">
        <v>9853</v>
      </c>
    </row>
    <row r="1073" spans="3:16" x14ac:dyDescent="0.35">
      <c r="C1073" s="188" t="s">
        <v>555</v>
      </c>
      <c r="D1073" s="188" t="s">
        <v>2563</v>
      </c>
      <c r="E1073" s="188" t="s">
        <v>1416</v>
      </c>
      <c r="F1073" s="177" t="s">
        <v>2564</v>
      </c>
      <c r="G1073" s="188" t="s">
        <v>4849</v>
      </c>
      <c r="H1073" s="188" t="s">
        <v>1416</v>
      </c>
      <c r="I1073" s="177" t="s">
        <v>2564</v>
      </c>
      <c r="K1073" s="229" t="s">
        <v>14096</v>
      </c>
      <c r="L1073" s="153" t="s">
        <v>7508</v>
      </c>
      <c r="M1073" s="153" t="s">
        <v>18643</v>
      </c>
      <c r="N1073" s="153" t="s">
        <v>17712</v>
      </c>
      <c r="O1073" s="153" t="s">
        <v>23170</v>
      </c>
      <c r="P1073" s="152" t="s">
        <v>9854</v>
      </c>
    </row>
    <row r="1074" spans="3:16" x14ac:dyDescent="0.35">
      <c r="C1074" s="188" t="s">
        <v>556</v>
      </c>
      <c r="D1074" s="188" t="s">
        <v>2565</v>
      </c>
      <c r="E1074" s="188" t="s">
        <v>1416</v>
      </c>
      <c r="F1074" s="177" t="s">
        <v>2566</v>
      </c>
      <c r="G1074" s="188" t="s">
        <v>4850</v>
      </c>
      <c r="H1074" s="188" t="s">
        <v>1416</v>
      </c>
      <c r="I1074" s="177" t="s">
        <v>2566</v>
      </c>
      <c r="K1074" s="229" t="s">
        <v>14097</v>
      </c>
      <c r="L1074" s="153" t="s">
        <v>7508</v>
      </c>
      <c r="M1074" s="153" t="s">
        <v>18644</v>
      </c>
      <c r="N1074" s="153" t="s">
        <v>18645</v>
      </c>
      <c r="O1074" s="153" t="s">
        <v>23171</v>
      </c>
      <c r="P1074" s="152" t="s">
        <v>9855</v>
      </c>
    </row>
    <row r="1075" spans="3:16" x14ac:dyDescent="0.35">
      <c r="C1075" s="188" t="s">
        <v>557</v>
      </c>
      <c r="D1075" s="188" t="s">
        <v>2567</v>
      </c>
      <c r="E1075" s="188" t="s">
        <v>1416</v>
      </c>
      <c r="F1075" s="177" t="s">
        <v>2568</v>
      </c>
      <c r="G1075" s="188" t="s">
        <v>4851</v>
      </c>
      <c r="H1075" s="188" t="s">
        <v>1416</v>
      </c>
      <c r="I1075" s="177" t="s">
        <v>2568</v>
      </c>
      <c r="K1075" s="229" t="s">
        <v>14098</v>
      </c>
      <c r="L1075" s="153" t="s">
        <v>7508</v>
      </c>
      <c r="M1075" s="153" t="s">
        <v>18646</v>
      </c>
      <c r="N1075" s="153" t="s">
        <v>17475</v>
      </c>
      <c r="O1075" s="153" t="s">
        <v>23172</v>
      </c>
      <c r="P1075" s="152" t="s">
        <v>9856</v>
      </c>
    </row>
    <row r="1076" spans="3:16" x14ac:dyDescent="0.35">
      <c r="C1076" s="188" t="s">
        <v>558</v>
      </c>
      <c r="D1076" s="188" t="s">
        <v>2569</v>
      </c>
      <c r="E1076" s="188" t="s">
        <v>1416</v>
      </c>
      <c r="F1076" s="177" t="s">
        <v>2570</v>
      </c>
      <c r="G1076" s="188" t="s">
        <v>4852</v>
      </c>
      <c r="H1076" s="188" t="s">
        <v>1416</v>
      </c>
      <c r="I1076" s="177" t="s">
        <v>2570</v>
      </c>
      <c r="K1076" s="229" t="s">
        <v>14099</v>
      </c>
      <c r="L1076" s="153" t="s">
        <v>7508</v>
      </c>
      <c r="M1076" s="153" t="s">
        <v>18647</v>
      </c>
      <c r="N1076" s="153" t="s">
        <v>17712</v>
      </c>
      <c r="O1076" s="153" t="s">
        <v>23173</v>
      </c>
      <c r="P1076" s="152" t="s">
        <v>9857</v>
      </c>
    </row>
    <row r="1077" spans="3:16" x14ac:dyDescent="0.35">
      <c r="C1077" s="188" t="s">
        <v>559</v>
      </c>
      <c r="D1077" s="188" t="s">
        <v>2571</v>
      </c>
      <c r="E1077" s="188" t="s">
        <v>1416</v>
      </c>
      <c r="F1077" s="177" t="s">
        <v>2572</v>
      </c>
      <c r="G1077" s="188" t="s">
        <v>4853</v>
      </c>
      <c r="H1077" s="188" t="s">
        <v>1416</v>
      </c>
      <c r="I1077" s="177" t="s">
        <v>2572</v>
      </c>
      <c r="K1077" s="229" t="s">
        <v>14100</v>
      </c>
      <c r="L1077" s="153" t="s">
        <v>7508</v>
      </c>
      <c r="M1077" s="153" t="s">
        <v>18648</v>
      </c>
      <c r="N1077" s="153" t="s">
        <v>17401</v>
      </c>
      <c r="O1077" s="153" t="s">
        <v>23174</v>
      </c>
      <c r="P1077" s="152" t="s">
        <v>9858</v>
      </c>
    </row>
    <row r="1078" spans="3:16" x14ac:dyDescent="0.35">
      <c r="C1078" s="188" t="s">
        <v>560</v>
      </c>
      <c r="D1078" s="188" t="s">
        <v>2573</v>
      </c>
      <c r="E1078" s="188" t="s">
        <v>1416</v>
      </c>
      <c r="F1078" s="177" t="s">
        <v>2574</v>
      </c>
      <c r="G1078" s="188" t="s">
        <v>4854</v>
      </c>
      <c r="H1078" s="188" t="s">
        <v>1416</v>
      </c>
      <c r="I1078" s="177" t="s">
        <v>2574</v>
      </c>
      <c r="K1078" s="229" t="s">
        <v>14101</v>
      </c>
      <c r="L1078" s="153" t="s">
        <v>7508</v>
      </c>
      <c r="M1078" s="153" t="s">
        <v>18649</v>
      </c>
      <c r="N1078" s="153" t="s">
        <v>8163</v>
      </c>
      <c r="O1078" s="153" t="s">
        <v>23175</v>
      </c>
      <c r="P1078" s="152" t="s">
        <v>9859</v>
      </c>
    </row>
    <row r="1079" spans="3:16" x14ac:dyDescent="0.35">
      <c r="C1079" s="188" t="s">
        <v>561</v>
      </c>
      <c r="D1079" s="188" t="s">
        <v>2575</v>
      </c>
      <c r="E1079" s="188" t="s">
        <v>1416</v>
      </c>
      <c r="F1079" s="177" t="s">
        <v>2576</v>
      </c>
      <c r="G1079" s="188" t="s">
        <v>4855</v>
      </c>
      <c r="H1079" s="188" t="s">
        <v>1416</v>
      </c>
      <c r="I1079" s="177" t="s">
        <v>2576</v>
      </c>
      <c r="K1079" s="229" t="s">
        <v>14102</v>
      </c>
      <c r="L1079" s="153" t="s">
        <v>7508</v>
      </c>
      <c r="M1079" s="153" t="s">
        <v>18650</v>
      </c>
      <c r="N1079" s="153" t="s">
        <v>17753</v>
      </c>
      <c r="O1079" s="153" t="s">
        <v>23176</v>
      </c>
      <c r="P1079" s="152" t="s">
        <v>9860</v>
      </c>
    </row>
    <row r="1080" spans="3:16" x14ac:dyDescent="0.35">
      <c r="C1080" s="188" t="s">
        <v>562</v>
      </c>
      <c r="D1080" s="188" t="s">
        <v>2577</v>
      </c>
      <c r="E1080" s="188" t="s">
        <v>1416</v>
      </c>
      <c r="F1080" s="177" t="s">
        <v>2578</v>
      </c>
      <c r="G1080" s="188" t="s">
        <v>4856</v>
      </c>
      <c r="H1080" s="188" t="s">
        <v>1416</v>
      </c>
      <c r="I1080" s="177" t="s">
        <v>2578</v>
      </c>
      <c r="K1080" s="229" t="s">
        <v>14103</v>
      </c>
      <c r="L1080" s="153" t="s">
        <v>7508</v>
      </c>
      <c r="M1080" s="153" t="s">
        <v>18651</v>
      </c>
      <c r="N1080" s="153" t="s">
        <v>17418</v>
      </c>
      <c r="O1080" s="153" t="s">
        <v>23177</v>
      </c>
      <c r="P1080" s="152" t="s">
        <v>9861</v>
      </c>
    </row>
    <row r="1081" spans="3:16" x14ac:dyDescent="0.35">
      <c r="C1081" s="188" t="s">
        <v>563</v>
      </c>
      <c r="D1081" s="188" t="s">
        <v>2579</v>
      </c>
      <c r="E1081" s="188" t="s">
        <v>1416</v>
      </c>
      <c r="F1081" s="177" t="s">
        <v>2580</v>
      </c>
      <c r="G1081" s="188" t="s">
        <v>4857</v>
      </c>
      <c r="H1081" s="188" t="s">
        <v>1416</v>
      </c>
      <c r="I1081" s="177" t="s">
        <v>2580</v>
      </c>
      <c r="K1081" s="229" t="s">
        <v>14104</v>
      </c>
      <c r="L1081" s="153" t="s">
        <v>7508</v>
      </c>
      <c r="M1081" s="153" t="s">
        <v>18652</v>
      </c>
      <c r="N1081" s="153" t="s">
        <v>17403</v>
      </c>
      <c r="O1081" s="153" t="s">
        <v>23178</v>
      </c>
      <c r="P1081" s="152" t="s">
        <v>9862</v>
      </c>
    </row>
    <row r="1082" spans="3:16" x14ac:dyDescent="0.35">
      <c r="C1082" s="188" t="s">
        <v>564</v>
      </c>
      <c r="D1082" s="188" t="s">
        <v>2581</v>
      </c>
      <c r="E1082" s="188" t="s">
        <v>1416</v>
      </c>
      <c r="F1082" s="177" t="s">
        <v>2582</v>
      </c>
      <c r="G1082" s="188" t="s">
        <v>4858</v>
      </c>
      <c r="H1082" s="188" t="s">
        <v>1416</v>
      </c>
      <c r="I1082" s="177" t="s">
        <v>2582</v>
      </c>
      <c r="K1082" s="229" t="s">
        <v>14105</v>
      </c>
      <c r="L1082" s="153" t="s">
        <v>7508</v>
      </c>
      <c r="M1082" s="153" t="s">
        <v>18653</v>
      </c>
      <c r="N1082" s="153" t="s">
        <v>17686</v>
      </c>
      <c r="O1082" s="153" t="s">
        <v>23179</v>
      </c>
      <c r="P1082" s="152" t="s">
        <v>9863</v>
      </c>
    </row>
    <row r="1083" spans="3:16" x14ac:dyDescent="0.35">
      <c r="C1083" s="188" t="s">
        <v>565</v>
      </c>
      <c r="D1083" s="188" t="s">
        <v>2583</v>
      </c>
      <c r="E1083" s="188" t="s">
        <v>1416</v>
      </c>
      <c r="F1083" s="177" t="s">
        <v>2584</v>
      </c>
      <c r="G1083" s="188" t="s">
        <v>4859</v>
      </c>
      <c r="H1083" s="188" t="s">
        <v>1416</v>
      </c>
      <c r="I1083" s="177" t="s">
        <v>2584</v>
      </c>
      <c r="K1083" s="229" t="s">
        <v>14106</v>
      </c>
      <c r="L1083" s="153" t="s">
        <v>7508</v>
      </c>
      <c r="M1083" s="153" t="s">
        <v>18654</v>
      </c>
      <c r="N1083" s="153" t="s">
        <v>18655</v>
      </c>
      <c r="O1083" s="153" t="s">
        <v>23180</v>
      </c>
      <c r="P1083" s="152" t="s">
        <v>9864</v>
      </c>
    </row>
    <row r="1084" spans="3:16" x14ac:dyDescent="0.35">
      <c r="C1084" s="188" t="s">
        <v>566</v>
      </c>
      <c r="D1084" s="188" t="s">
        <v>2585</v>
      </c>
      <c r="E1084" s="188" t="s">
        <v>1416</v>
      </c>
      <c r="F1084" s="177" t="s">
        <v>2586</v>
      </c>
      <c r="G1084" s="188" t="s">
        <v>4860</v>
      </c>
      <c r="H1084" s="188" t="s">
        <v>1416</v>
      </c>
      <c r="I1084" s="177" t="s">
        <v>2586</v>
      </c>
      <c r="J1084" s="19"/>
      <c r="K1084" s="229" t="s">
        <v>14107</v>
      </c>
      <c r="L1084" s="153" t="s">
        <v>7508</v>
      </c>
      <c r="M1084" s="153" t="s">
        <v>18656</v>
      </c>
      <c r="N1084" s="153" t="s">
        <v>17538</v>
      </c>
      <c r="O1084" s="153" t="s">
        <v>23181</v>
      </c>
      <c r="P1084" s="152" t="s">
        <v>9865</v>
      </c>
    </row>
    <row r="1085" spans="3:16" x14ac:dyDescent="0.35">
      <c r="C1085" s="188" t="s">
        <v>567</v>
      </c>
      <c r="D1085" s="188" t="s">
        <v>2587</v>
      </c>
      <c r="E1085" s="188" t="s">
        <v>1416</v>
      </c>
      <c r="F1085" s="177" t="s">
        <v>2588</v>
      </c>
      <c r="G1085" s="188" t="s">
        <v>4861</v>
      </c>
      <c r="H1085" s="188" t="s">
        <v>1416</v>
      </c>
      <c r="I1085" s="177" t="s">
        <v>2588</v>
      </c>
      <c r="K1085" s="229" t="s">
        <v>14108</v>
      </c>
      <c r="L1085" s="153" t="s">
        <v>7508</v>
      </c>
      <c r="M1085" s="153" t="s">
        <v>18657</v>
      </c>
      <c r="N1085" s="153" t="s">
        <v>17408</v>
      </c>
      <c r="O1085" s="153" t="s">
        <v>23182</v>
      </c>
      <c r="P1085" s="152" t="s">
        <v>9866</v>
      </c>
    </row>
    <row r="1086" spans="3:16" x14ac:dyDescent="0.35">
      <c r="C1086" s="188" t="s">
        <v>568</v>
      </c>
      <c r="D1086" s="188" t="s">
        <v>2589</v>
      </c>
      <c r="E1086" s="188" t="s">
        <v>1416</v>
      </c>
      <c r="F1086" s="177" t="s">
        <v>2590</v>
      </c>
      <c r="G1086" s="188" t="s">
        <v>4862</v>
      </c>
      <c r="H1086" s="188" t="s">
        <v>1416</v>
      </c>
      <c r="I1086" s="177" t="s">
        <v>2590</v>
      </c>
      <c r="K1086" s="229" t="s">
        <v>14109</v>
      </c>
      <c r="L1086" s="153" t="s">
        <v>7508</v>
      </c>
      <c r="M1086" s="153" t="s">
        <v>18658</v>
      </c>
      <c r="N1086" s="153" t="s">
        <v>17457</v>
      </c>
      <c r="O1086" s="153" t="s">
        <v>23183</v>
      </c>
      <c r="P1086" s="152" t="s">
        <v>9867</v>
      </c>
    </row>
    <row r="1087" spans="3:16" x14ac:dyDescent="0.35">
      <c r="C1087" s="188" t="s">
        <v>569</v>
      </c>
      <c r="D1087" s="188" t="s">
        <v>2591</v>
      </c>
      <c r="E1087" s="188" t="s">
        <v>1416</v>
      </c>
      <c r="F1087" s="177" t="s">
        <v>2592</v>
      </c>
      <c r="G1087" s="188" t="s">
        <v>4863</v>
      </c>
      <c r="H1087" s="188" t="s">
        <v>1416</v>
      </c>
      <c r="I1087" s="177" t="s">
        <v>2592</v>
      </c>
      <c r="K1087" s="229" t="s">
        <v>14110</v>
      </c>
      <c r="L1087" s="153" t="s">
        <v>7508</v>
      </c>
      <c r="M1087" s="153" t="s">
        <v>18659</v>
      </c>
      <c r="N1087" s="153" t="s">
        <v>17457</v>
      </c>
      <c r="O1087" s="153" t="s">
        <v>23184</v>
      </c>
      <c r="P1087" s="152" t="s">
        <v>9868</v>
      </c>
    </row>
    <row r="1088" spans="3:16" x14ac:dyDescent="0.35">
      <c r="C1088" s="188" t="s">
        <v>570</v>
      </c>
      <c r="D1088" s="188" t="s">
        <v>2593</v>
      </c>
      <c r="E1088" s="188" t="s">
        <v>1416</v>
      </c>
      <c r="F1088" s="177" t="s">
        <v>2594</v>
      </c>
      <c r="G1088" s="188" t="s">
        <v>4864</v>
      </c>
      <c r="H1088" s="188" t="s">
        <v>1416</v>
      </c>
      <c r="I1088" s="177" t="s">
        <v>2594</v>
      </c>
      <c r="K1088" s="229" t="s">
        <v>14111</v>
      </c>
      <c r="L1088" s="153" t="s">
        <v>7508</v>
      </c>
      <c r="M1088" s="153" t="s">
        <v>18660</v>
      </c>
      <c r="N1088" s="153" t="s">
        <v>8166</v>
      </c>
      <c r="O1088" s="153" t="s">
        <v>23185</v>
      </c>
      <c r="P1088" s="152" t="s">
        <v>9869</v>
      </c>
    </row>
    <row r="1089" spans="3:16" x14ac:dyDescent="0.35">
      <c r="C1089" s="188" t="s">
        <v>571</v>
      </c>
      <c r="D1089" s="188" t="s">
        <v>2595</v>
      </c>
      <c r="E1089" s="188" t="s">
        <v>1416</v>
      </c>
      <c r="F1089" s="177" t="s">
        <v>2596</v>
      </c>
      <c r="G1089" s="188" t="s">
        <v>4865</v>
      </c>
      <c r="H1089" s="188" t="s">
        <v>1416</v>
      </c>
      <c r="I1089" s="177" t="s">
        <v>2596</v>
      </c>
      <c r="K1089" s="229" t="s">
        <v>14112</v>
      </c>
      <c r="L1089" s="153" t="s">
        <v>7508</v>
      </c>
      <c r="M1089" s="153" t="s">
        <v>18661</v>
      </c>
      <c r="N1089" s="153" t="s">
        <v>17438</v>
      </c>
      <c r="O1089" s="153" t="s">
        <v>23186</v>
      </c>
      <c r="P1089" s="152" t="s">
        <v>9870</v>
      </c>
    </row>
    <row r="1090" spans="3:16" x14ac:dyDescent="0.35">
      <c r="C1090" s="188" t="s">
        <v>572</v>
      </c>
      <c r="D1090" s="188" t="s">
        <v>2597</v>
      </c>
      <c r="E1090" s="188" t="s">
        <v>1416</v>
      </c>
      <c r="F1090" s="177" t="s">
        <v>2598</v>
      </c>
      <c r="G1090" s="188" t="s">
        <v>4866</v>
      </c>
      <c r="H1090" s="188" t="s">
        <v>1416</v>
      </c>
      <c r="I1090" s="177" t="s">
        <v>2598</v>
      </c>
      <c r="K1090" s="229" t="s">
        <v>14113</v>
      </c>
      <c r="L1090" s="153" t="s">
        <v>7508</v>
      </c>
      <c r="M1090" s="153" t="s">
        <v>18662</v>
      </c>
      <c r="N1090" s="153" t="s">
        <v>18449</v>
      </c>
      <c r="O1090" s="153" t="s">
        <v>23187</v>
      </c>
      <c r="P1090" s="152" t="s">
        <v>9871</v>
      </c>
    </row>
    <row r="1091" spans="3:16" x14ac:dyDescent="0.35">
      <c r="C1091" s="188" t="s">
        <v>573</v>
      </c>
      <c r="D1091" s="188" t="s">
        <v>2599</v>
      </c>
      <c r="E1091" s="188" t="s">
        <v>1416</v>
      </c>
      <c r="F1091" s="177" t="s">
        <v>2600</v>
      </c>
      <c r="G1091" s="188" t="s">
        <v>4867</v>
      </c>
      <c r="H1091" s="188" t="s">
        <v>1416</v>
      </c>
      <c r="I1091" s="177" t="s">
        <v>2600</v>
      </c>
      <c r="K1091" s="229" t="s">
        <v>14114</v>
      </c>
      <c r="L1091" s="153" t="s">
        <v>7508</v>
      </c>
      <c r="M1091" s="153" t="s">
        <v>18663</v>
      </c>
      <c r="N1091" s="153" t="s">
        <v>8166</v>
      </c>
      <c r="O1091" s="153" t="s">
        <v>23188</v>
      </c>
      <c r="P1091" s="152" t="s">
        <v>9872</v>
      </c>
    </row>
    <row r="1092" spans="3:16" x14ac:dyDescent="0.35">
      <c r="C1092" s="188" t="s">
        <v>574</v>
      </c>
      <c r="D1092" s="188" t="s">
        <v>2601</v>
      </c>
      <c r="E1092" s="188" t="s">
        <v>1416</v>
      </c>
      <c r="F1092" s="177" t="s">
        <v>2602</v>
      </c>
      <c r="G1092" s="188" t="s">
        <v>4868</v>
      </c>
      <c r="H1092" s="188" t="s">
        <v>1416</v>
      </c>
      <c r="I1092" s="177" t="s">
        <v>2602</v>
      </c>
      <c r="K1092" s="229" t="s">
        <v>14115</v>
      </c>
      <c r="L1092" s="153" t="s">
        <v>7508</v>
      </c>
      <c r="M1092" s="153" t="s">
        <v>18664</v>
      </c>
      <c r="N1092" s="153" t="s">
        <v>18665</v>
      </c>
      <c r="O1092" s="153" t="s">
        <v>23189</v>
      </c>
      <c r="P1092" s="152" t="s">
        <v>9873</v>
      </c>
    </row>
    <row r="1093" spans="3:16" x14ac:dyDescent="0.35">
      <c r="C1093" s="188" t="s">
        <v>575</v>
      </c>
      <c r="D1093" s="188" t="s">
        <v>2603</v>
      </c>
      <c r="E1093" s="188" t="s">
        <v>1416</v>
      </c>
      <c r="F1093" s="177" t="s">
        <v>2604</v>
      </c>
      <c r="G1093" s="188" t="s">
        <v>4869</v>
      </c>
      <c r="H1093" s="188" t="s">
        <v>1416</v>
      </c>
      <c r="I1093" s="177" t="s">
        <v>2604</v>
      </c>
      <c r="K1093" s="229" t="s">
        <v>14116</v>
      </c>
      <c r="L1093" s="153" t="s">
        <v>7508</v>
      </c>
      <c r="M1093" s="153" t="s">
        <v>18666</v>
      </c>
      <c r="N1093" s="153" t="s">
        <v>8169</v>
      </c>
      <c r="O1093" s="153" t="s">
        <v>23190</v>
      </c>
      <c r="P1093" s="152" t="s">
        <v>9874</v>
      </c>
    </row>
    <row r="1094" spans="3:16" x14ac:dyDescent="0.35">
      <c r="C1094" s="188" t="s">
        <v>576</v>
      </c>
      <c r="D1094" s="188" t="s">
        <v>2605</v>
      </c>
      <c r="E1094" s="188" t="s">
        <v>1416</v>
      </c>
      <c r="F1094" s="177" t="s">
        <v>2606</v>
      </c>
      <c r="G1094" s="188" t="s">
        <v>4870</v>
      </c>
      <c r="H1094" s="188" t="s">
        <v>1416</v>
      </c>
      <c r="I1094" s="177" t="s">
        <v>2606</v>
      </c>
      <c r="K1094" s="229" t="s">
        <v>14117</v>
      </c>
      <c r="L1094" s="153" t="s">
        <v>7508</v>
      </c>
      <c r="M1094" s="153" t="s">
        <v>18667</v>
      </c>
      <c r="N1094" s="153" t="s">
        <v>8169</v>
      </c>
      <c r="O1094" s="153" t="s">
        <v>23191</v>
      </c>
      <c r="P1094" s="152" t="s">
        <v>9875</v>
      </c>
    </row>
    <row r="1095" spans="3:16" x14ac:dyDescent="0.35">
      <c r="C1095" s="188" t="s">
        <v>577</v>
      </c>
      <c r="D1095" s="188" t="s">
        <v>2607</v>
      </c>
      <c r="E1095" s="188" t="s">
        <v>1416</v>
      </c>
      <c r="F1095" s="177" t="s">
        <v>2608</v>
      </c>
      <c r="G1095" s="188" t="s">
        <v>4871</v>
      </c>
      <c r="H1095" s="188" t="s">
        <v>1416</v>
      </c>
      <c r="I1095" s="177" t="s">
        <v>2608</v>
      </c>
      <c r="K1095" s="229" t="s">
        <v>14118</v>
      </c>
      <c r="L1095" s="153" t="s">
        <v>7508</v>
      </c>
      <c r="M1095" s="153" t="s">
        <v>18668</v>
      </c>
      <c r="N1095" s="153" t="s">
        <v>18669</v>
      </c>
      <c r="O1095" s="153" t="s">
        <v>23192</v>
      </c>
      <c r="P1095" s="152" t="s">
        <v>9876</v>
      </c>
    </row>
    <row r="1096" spans="3:16" x14ac:dyDescent="0.35">
      <c r="C1096" s="188" t="s">
        <v>578</v>
      </c>
      <c r="D1096" s="188" t="s">
        <v>2609</v>
      </c>
      <c r="E1096" s="188" t="s">
        <v>1416</v>
      </c>
      <c r="F1096" s="177" t="s">
        <v>2610</v>
      </c>
      <c r="G1096" s="188" t="s">
        <v>4872</v>
      </c>
      <c r="H1096" s="188" t="s">
        <v>1416</v>
      </c>
      <c r="I1096" s="177" t="s">
        <v>2610</v>
      </c>
      <c r="K1096" s="229" t="s">
        <v>14119</v>
      </c>
      <c r="L1096" s="153" t="s">
        <v>7508</v>
      </c>
      <c r="M1096" s="153" t="s">
        <v>18670</v>
      </c>
      <c r="N1096" s="153" t="s">
        <v>17403</v>
      </c>
      <c r="O1096" s="153" t="s">
        <v>23193</v>
      </c>
      <c r="P1096" s="152" t="s">
        <v>9877</v>
      </c>
    </row>
    <row r="1097" spans="3:16" x14ac:dyDescent="0.35">
      <c r="C1097" s="188" t="s">
        <v>579</v>
      </c>
      <c r="D1097" s="188" t="s">
        <v>2611</v>
      </c>
      <c r="E1097" s="188" t="s">
        <v>1416</v>
      </c>
      <c r="F1097" s="177" t="s">
        <v>2612</v>
      </c>
      <c r="G1097" s="188" t="s">
        <v>4873</v>
      </c>
      <c r="H1097" s="188" t="s">
        <v>1416</v>
      </c>
      <c r="I1097" s="177" t="s">
        <v>2612</v>
      </c>
      <c r="K1097" s="229" t="s">
        <v>14120</v>
      </c>
      <c r="L1097" s="153" t="s">
        <v>7508</v>
      </c>
      <c r="M1097" s="153" t="s">
        <v>18671</v>
      </c>
      <c r="N1097" s="153" t="s">
        <v>8166</v>
      </c>
      <c r="O1097" s="153" t="s">
        <v>23194</v>
      </c>
      <c r="P1097" s="152" t="s">
        <v>9878</v>
      </c>
    </row>
    <row r="1098" spans="3:16" x14ac:dyDescent="0.35">
      <c r="C1098" s="188" t="s">
        <v>580</v>
      </c>
      <c r="D1098" s="188" t="s">
        <v>2613</v>
      </c>
      <c r="E1098" s="188" t="s">
        <v>1416</v>
      </c>
      <c r="F1098" s="177" t="s">
        <v>2614</v>
      </c>
      <c r="G1098" s="188" t="s">
        <v>4874</v>
      </c>
      <c r="H1098" s="188" t="s">
        <v>1416</v>
      </c>
      <c r="I1098" s="177" t="s">
        <v>2614</v>
      </c>
      <c r="K1098" s="229" t="s">
        <v>14121</v>
      </c>
      <c r="L1098" s="153" t="s">
        <v>7508</v>
      </c>
      <c r="M1098" s="153" t="s">
        <v>18672</v>
      </c>
      <c r="N1098" s="153" t="s">
        <v>17418</v>
      </c>
      <c r="O1098" s="153" t="s">
        <v>23195</v>
      </c>
      <c r="P1098" s="152" t="s">
        <v>9879</v>
      </c>
    </row>
    <row r="1099" spans="3:16" x14ac:dyDescent="0.35">
      <c r="C1099" s="188" t="s">
        <v>581</v>
      </c>
      <c r="D1099" s="188" t="s">
        <v>2615</v>
      </c>
      <c r="E1099" s="188" t="s">
        <v>1416</v>
      </c>
      <c r="F1099" s="177" t="s">
        <v>2616</v>
      </c>
      <c r="G1099" s="188" t="s">
        <v>4875</v>
      </c>
      <c r="H1099" s="188" t="s">
        <v>1416</v>
      </c>
      <c r="I1099" s="177" t="s">
        <v>2616</v>
      </c>
      <c r="K1099" s="229" t="s">
        <v>14122</v>
      </c>
      <c r="L1099" s="153" t="s">
        <v>7508</v>
      </c>
      <c r="M1099" s="153" t="s">
        <v>18673</v>
      </c>
      <c r="N1099" s="153" t="s">
        <v>17559</v>
      </c>
      <c r="O1099" s="153" t="s">
        <v>23196</v>
      </c>
      <c r="P1099" s="152" t="s">
        <v>9880</v>
      </c>
    </row>
    <row r="1100" spans="3:16" x14ac:dyDescent="0.35">
      <c r="C1100" s="188" t="s">
        <v>582</v>
      </c>
      <c r="D1100" s="188" t="s">
        <v>2617</v>
      </c>
      <c r="E1100" s="188" t="s">
        <v>1416</v>
      </c>
      <c r="F1100" s="177" t="s">
        <v>2618</v>
      </c>
      <c r="G1100" s="188" t="s">
        <v>4876</v>
      </c>
      <c r="H1100" s="188" t="s">
        <v>1416</v>
      </c>
      <c r="I1100" s="177" t="s">
        <v>2618</v>
      </c>
      <c r="K1100" s="229" t="s">
        <v>14123</v>
      </c>
      <c r="L1100" s="153" t="s">
        <v>7508</v>
      </c>
      <c r="M1100" s="153" t="s">
        <v>18674</v>
      </c>
      <c r="N1100" s="153" t="s">
        <v>17561</v>
      </c>
      <c r="O1100" s="153" t="s">
        <v>23197</v>
      </c>
      <c r="P1100" s="152" t="s">
        <v>9881</v>
      </c>
    </row>
    <row r="1101" spans="3:16" x14ac:dyDescent="0.35">
      <c r="C1101" s="188" t="s">
        <v>583</v>
      </c>
      <c r="D1101" s="188" t="s">
        <v>2619</v>
      </c>
      <c r="E1101" s="188" t="s">
        <v>1416</v>
      </c>
      <c r="F1101" s="177" t="s">
        <v>2620</v>
      </c>
      <c r="G1101" s="188" t="s">
        <v>4877</v>
      </c>
      <c r="H1101" s="188" t="s">
        <v>1416</v>
      </c>
      <c r="I1101" s="177" t="s">
        <v>2620</v>
      </c>
      <c r="K1101" s="229" t="s">
        <v>14124</v>
      </c>
      <c r="L1101" s="153" t="s">
        <v>7508</v>
      </c>
      <c r="M1101" s="153" t="s">
        <v>18675</v>
      </c>
      <c r="N1101" s="153" t="s">
        <v>18676</v>
      </c>
      <c r="O1101" s="153" t="s">
        <v>23198</v>
      </c>
      <c r="P1101" s="152" t="s">
        <v>9882</v>
      </c>
    </row>
    <row r="1102" spans="3:16" x14ac:dyDescent="0.35">
      <c r="C1102" s="188" t="s">
        <v>584</v>
      </c>
      <c r="D1102" s="188" t="s">
        <v>2621</v>
      </c>
      <c r="E1102" s="188" t="s">
        <v>1416</v>
      </c>
      <c r="F1102" s="177" t="s">
        <v>2622</v>
      </c>
      <c r="G1102" s="188" t="s">
        <v>4878</v>
      </c>
      <c r="H1102" s="188" t="s">
        <v>1416</v>
      </c>
      <c r="I1102" s="177" t="s">
        <v>2622</v>
      </c>
      <c r="J1102" s="19"/>
      <c r="K1102" s="229" t="s">
        <v>14125</v>
      </c>
      <c r="L1102" s="153" t="s">
        <v>7508</v>
      </c>
      <c r="M1102" s="153" t="s">
        <v>18677</v>
      </c>
      <c r="N1102" s="153" t="s">
        <v>17959</v>
      </c>
      <c r="O1102" s="153" t="s">
        <v>23199</v>
      </c>
      <c r="P1102" s="152" t="s">
        <v>9883</v>
      </c>
    </row>
    <row r="1103" spans="3:16" x14ac:dyDescent="0.35">
      <c r="C1103" s="188" t="s">
        <v>585</v>
      </c>
      <c r="D1103" s="188" t="s">
        <v>2623</v>
      </c>
      <c r="E1103" s="188" t="s">
        <v>1416</v>
      </c>
      <c r="F1103" s="177" t="s">
        <v>2624</v>
      </c>
      <c r="G1103" s="188" t="s">
        <v>4879</v>
      </c>
      <c r="H1103" s="188" t="s">
        <v>1416</v>
      </c>
      <c r="I1103" s="177" t="s">
        <v>2624</v>
      </c>
      <c r="K1103" s="229" t="s">
        <v>14126</v>
      </c>
      <c r="L1103" s="153" t="s">
        <v>7508</v>
      </c>
      <c r="M1103" s="153" t="s">
        <v>18678</v>
      </c>
      <c r="N1103" s="153" t="s">
        <v>18679</v>
      </c>
      <c r="O1103" s="153" t="s">
        <v>23200</v>
      </c>
      <c r="P1103" s="152" t="s">
        <v>9884</v>
      </c>
    </row>
    <row r="1104" spans="3:16" x14ac:dyDescent="0.35">
      <c r="C1104" s="188" t="s">
        <v>2625</v>
      </c>
      <c r="D1104" s="188" t="s">
        <v>2626</v>
      </c>
      <c r="E1104" s="188" t="s">
        <v>1416</v>
      </c>
      <c r="F1104" s="177" t="s">
        <v>2627</v>
      </c>
      <c r="G1104" s="188" t="s">
        <v>4880</v>
      </c>
      <c r="H1104" s="188" t="s">
        <v>1416</v>
      </c>
      <c r="I1104" s="177" t="s">
        <v>2627</v>
      </c>
      <c r="K1104" s="229" t="s">
        <v>14127</v>
      </c>
      <c r="L1104" s="153" t="s">
        <v>7508</v>
      </c>
      <c r="M1104" s="153" t="s">
        <v>18680</v>
      </c>
      <c r="N1104" s="153" t="s">
        <v>17855</v>
      </c>
      <c r="O1104" s="153" t="s">
        <v>23201</v>
      </c>
      <c r="P1104" s="152" t="s">
        <v>9885</v>
      </c>
    </row>
    <row r="1105" spans="3:16" x14ac:dyDescent="0.35">
      <c r="C1105" s="188" t="s">
        <v>586</v>
      </c>
      <c r="D1105" s="188" t="s">
        <v>2628</v>
      </c>
      <c r="E1105" s="188" t="s">
        <v>1416</v>
      </c>
      <c r="F1105" s="177" t="s">
        <v>2629</v>
      </c>
      <c r="G1105" s="188" t="s">
        <v>4881</v>
      </c>
      <c r="H1105" s="188" t="s">
        <v>1416</v>
      </c>
      <c r="I1105" s="177" t="s">
        <v>2629</v>
      </c>
      <c r="K1105" s="229" t="s">
        <v>14128</v>
      </c>
      <c r="L1105" s="153" t="s">
        <v>7508</v>
      </c>
      <c r="M1105" s="153" t="s">
        <v>18681</v>
      </c>
      <c r="N1105" s="153" t="s">
        <v>18297</v>
      </c>
      <c r="O1105" s="153" t="s">
        <v>23202</v>
      </c>
      <c r="P1105" s="152" t="s">
        <v>9886</v>
      </c>
    </row>
    <row r="1106" spans="3:16" x14ac:dyDescent="0.35">
      <c r="C1106" s="188" t="s">
        <v>587</v>
      </c>
      <c r="D1106" s="188" t="s">
        <v>2630</v>
      </c>
      <c r="E1106" s="188" t="s">
        <v>1416</v>
      </c>
      <c r="F1106" s="177" t="s">
        <v>2631</v>
      </c>
      <c r="G1106" s="188" t="s">
        <v>4882</v>
      </c>
      <c r="H1106" s="188" t="s">
        <v>1416</v>
      </c>
      <c r="I1106" s="177" t="s">
        <v>2631</v>
      </c>
      <c r="J1106" s="19"/>
      <c r="K1106" s="229" t="s">
        <v>14129</v>
      </c>
      <c r="L1106" s="153" t="s">
        <v>7508</v>
      </c>
      <c r="M1106" s="153" t="s">
        <v>18682</v>
      </c>
      <c r="N1106" s="153" t="s">
        <v>18220</v>
      </c>
      <c r="O1106" s="153" t="s">
        <v>22812</v>
      </c>
      <c r="P1106" s="152" t="s">
        <v>9887</v>
      </c>
    </row>
    <row r="1107" spans="3:16" x14ac:dyDescent="0.35">
      <c r="C1107" s="188" t="s">
        <v>588</v>
      </c>
      <c r="D1107" s="188" t="s">
        <v>2632</v>
      </c>
      <c r="E1107" s="188" t="s">
        <v>1416</v>
      </c>
      <c r="F1107" s="177" t="s">
        <v>2633</v>
      </c>
      <c r="G1107" s="188" t="s">
        <v>4883</v>
      </c>
      <c r="H1107" s="188" t="s">
        <v>1416</v>
      </c>
      <c r="I1107" s="177" t="s">
        <v>2633</v>
      </c>
      <c r="J1107" s="19"/>
      <c r="K1107" s="229" t="s">
        <v>14130</v>
      </c>
      <c r="L1107" s="153" t="s">
        <v>7508</v>
      </c>
      <c r="M1107" s="153" t="s">
        <v>18683</v>
      </c>
      <c r="N1107" s="153" t="s">
        <v>8295</v>
      </c>
      <c r="O1107" s="153" t="s">
        <v>23203</v>
      </c>
      <c r="P1107" s="152" t="s">
        <v>9888</v>
      </c>
    </row>
    <row r="1108" spans="3:16" x14ac:dyDescent="0.35">
      <c r="C1108" s="188" t="s">
        <v>589</v>
      </c>
      <c r="D1108" s="188" t="s">
        <v>2634</v>
      </c>
      <c r="E1108" s="188" t="s">
        <v>1416</v>
      </c>
      <c r="F1108" s="177" t="s">
        <v>2635</v>
      </c>
      <c r="G1108" s="188" t="s">
        <v>4884</v>
      </c>
      <c r="H1108" s="188" t="s">
        <v>1416</v>
      </c>
      <c r="I1108" s="177" t="s">
        <v>2635</v>
      </c>
      <c r="K1108" s="229" t="s">
        <v>14131</v>
      </c>
      <c r="L1108" s="153" t="s">
        <v>7508</v>
      </c>
      <c r="M1108" s="153" t="s">
        <v>18684</v>
      </c>
      <c r="N1108" s="153" t="s">
        <v>17575</v>
      </c>
      <c r="O1108" s="153" t="s">
        <v>23204</v>
      </c>
      <c r="P1108" s="152" t="s">
        <v>9889</v>
      </c>
    </row>
    <row r="1109" spans="3:16" x14ac:dyDescent="0.35">
      <c r="C1109" s="188" t="s">
        <v>590</v>
      </c>
      <c r="D1109" s="188" t="s">
        <v>2636</v>
      </c>
      <c r="E1109" s="188" t="s">
        <v>1416</v>
      </c>
      <c r="F1109" s="177" t="s">
        <v>2637</v>
      </c>
      <c r="G1109" s="188" t="s">
        <v>4885</v>
      </c>
      <c r="H1109" s="188" t="s">
        <v>1416</v>
      </c>
      <c r="I1109" s="177" t="s">
        <v>2637</v>
      </c>
      <c r="J1109" s="19"/>
      <c r="K1109" s="229" t="s">
        <v>14132</v>
      </c>
      <c r="L1109" s="153" t="s">
        <v>7508</v>
      </c>
      <c r="M1109" s="153" t="s">
        <v>18685</v>
      </c>
      <c r="N1109" s="153" t="s">
        <v>17712</v>
      </c>
      <c r="O1109" s="153" t="s">
        <v>23205</v>
      </c>
      <c r="P1109" s="152" t="s">
        <v>9890</v>
      </c>
    </row>
    <row r="1110" spans="3:16" x14ac:dyDescent="0.35">
      <c r="C1110" s="188" t="s">
        <v>591</v>
      </c>
      <c r="D1110" s="188" t="s">
        <v>2638</v>
      </c>
      <c r="E1110" s="188" t="s">
        <v>1416</v>
      </c>
      <c r="F1110" s="177" t="s">
        <v>2639</v>
      </c>
      <c r="G1110" s="188" t="s">
        <v>4886</v>
      </c>
      <c r="H1110" s="188" t="s">
        <v>1416</v>
      </c>
      <c r="I1110" s="177" t="s">
        <v>2639</v>
      </c>
      <c r="K1110" s="229" t="s">
        <v>14133</v>
      </c>
      <c r="L1110" s="153" t="s">
        <v>7508</v>
      </c>
      <c r="M1110" s="153" t="s">
        <v>18686</v>
      </c>
      <c r="N1110" s="153" t="s">
        <v>18687</v>
      </c>
      <c r="O1110" s="153" t="s">
        <v>23206</v>
      </c>
      <c r="P1110" s="152" t="s">
        <v>9891</v>
      </c>
    </row>
    <row r="1111" spans="3:16" x14ac:dyDescent="0.35">
      <c r="C1111" s="188" t="s">
        <v>592</v>
      </c>
      <c r="D1111" s="188" t="s">
        <v>2640</v>
      </c>
      <c r="E1111" s="188" t="s">
        <v>1416</v>
      </c>
      <c r="F1111" s="177" t="s">
        <v>2641</v>
      </c>
      <c r="G1111" s="188" t="s">
        <v>4887</v>
      </c>
      <c r="H1111" s="188" t="s">
        <v>1416</v>
      </c>
      <c r="I1111" s="177" t="s">
        <v>2641</v>
      </c>
      <c r="K1111" s="229" t="s">
        <v>14134</v>
      </c>
      <c r="L1111" s="153" t="s">
        <v>7508</v>
      </c>
      <c r="M1111" s="153" t="s">
        <v>18688</v>
      </c>
      <c r="N1111" s="153" t="s">
        <v>17418</v>
      </c>
      <c r="O1111" s="153" t="s">
        <v>23207</v>
      </c>
      <c r="P1111" s="152" t="s">
        <v>9892</v>
      </c>
    </row>
    <row r="1112" spans="3:16" x14ac:dyDescent="0.35">
      <c r="C1112" s="188" t="s">
        <v>593</v>
      </c>
      <c r="D1112" s="188" t="s">
        <v>2642</v>
      </c>
      <c r="E1112" s="188" t="s">
        <v>1416</v>
      </c>
      <c r="F1112" s="177" t="s">
        <v>2643</v>
      </c>
      <c r="G1112" s="188" t="s">
        <v>4888</v>
      </c>
      <c r="H1112" s="188" t="s">
        <v>1416</v>
      </c>
      <c r="I1112" s="177" t="s">
        <v>2643</v>
      </c>
      <c r="J1112" s="19"/>
      <c r="K1112" s="229" t="s">
        <v>14135</v>
      </c>
      <c r="L1112" s="153" t="s">
        <v>7508</v>
      </c>
      <c r="M1112" s="153" t="s">
        <v>18689</v>
      </c>
      <c r="N1112" s="153" t="s">
        <v>8176</v>
      </c>
      <c r="O1112" s="153" t="s">
        <v>23208</v>
      </c>
      <c r="P1112" s="152" t="s">
        <v>9893</v>
      </c>
    </row>
    <row r="1113" spans="3:16" x14ac:dyDescent="0.35">
      <c r="C1113" s="188" t="s">
        <v>594</v>
      </c>
      <c r="D1113" s="188" t="s">
        <v>2644</v>
      </c>
      <c r="E1113" s="188" t="s">
        <v>1416</v>
      </c>
      <c r="F1113" s="177" t="s">
        <v>2645</v>
      </c>
      <c r="G1113" s="188" t="s">
        <v>4889</v>
      </c>
      <c r="H1113" s="188" t="s">
        <v>1416</v>
      </c>
      <c r="I1113" s="177" t="s">
        <v>2645</v>
      </c>
      <c r="K1113" s="229" t="s">
        <v>14136</v>
      </c>
      <c r="L1113" s="153" t="s">
        <v>7508</v>
      </c>
      <c r="M1113" s="153" t="s">
        <v>18690</v>
      </c>
      <c r="N1113" s="153" t="s">
        <v>8176</v>
      </c>
      <c r="O1113" s="153" t="s">
        <v>23209</v>
      </c>
      <c r="P1113" s="152" t="s">
        <v>9894</v>
      </c>
    </row>
    <row r="1114" spans="3:16" x14ac:dyDescent="0.35">
      <c r="C1114" s="188" t="s">
        <v>595</v>
      </c>
      <c r="D1114" s="188" t="s">
        <v>2646</v>
      </c>
      <c r="E1114" s="188" t="s">
        <v>1416</v>
      </c>
      <c r="F1114" s="177" t="s">
        <v>2647</v>
      </c>
      <c r="G1114" s="188" t="s">
        <v>4890</v>
      </c>
      <c r="H1114" s="188" t="s">
        <v>1416</v>
      </c>
      <c r="I1114" s="177" t="s">
        <v>2647</v>
      </c>
      <c r="K1114" s="231" t="s">
        <v>7882</v>
      </c>
      <c r="L1114" s="153" t="s">
        <v>7508</v>
      </c>
      <c r="M1114" s="178" t="s">
        <v>8677</v>
      </c>
      <c r="N1114" s="178" t="s">
        <v>8176</v>
      </c>
      <c r="O1114" s="178" t="s">
        <v>8678</v>
      </c>
      <c r="P1114" s="200" t="s">
        <v>7561</v>
      </c>
    </row>
    <row r="1115" spans="3:16" x14ac:dyDescent="0.35">
      <c r="C1115" s="188" t="s">
        <v>596</v>
      </c>
      <c r="D1115" s="188" t="s">
        <v>2648</v>
      </c>
      <c r="E1115" s="188" t="s">
        <v>1416</v>
      </c>
      <c r="F1115" s="177" t="s">
        <v>2649</v>
      </c>
      <c r="G1115" s="188" t="s">
        <v>4891</v>
      </c>
      <c r="H1115" s="188" t="s">
        <v>1416</v>
      </c>
      <c r="I1115" s="177" t="s">
        <v>2649</v>
      </c>
      <c r="K1115" s="229" t="s">
        <v>14137</v>
      </c>
      <c r="L1115" s="153" t="s">
        <v>7508</v>
      </c>
      <c r="M1115" s="153" t="s">
        <v>18691</v>
      </c>
      <c r="N1115" s="153" t="s">
        <v>17396</v>
      </c>
      <c r="O1115" s="153" t="s">
        <v>23210</v>
      </c>
      <c r="P1115" s="152" t="s">
        <v>9895</v>
      </c>
    </row>
    <row r="1116" spans="3:16" x14ac:dyDescent="0.35">
      <c r="C1116" s="188" t="s">
        <v>597</v>
      </c>
      <c r="D1116" s="188" t="s">
        <v>2650</v>
      </c>
      <c r="E1116" s="188" t="s">
        <v>1416</v>
      </c>
      <c r="F1116" s="177" t="s">
        <v>2651</v>
      </c>
      <c r="G1116" s="188" t="s">
        <v>4892</v>
      </c>
      <c r="H1116" s="188" t="s">
        <v>1416</v>
      </c>
      <c r="I1116" s="177" t="s">
        <v>2651</v>
      </c>
      <c r="K1116" s="229" t="s">
        <v>14138</v>
      </c>
      <c r="L1116" s="153" t="s">
        <v>7508</v>
      </c>
      <c r="M1116" s="153" t="s">
        <v>18692</v>
      </c>
      <c r="N1116" s="153" t="s">
        <v>17396</v>
      </c>
      <c r="O1116" s="153" t="s">
        <v>23211</v>
      </c>
      <c r="P1116" s="152" t="s">
        <v>9896</v>
      </c>
    </row>
    <row r="1117" spans="3:16" x14ac:dyDescent="0.35">
      <c r="C1117" s="188" t="s">
        <v>598</v>
      </c>
      <c r="D1117" s="188" t="s">
        <v>2652</v>
      </c>
      <c r="E1117" s="188" t="s">
        <v>1416</v>
      </c>
      <c r="F1117" s="177" t="s">
        <v>2653</v>
      </c>
      <c r="G1117" s="188" t="s">
        <v>4893</v>
      </c>
      <c r="H1117" s="188" t="s">
        <v>1416</v>
      </c>
      <c r="I1117" s="177" t="s">
        <v>2653</v>
      </c>
      <c r="K1117" s="229" t="s">
        <v>14139</v>
      </c>
      <c r="L1117" s="153" t="s">
        <v>7508</v>
      </c>
      <c r="M1117" s="153" t="s">
        <v>18693</v>
      </c>
      <c r="N1117" s="153" t="s">
        <v>17396</v>
      </c>
      <c r="O1117" s="153" t="s">
        <v>23212</v>
      </c>
      <c r="P1117" s="152" t="s">
        <v>9897</v>
      </c>
    </row>
    <row r="1118" spans="3:16" x14ac:dyDescent="0.35">
      <c r="C1118" s="188" t="s">
        <v>599</v>
      </c>
      <c r="D1118" s="188" t="s">
        <v>2654</v>
      </c>
      <c r="E1118" s="188" t="s">
        <v>1416</v>
      </c>
      <c r="F1118" s="177" t="s">
        <v>2655</v>
      </c>
      <c r="G1118" s="188" t="s">
        <v>4894</v>
      </c>
      <c r="H1118" s="188" t="s">
        <v>1416</v>
      </c>
      <c r="I1118" s="177" t="s">
        <v>2655</v>
      </c>
      <c r="K1118" s="229" t="s">
        <v>14140</v>
      </c>
      <c r="L1118" s="153" t="s">
        <v>7508</v>
      </c>
      <c r="M1118" s="153" t="s">
        <v>18694</v>
      </c>
      <c r="N1118" s="153" t="s">
        <v>17583</v>
      </c>
      <c r="O1118" s="153" t="s">
        <v>23213</v>
      </c>
      <c r="P1118" s="152" t="s">
        <v>9898</v>
      </c>
    </row>
    <row r="1119" spans="3:16" x14ac:dyDescent="0.35">
      <c r="C1119" s="188" t="s">
        <v>600</v>
      </c>
      <c r="D1119" s="188" t="s">
        <v>2656</v>
      </c>
      <c r="E1119" s="188" t="s">
        <v>1416</v>
      </c>
      <c r="F1119" s="177" t="s">
        <v>2657</v>
      </c>
      <c r="G1119" s="188" t="s">
        <v>4895</v>
      </c>
      <c r="H1119" s="188" t="s">
        <v>1416</v>
      </c>
      <c r="I1119" s="177" t="s">
        <v>2657</v>
      </c>
      <c r="K1119" s="229" t="s">
        <v>14141</v>
      </c>
      <c r="L1119" s="153" t="s">
        <v>7508</v>
      </c>
      <c r="M1119" s="153" t="s">
        <v>18695</v>
      </c>
      <c r="N1119" s="153" t="s">
        <v>17396</v>
      </c>
      <c r="O1119" s="153" t="s">
        <v>23214</v>
      </c>
      <c r="P1119" s="152" t="s">
        <v>9899</v>
      </c>
    </row>
    <row r="1120" spans="3:16" x14ac:dyDescent="0.35">
      <c r="C1120" s="188" t="s">
        <v>601</v>
      </c>
      <c r="D1120" s="188" t="s">
        <v>2658</v>
      </c>
      <c r="E1120" s="188" t="s">
        <v>1416</v>
      </c>
      <c r="F1120" s="177" t="s">
        <v>2659</v>
      </c>
      <c r="G1120" s="188" t="s">
        <v>4896</v>
      </c>
      <c r="H1120" s="188" t="s">
        <v>1416</v>
      </c>
      <c r="I1120" s="177" t="s">
        <v>2659</v>
      </c>
      <c r="K1120" s="229" t="s">
        <v>14142</v>
      </c>
      <c r="L1120" s="153" t="s">
        <v>7508</v>
      </c>
      <c r="M1120" s="153" t="s">
        <v>18696</v>
      </c>
      <c r="N1120" s="153" t="s">
        <v>17420</v>
      </c>
      <c r="O1120" s="153" t="s">
        <v>23215</v>
      </c>
      <c r="P1120" s="152" t="s">
        <v>9900</v>
      </c>
    </row>
    <row r="1121" spans="3:16" x14ac:dyDescent="0.35">
      <c r="C1121" s="188" t="s">
        <v>602</v>
      </c>
      <c r="D1121" s="188" t="s">
        <v>2660</v>
      </c>
      <c r="E1121" s="188" t="s">
        <v>1416</v>
      </c>
      <c r="F1121" s="177" t="s">
        <v>2661</v>
      </c>
      <c r="G1121" s="188" t="s">
        <v>4897</v>
      </c>
      <c r="H1121" s="188" t="s">
        <v>1416</v>
      </c>
      <c r="I1121" s="177" t="s">
        <v>2661</v>
      </c>
      <c r="J1121" s="19"/>
      <c r="K1121" s="229" t="s">
        <v>14143</v>
      </c>
      <c r="L1121" s="153" t="s">
        <v>7508</v>
      </c>
      <c r="M1121" s="153" t="s">
        <v>18697</v>
      </c>
      <c r="N1121" s="153" t="s">
        <v>17457</v>
      </c>
      <c r="O1121" s="153" t="s">
        <v>23216</v>
      </c>
      <c r="P1121" s="152" t="s">
        <v>9901</v>
      </c>
    </row>
    <row r="1122" spans="3:16" x14ac:dyDescent="0.35">
      <c r="C1122" s="188" t="s">
        <v>603</v>
      </c>
      <c r="D1122" s="188" t="s">
        <v>2662</v>
      </c>
      <c r="E1122" s="188" t="s">
        <v>1416</v>
      </c>
      <c r="F1122" s="177" t="s">
        <v>2663</v>
      </c>
      <c r="G1122" s="188" t="s">
        <v>4898</v>
      </c>
      <c r="H1122" s="188" t="s">
        <v>1416</v>
      </c>
      <c r="I1122" s="177" t="s">
        <v>2663</v>
      </c>
      <c r="K1122" s="231" t="s">
        <v>7883</v>
      </c>
      <c r="L1122" s="153" t="s">
        <v>7508</v>
      </c>
      <c r="M1122" s="178" t="s">
        <v>8620</v>
      </c>
      <c r="N1122" s="178" t="s">
        <v>8176</v>
      </c>
      <c r="O1122" s="178" t="s">
        <v>8621</v>
      </c>
      <c r="P1122" s="200" t="s">
        <v>7562</v>
      </c>
    </row>
    <row r="1123" spans="3:16" x14ac:dyDescent="0.35">
      <c r="C1123" s="188" t="s">
        <v>604</v>
      </c>
      <c r="D1123" s="188" t="s">
        <v>2664</v>
      </c>
      <c r="E1123" s="188" t="s">
        <v>1416</v>
      </c>
      <c r="F1123" s="177" t="s">
        <v>2665</v>
      </c>
      <c r="G1123" s="188" t="s">
        <v>4899</v>
      </c>
      <c r="H1123" s="188" t="s">
        <v>1416</v>
      </c>
      <c r="I1123" s="177" t="s">
        <v>2665</v>
      </c>
      <c r="K1123" s="229" t="s">
        <v>14144</v>
      </c>
      <c r="L1123" s="153" t="s">
        <v>7508</v>
      </c>
      <c r="M1123" s="153" t="s">
        <v>18698</v>
      </c>
      <c r="N1123" s="153" t="s">
        <v>17418</v>
      </c>
      <c r="O1123" s="153" t="s">
        <v>23217</v>
      </c>
      <c r="P1123" s="152" t="s">
        <v>9902</v>
      </c>
    </row>
    <row r="1124" spans="3:16" x14ac:dyDescent="0.35">
      <c r="C1124" s="188" t="s">
        <v>605</v>
      </c>
      <c r="D1124" s="188" t="s">
        <v>2666</v>
      </c>
      <c r="E1124" s="188" t="s">
        <v>1416</v>
      </c>
      <c r="F1124" s="177" t="s">
        <v>2667</v>
      </c>
      <c r="G1124" s="188" t="s">
        <v>4900</v>
      </c>
      <c r="H1124" s="188" t="s">
        <v>1416</v>
      </c>
      <c r="I1124" s="177" t="s">
        <v>2667</v>
      </c>
      <c r="K1124" s="229" t="s">
        <v>14145</v>
      </c>
      <c r="L1124" s="153" t="s">
        <v>7508</v>
      </c>
      <c r="M1124" s="153" t="s">
        <v>18699</v>
      </c>
      <c r="N1124" s="153" t="s">
        <v>17538</v>
      </c>
      <c r="O1124" s="153" t="s">
        <v>23218</v>
      </c>
      <c r="P1124" s="152" t="s">
        <v>9903</v>
      </c>
    </row>
    <row r="1125" spans="3:16" x14ac:dyDescent="0.35">
      <c r="C1125" s="188" t="s">
        <v>606</v>
      </c>
      <c r="D1125" s="188" t="s">
        <v>2668</v>
      </c>
      <c r="E1125" s="188" t="s">
        <v>1416</v>
      </c>
      <c r="F1125" s="177" t="s">
        <v>2669</v>
      </c>
      <c r="G1125" s="188" t="s">
        <v>4901</v>
      </c>
      <c r="H1125" s="188" t="s">
        <v>1416</v>
      </c>
      <c r="I1125" s="177" t="s">
        <v>2669</v>
      </c>
      <c r="K1125" s="229" t="s">
        <v>14146</v>
      </c>
      <c r="L1125" s="153" t="s">
        <v>7508</v>
      </c>
      <c r="M1125" s="153" t="s">
        <v>18700</v>
      </c>
      <c r="N1125" s="153" t="s">
        <v>17438</v>
      </c>
      <c r="O1125" s="153" t="s">
        <v>23219</v>
      </c>
      <c r="P1125" s="152" t="s">
        <v>9904</v>
      </c>
    </row>
    <row r="1126" spans="3:16" x14ac:dyDescent="0.35">
      <c r="C1126" s="188" t="s">
        <v>607</v>
      </c>
      <c r="D1126" s="188" t="s">
        <v>2670</v>
      </c>
      <c r="E1126" s="188" t="s">
        <v>1416</v>
      </c>
      <c r="F1126" s="177" t="s">
        <v>2671</v>
      </c>
      <c r="G1126" s="188" t="s">
        <v>4902</v>
      </c>
      <c r="H1126" s="188" t="s">
        <v>1416</v>
      </c>
      <c r="I1126" s="177" t="s">
        <v>2671</v>
      </c>
      <c r="K1126" s="229" t="s">
        <v>14147</v>
      </c>
      <c r="L1126" s="153" t="s">
        <v>7508</v>
      </c>
      <c r="M1126" s="153" t="s">
        <v>18701</v>
      </c>
      <c r="N1126" s="153" t="s">
        <v>8176</v>
      </c>
      <c r="O1126" s="153" t="s">
        <v>23220</v>
      </c>
      <c r="P1126" s="152" t="s">
        <v>9905</v>
      </c>
    </row>
    <row r="1127" spans="3:16" x14ac:dyDescent="0.35">
      <c r="C1127" s="188" t="s">
        <v>608</v>
      </c>
      <c r="D1127" s="188" t="s">
        <v>2672</v>
      </c>
      <c r="E1127" s="188" t="s">
        <v>1416</v>
      </c>
      <c r="F1127" s="177" t="s">
        <v>2673</v>
      </c>
      <c r="G1127" s="188" t="s">
        <v>4903</v>
      </c>
      <c r="H1127" s="188" t="s">
        <v>1416</v>
      </c>
      <c r="I1127" s="177" t="s">
        <v>2673</v>
      </c>
      <c r="K1127" s="229" t="s">
        <v>14148</v>
      </c>
      <c r="L1127" s="153" t="s">
        <v>7508</v>
      </c>
      <c r="M1127" s="153" t="s">
        <v>18702</v>
      </c>
      <c r="N1127" s="153" t="s">
        <v>8163</v>
      </c>
      <c r="O1127" s="153" t="s">
        <v>23221</v>
      </c>
      <c r="P1127" s="152" t="s">
        <v>9906</v>
      </c>
    </row>
    <row r="1128" spans="3:16" x14ac:dyDescent="0.35">
      <c r="C1128" s="188" t="s">
        <v>609</v>
      </c>
      <c r="D1128" s="188" t="s">
        <v>2674</v>
      </c>
      <c r="E1128" s="188" t="s">
        <v>1416</v>
      </c>
      <c r="F1128" s="177" t="s">
        <v>2675</v>
      </c>
      <c r="G1128" s="188" t="s">
        <v>4904</v>
      </c>
      <c r="H1128" s="188" t="s">
        <v>1416</v>
      </c>
      <c r="I1128" s="177" t="s">
        <v>2675</v>
      </c>
      <c r="K1128" s="229" t="s">
        <v>14149</v>
      </c>
      <c r="L1128" s="153" t="s">
        <v>7508</v>
      </c>
      <c r="M1128" s="153" t="s">
        <v>18703</v>
      </c>
      <c r="N1128" s="153" t="s">
        <v>17561</v>
      </c>
      <c r="O1128" s="153" t="s">
        <v>23222</v>
      </c>
      <c r="P1128" s="152" t="s">
        <v>9907</v>
      </c>
    </row>
    <row r="1129" spans="3:16" x14ac:dyDescent="0.35">
      <c r="C1129" s="188" t="s">
        <v>610</v>
      </c>
      <c r="D1129" s="188" t="s">
        <v>2676</v>
      </c>
      <c r="E1129" s="188" t="s">
        <v>1416</v>
      </c>
      <c r="F1129" s="177" t="s">
        <v>2677</v>
      </c>
      <c r="G1129" s="188" t="s">
        <v>4905</v>
      </c>
      <c r="H1129" s="188" t="s">
        <v>1416</v>
      </c>
      <c r="I1129" s="177" t="s">
        <v>2677</v>
      </c>
      <c r="K1129" s="229" t="s">
        <v>14150</v>
      </c>
      <c r="L1129" s="153" t="s">
        <v>7508</v>
      </c>
      <c r="M1129" s="153" t="s">
        <v>18704</v>
      </c>
      <c r="N1129" s="153" t="s">
        <v>8163</v>
      </c>
      <c r="O1129" s="153" t="s">
        <v>23223</v>
      </c>
      <c r="P1129" s="152" t="s">
        <v>9908</v>
      </c>
    </row>
    <row r="1130" spans="3:16" x14ac:dyDescent="0.35">
      <c r="C1130" s="188" t="s">
        <v>611</v>
      </c>
      <c r="D1130" s="188" t="s">
        <v>2678</v>
      </c>
      <c r="E1130" s="188" t="s">
        <v>1416</v>
      </c>
      <c r="F1130" s="177" t="s">
        <v>2679</v>
      </c>
      <c r="G1130" s="188" t="s">
        <v>4906</v>
      </c>
      <c r="H1130" s="188" t="s">
        <v>1416</v>
      </c>
      <c r="I1130" s="177" t="s">
        <v>2679</v>
      </c>
      <c r="K1130" s="229" t="s">
        <v>14151</v>
      </c>
      <c r="L1130" s="153" t="s">
        <v>7508</v>
      </c>
      <c r="M1130" s="153" t="s">
        <v>18705</v>
      </c>
      <c r="N1130" s="153" t="s">
        <v>17716</v>
      </c>
      <c r="O1130" s="153" t="s">
        <v>23224</v>
      </c>
      <c r="P1130" s="152" t="s">
        <v>9909</v>
      </c>
    </row>
    <row r="1131" spans="3:16" x14ac:dyDescent="0.35">
      <c r="C1131" s="188" t="s">
        <v>612</v>
      </c>
      <c r="D1131" s="188" t="s">
        <v>2680</v>
      </c>
      <c r="E1131" s="188" t="s">
        <v>1416</v>
      </c>
      <c r="F1131" s="177" t="s">
        <v>2681</v>
      </c>
      <c r="G1131" s="188" t="s">
        <v>4907</v>
      </c>
      <c r="H1131" s="188" t="s">
        <v>1416</v>
      </c>
      <c r="I1131" s="177" t="s">
        <v>2681</v>
      </c>
      <c r="K1131" s="229" t="s">
        <v>14152</v>
      </c>
      <c r="L1131" s="153" t="s">
        <v>7508</v>
      </c>
      <c r="M1131" s="153" t="s">
        <v>18706</v>
      </c>
      <c r="N1131" s="153" t="s">
        <v>17523</v>
      </c>
      <c r="O1131" s="153" t="s">
        <v>23225</v>
      </c>
      <c r="P1131" s="152" t="s">
        <v>9910</v>
      </c>
    </row>
    <row r="1132" spans="3:16" x14ac:dyDescent="0.35">
      <c r="C1132" s="188" t="s">
        <v>613</v>
      </c>
      <c r="D1132" s="188" t="s">
        <v>2682</v>
      </c>
      <c r="E1132" s="188" t="s">
        <v>1416</v>
      </c>
      <c r="F1132" s="177" t="s">
        <v>2683</v>
      </c>
      <c r="G1132" s="188" t="s">
        <v>4908</v>
      </c>
      <c r="H1132" s="188" t="s">
        <v>1416</v>
      </c>
      <c r="I1132" s="177" t="s">
        <v>2683</v>
      </c>
      <c r="K1132" s="229" t="s">
        <v>26309</v>
      </c>
      <c r="L1132" s="153" t="s">
        <v>7508</v>
      </c>
      <c r="M1132" s="153" t="s">
        <v>18469</v>
      </c>
      <c r="N1132" s="153" t="s">
        <v>17586</v>
      </c>
      <c r="O1132" s="153" t="s">
        <v>23016</v>
      </c>
      <c r="P1132" s="152" t="s">
        <v>26308</v>
      </c>
    </row>
    <row r="1133" spans="3:16" x14ac:dyDescent="0.35">
      <c r="C1133" s="188" t="s">
        <v>614</v>
      </c>
      <c r="D1133" s="188" t="s">
        <v>2684</v>
      </c>
      <c r="E1133" s="188" t="s">
        <v>1416</v>
      </c>
      <c r="F1133" s="177" t="s">
        <v>2685</v>
      </c>
      <c r="G1133" s="188" t="s">
        <v>4909</v>
      </c>
      <c r="H1133" s="188" t="s">
        <v>1416</v>
      </c>
      <c r="I1133" s="177" t="s">
        <v>2685</v>
      </c>
      <c r="K1133" s="229" t="s">
        <v>14153</v>
      </c>
      <c r="L1133" s="153" t="s">
        <v>7508</v>
      </c>
      <c r="M1133" s="153" t="s">
        <v>18707</v>
      </c>
      <c r="N1133" s="153" t="s">
        <v>17420</v>
      </c>
      <c r="O1133" s="153" t="s">
        <v>23226</v>
      </c>
      <c r="P1133" s="152" t="s">
        <v>26119</v>
      </c>
    </row>
    <row r="1134" spans="3:16" x14ac:dyDescent="0.35">
      <c r="C1134" s="188" t="s">
        <v>615</v>
      </c>
      <c r="D1134" s="188" t="s">
        <v>2686</v>
      </c>
      <c r="E1134" s="188" t="s">
        <v>1416</v>
      </c>
      <c r="F1134" s="177" t="s">
        <v>2687</v>
      </c>
      <c r="G1134" s="188" t="s">
        <v>4910</v>
      </c>
      <c r="H1134" s="188" t="s">
        <v>1416</v>
      </c>
      <c r="I1134" s="177" t="s">
        <v>2687</v>
      </c>
      <c r="J1134" s="19"/>
      <c r="K1134" s="229" t="s">
        <v>14154</v>
      </c>
      <c r="L1134" s="153" t="s">
        <v>7508</v>
      </c>
      <c r="M1134" s="153" t="s">
        <v>18708</v>
      </c>
      <c r="N1134" s="153" t="s">
        <v>17586</v>
      </c>
      <c r="O1134" s="153" t="s">
        <v>23227</v>
      </c>
      <c r="P1134" s="152" t="s">
        <v>9911</v>
      </c>
    </row>
    <row r="1135" spans="3:16" x14ac:dyDescent="0.35">
      <c r="C1135" s="188" t="s">
        <v>616</v>
      </c>
      <c r="D1135" s="188" t="s">
        <v>2688</v>
      </c>
      <c r="E1135" s="188" t="s">
        <v>1416</v>
      </c>
      <c r="F1135" s="177" t="s">
        <v>2689</v>
      </c>
      <c r="G1135" s="188" t="s">
        <v>4911</v>
      </c>
      <c r="H1135" s="188" t="s">
        <v>1416</v>
      </c>
      <c r="I1135" s="177" t="s">
        <v>2689</v>
      </c>
      <c r="K1135" s="229" t="s">
        <v>14155</v>
      </c>
      <c r="L1135" s="153" t="s">
        <v>7508</v>
      </c>
      <c r="M1135" s="153" t="s">
        <v>18709</v>
      </c>
      <c r="N1135" s="153" t="s">
        <v>18710</v>
      </c>
      <c r="O1135" s="153" t="s">
        <v>23228</v>
      </c>
      <c r="P1135" s="152" t="s">
        <v>9912</v>
      </c>
    </row>
    <row r="1136" spans="3:16" x14ac:dyDescent="0.35">
      <c r="C1136" s="188" t="s">
        <v>617</v>
      </c>
      <c r="D1136" s="188" t="s">
        <v>2690</v>
      </c>
      <c r="E1136" s="188" t="s">
        <v>1416</v>
      </c>
      <c r="F1136" s="177" t="s">
        <v>2691</v>
      </c>
      <c r="G1136" s="188" t="s">
        <v>4912</v>
      </c>
      <c r="H1136" s="188" t="s">
        <v>1416</v>
      </c>
      <c r="I1136" s="177" t="s">
        <v>2691</v>
      </c>
      <c r="K1136" s="229" t="s">
        <v>14156</v>
      </c>
      <c r="L1136" s="153" t="s">
        <v>7508</v>
      </c>
      <c r="M1136" s="153" t="s">
        <v>18711</v>
      </c>
      <c r="N1136" s="153" t="s">
        <v>8163</v>
      </c>
      <c r="O1136" s="153" t="s">
        <v>23229</v>
      </c>
      <c r="P1136" s="152" t="s">
        <v>9913</v>
      </c>
    </row>
    <row r="1137" spans="3:16" x14ac:dyDescent="0.35">
      <c r="C1137" s="188" t="s">
        <v>618</v>
      </c>
      <c r="D1137" s="188" t="s">
        <v>2692</v>
      </c>
      <c r="E1137" s="188" t="s">
        <v>1416</v>
      </c>
      <c r="F1137" s="177" t="s">
        <v>2693</v>
      </c>
      <c r="G1137" s="188" t="s">
        <v>4913</v>
      </c>
      <c r="H1137" s="188" t="s">
        <v>1416</v>
      </c>
      <c r="I1137" s="177" t="s">
        <v>2693</v>
      </c>
      <c r="K1137" s="229" t="s">
        <v>14157</v>
      </c>
      <c r="L1137" s="153" t="s">
        <v>7508</v>
      </c>
      <c r="M1137" s="153" t="s">
        <v>18712</v>
      </c>
      <c r="N1137" s="153" t="s">
        <v>17561</v>
      </c>
      <c r="O1137" s="153" t="s">
        <v>23230</v>
      </c>
      <c r="P1137" s="152" t="s">
        <v>9914</v>
      </c>
    </row>
    <row r="1138" spans="3:16" x14ac:dyDescent="0.35">
      <c r="C1138" s="188" t="s">
        <v>619</v>
      </c>
      <c r="D1138" s="188" t="s">
        <v>2694</v>
      </c>
      <c r="E1138" s="188" t="s">
        <v>1416</v>
      </c>
      <c r="F1138" s="177" t="s">
        <v>2695</v>
      </c>
      <c r="G1138" s="188" t="s">
        <v>4914</v>
      </c>
      <c r="H1138" s="188" t="s">
        <v>1416</v>
      </c>
      <c r="I1138" s="177" t="s">
        <v>2695</v>
      </c>
      <c r="K1138" s="229" t="s">
        <v>14158</v>
      </c>
      <c r="L1138" s="153" t="s">
        <v>7508</v>
      </c>
      <c r="M1138" s="153" t="s">
        <v>18713</v>
      </c>
      <c r="N1138" s="153" t="s">
        <v>17438</v>
      </c>
      <c r="O1138" s="153" t="s">
        <v>23076</v>
      </c>
      <c r="P1138" s="152" t="s">
        <v>9915</v>
      </c>
    </row>
    <row r="1139" spans="3:16" x14ac:dyDescent="0.35">
      <c r="C1139" s="188" t="s">
        <v>620</v>
      </c>
      <c r="D1139" s="188" t="s">
        <v>2696</v>
      </c>
      <c r="E1139" s="188" t="s">
        <v>1416</v>
      </c>
      <c r="F1139" s="177" t="s">
        <v>2697</v>
      </c>
      <c r="G1139" s="188" t="s">
        <v>4915</v>
      </c>
      <c r="H1139" s="188" t="s">
        <v>1416</v>
      </c>
      <c r="I1139" s="177" t="s">
        <v>2697</v>
      </c>
      <c r="K1139" s="229" t="s">
        <v>14159</v>
      </c>
      <c r="L1139" s="153" t="s">
        <v>7508</v>
      </c>
      <c r="M1139" s="153" t="s">
        <v>18714</v>
      </c>
      <c r="N1139" s="153" t="s">
        <v>17408</v>
      </c>
      <c r="O1139" s="153" t="s">
        <v>23231</v>
      </c>
      <c r="P1139" s="152" t="s">
        <v>9916</v>
      </c>
    </row>
    <row r="1140" spans="3:16" x14ac:dyDescent="0.35">
      <c r="C1140" s="188" t="s">
        <v>621</v>
      </c>
      <c r="D1140" s="188" t="s">
        <v>2698</v>
      </c>
      <c r="E1140" s="188" t="s">
        <v>1416</v>
      </c>
      <c r="F1140" s="177" t="s">
        <v>2699</v>
      </c>
      <c r="G1140" s="188" t="s">
        <v>4916</v>
      </c>
      <c r="H1140" s="188" t="s">
        <v>1416</v>
      </c>
      <c r="I1140" s="177" t="s">
        <v>2699</v>
      </c>
      <c r="K1140" s="229" t="s">
        <v>14160</v>
      </c>
      <c r="L1140" s="153" t="s">
        <v>7508</v>
      </c>
      <c r="M1140" s="153" t="s">
        <v>18715</v>
      </c>
      <c r="N1140" s="153" t="s">
        <v>17396</v>
      </c>
      <c r="O1140" s="153" t="s">
        <v>23232</v>
      </c>
      <c r="P1140" s="152" t="s">
        <v>9917</v>
      </c>
    </row>
    <row r="1141" spans="3:16" x14ac:dyDescent="0.35">
      <c r="C1141" s="188" t="s">
        <v>622</v>
      </c>
      <c r="D1141" s="188" t="s">
        <v>2700</v>
      </c>
      <c r="E1141" s="188" t="s">
        <v>1416</v>
      </c>
      <c r="F1141" s="177" t="s">
        <v>2701</v>
      </c>
      <c r="G1141" s="188" t="s">
        <v>4917</v>
      </c>
      <c r="H1141" s="188" t="s">
        <v>1416</v>
      </c>
      <c r="I1141" s="177" t="s">
        <v>2701</v>
      </c>
      <c r="K1141" s="229" t="s">
        <v>14161</v>
      </c>
      <c r="L1141" s="153" t="s">
        <v>7508</v>
      </c>
      <c r="M1141" s="153" t="s">
        <v>18716</v>
      </c>
      <c r="N1141" s="153" t="s">
        <v>8176</v>
      </c>
      <c r="O1141" s="153" t="s">
        <v>23233</v>
      </c>
      <c r="P1141" s="152" t="s">
        <v>9918</v>
      </c>
    </row>
    <row r="1142" spans="3:16" x14ac:dyDescent="0.35">
      <c r="C1142" s="188" t="s">
        <v>623</v>
      </c>
      <c r="D1142" s="188" t="s">
        <v>2702</v>
      </c>
      <c r="E1142" s="188" t="s">
        <v>1416</v>
      </c>
      <c r="F1142" s="177" t="s">
        <v>2703</v>
      </c>
      <c r="G1142" s="188" t="s">
        <v>4918</v>
      </c>
      <c r="H1142" s="188" t="s">
        <v>1416</v>
      </c>
      <c r="I1142" s="177" t="s">
        <v>2703</v>
      </c>
      <c r="K1142" s="229" t="s">
        <v>14162</v>
      </c>
      <c r="L1142" s="153" t="s">
        <v>7508</v>
      </c>
      <c r="M1142" s="153" t="s">
        <v>18717</v>
      </c>
      <c r="N1142" s="153" t="s">
        <v>17438</v>
      </c>
      <c r="O1142" s="153" t="s">
        <v>23234</v>
      </c>
      <c r="P1142" s="152" t="s">
        <v>9919</v>
      </c>
    </row>
    <row r="1143" spans="3:16" x14ac:dyDescent="0.35">
      <c r="C1143" s="188" t="s">
        <v>2704</v>
      </c>
      <c r="D1143" s="188" t="s">
        <v>2705</v>
      </c>
      <c r="E1143" s="188" t="s">
        <v>1416</v>
      </c>
      <c r="F1143" s="177" t="s">
        <v>2706</v>
      </c>
      <c r="G1143" s="188" t="s">
        <v>4919</v>
      </c>
      <c r="H1143" s="188" t="s">
        <v>1416</v>
      </c>
      <c r="I1143" s="177" t="s">
        <v>2706</v>
      </c>
      <c r="K1143" s="229" t="s">
        <v>14163</v>
      </c>
      <c r="L1143" s="153" t="s">
        <v>7508</v>
      </c>
      <c r="M1143" s="153" t="s">
        <v>18718</v>
      </c>
      <c r="N1143" s="153" t="s">
        <v>17538</v>
      </c>
      <c r="O1143" s="153" t="s">
        <v>23235</v>
      </c>
      <c r="P1143" s="152" t="s">
        <v>9920</v>
      </c>
    </row>
    <row r="1144" spans="3:16" x14ac:dyDescent="0.35">
      <c r="C1144" s="188" t="s">
        <v>624</v>
      </c>
      <c r="D1144" s="188" t="s">
        <v>2707</v>
      </c>
      <c r="E1144" s="188" t="s">
        <v>1416</v>
      </c>
      <c r="F1144" s="177" t="s">
        <v>2708</v>
      </c>
      <c r="G1144" s="188" t="s">
        <v>4920</v>
      </c>
      <c r="H1144" s="188" t="s">
        <v>1416</v>
      </c>
      <c r="I1144" s="177" t="s">
        <v>2708</v>
      </c>
      <c r="K1144" s="229" t="s">
        <v>14164</v>
      </c>
      <c r="L1144" s="153" t="s">
        <v>7508</v>
      </c>
      <c r="M1144" s="153" t="s">
        <v>18719</v>
      </c>
      <c r="N1144" s="153" t="s">
        <v>17538</v>
      </c>
      <c r="O1144" s="153" t="s">
        <v>23236</v>
      </c>
      <c r="P1144" s="152" t="s">
        <v>9921</v>
      </c>
    </row>
    <row r="1145" spans="3:16" x14ac:dyDescent="0.35">
      <c r="C1145" s="188" t="s">
        <v>625</v>
      </c>
      <c r="D1145" s="188" t="s">
        <v>2709</v>
      </c>
      <c r="E1145" s="188" t="s">
        <v>1416</v>
      </c>
      <c r="F1145" s="177" t="s">
        <v>2710</v>
      </c>
      <c r="G1145" s="188" t="s">
        <v>4921</v>
      </c>
      <c r="H1145" s="188" t="s">
        <v>1416</v>
      </c>
      <c r="I1145" s="177" t="s">
        <v>2710</v>
      </c>
      <c r="K1145" s="229" t="s">
        <v>14165</v>
      </c>
      <c r="L1145" s="153" t="s">
        <v>7508</v>
      </c>
      <c r="M1145" s="153" t="s">
        <v>18720</v>
      </c>
      <c r="N1145" s="153" t="s">
        <v>8163</v>
      </c>
      <c r="O1145" s="153" t="s">
        <v>23237</v>
      </c>
      <c r="P1145" s="152" t="s">
        <v>9922</v>
      </c>
    </row>
    <row r="1146" spans="3:16" x14ac:dyDescent="0.35">
      <c r="C1146" s="188" t="s">
        <v>626</v>
      </c>
      <c r="D1146" s="188" t="s">
        <v>2711</v>
      </c>
      <c r="E1146" s="188" t="s">
        <v>1416</v>
      </c>
      <c r="F1146" s="177" t="s">
        <v>2712</v>
      </c>
      <c r="G1146" s="188" t="s">
        <v>4922</v>
      </c>
      <c r="H1146" s="188" t="s">
        <v>1416</v>
      </c>
      <c r="I1146" s="177" t="s">
        <v>2712</v>
      </c>
      <c r="K1146" s="229" t="s">
        <v>14166</v>
      </c>
      <c r="L1146" s="153" t="s">
        <v>7508</v>
      </c>
      <c r="M1146" s="153" t="s">
        <v>18721</v>
      </c>
      <c r="N1146" s="153" t="s">
        <v>8163</v>
      </c>
      <c r="O1146" s="153" t="s">
        <v>23238</v>
      </c>
      <c r="P1146" s="152" t="s">
        <v>9923</v>
      </c>
    </row>
    <row r="1147" spans="3:16" x14ac:dyDescent="0.35">
      <c r="C1147" s="188" t="s">
        <v>2713</v>
      </c>
      <c r="D1147" s="188" t="s">
        <v>2714</v>
      </c>
      <c r="E1147" s="188" t="s">
        <v>1416</v>
      </c>
      <c r="F1147" s="177" t="s">
        <v>2715</v>
      </c>
      <c r="G1147" s="188" t="s">
        <v>4923</v>
      </c>
      <c r="H1147" s="188" t="s">
        <v>1416</v>
      </c>
      <c r="I1147" s="177" t="s">
        <v>2715</v>
      </c>
      <c r="K1147" s="229" t="s">
        <v>14167</v>
      </c>
      <c r="L1147" s="153" t="s">
        <v>7508</v>
      </c>
      <c r="M1147" s="153" t="s">
        <v>18722</v>
      </c>
      <c r="N1147" s="153" t="s">
        <v>8163</v>
      </c>
      <c r="O1147" s="153" t="s">
        <v>23239</v>
      </c>
      <c r="P1147" s="152" t="s">
        <v>9924</v>
      </c>
    </row>
    <row r="1148" spans="3:16" x14ac:dyDescent="0.35">
      <c r="C1148" s="188" t="s">
        <v>627</v>
      </c>
      <c r="D1148" s="188" t="s">
        <v>2716</v>
      </c>
      <c r="E1148" s="188" t="s">
        <v>1416</v>
      </c>
      <c r="F1148" s="177" t="s">
        <v>2717</v>
      </c>
      <c r="G1148" s="188" t="s">
        <v>4924</v>
      </c>
      <c r="H1148" s="188" t="s">
        <v>1416</v>
      </c>
      <c r="I1148" s="177" t="s">
        <v>2717</v>
      </c>
      <c r="K1148" s="229" t="s">
        <v>14168</v>
      </c>
      <c r="L1148" s="153" t="s">
        <v>7508</v>
      </c>
      <c r="M1148" s="153" t="s">
        <v>18723</v>
      </c>
      <c r="N1148" s="153" t="s">
        <v>8163</v>
      </c>
      <c r="O1148" s="153" t="s">
        <v>23240</v>
      </c>
      <c r="P1148" s="152" t="s">
        <v>9925</v>
      </c>
    </row>
    <row r="1149" spans="3:16" x14ac:dyDescent="0.35">
      <c r="C1149" s="188" t="s">
        <v>628</v>
      </c>
      <c r="D1149" s="188" t="s">
        <v>2718</v>
      </c>
      <c r="E1149" s="188" t="s">
        <v>1416</v>
      </c>
      <c r="F1149" s="177" t="s">
        <v>2719</v>
      </c>
      <c r="G1149" s="188" t="s">
        <v>4925</v>
      </c>
      <c r="H1149" s="188" t="s">
        <v>1416</v>
      </c>
      <c r="I1149" s="177" t="s">
        <v>2719</v>
      </c>
      <c r="K1149" s="229" t="s">
        <v>14169</v>
      </c>
      <c r="L1149" s="153" t="s">
        <v>7508</v>
      </c>
      <c r="M1149" s="153" t="s">
        <v>18724</v>
      </c>
      <c r="N1149" s="153" t="s">
        <v>17418</v>
      </c>
      <c r="O1149" s="153" t="s">
        <v>23241</v>
      </c>
      <c r="P1149" s="152" t="s">
        <v>9926</v>
      </c>
    </row>
    <row r="1150" spans="3:16" x14ac:dyDescent="0.35">
      <c r="C1150" s="188" t="s">
        <v>629</v>
      </c>
      <c r="D1150" s="188" t="s">
        <v>2720</v>
      </c>
      <c r="E1150" s="188" t="s">
        <v>1416</v>
      </c>
      <c r="F1150" s="177" t="s">
        <v>2721</v>
      </c>
      <c r="G1150" s="188" t="s">
        <v>4926</v>
      </c>
      <c r="H1150" s="188" t="s">
        <v>1416</v>
      </c>
      <c r="I1150" s="177" t="s">
        <v>2721</v>
      </c>
      <c r="K1150" s="229" t="s">
        <v>14170</v>
      </c>
      <c r="L1150" s="153" t="s">
        <v>7508</v>
      </c>
      <c r="M1150" s="153" t="s">
        <v>18725</v>
      </c>
      <c r="N1150" s="153" t="s">
        <v>18726</v>
      </c>
      <c r="O1150" s="153" t="s">
        <v>23242</v>
      </c>
      <c r="P1150" s="152" t="s">
        <v>9927</v>
      </c>
    </row>
    <row r="1151" spans="3:16" x14ac:dyDescent="0.35">
      <c r="C1151" s="188" t="s">
        <v>630</v>
      </c>
      <c r="D1151" s="188" t="s">
        <v>2722</v>
      </c>
      <c r="E1151" s="188" t="s">
        <v>1416</v>
      </c>
      <c r="F1151" s="177" t="s">
        <v>2723</v>
      </c>
      <c r="G1151" s="188" t="s">
        <v>4927</v>
      </c>
      <c r="H1151" s="188" t="s">
        <v>1416</v>
      </c>
      <c r="I1151" s="177" t="s">
        <v>2723</v>
      </c>
      <c r="K1151" s="229" t="s">
        <v>14171</v>
      </c>
      <c r="L1151" s="153" t="s">
        <v>7508</v>
      </c>
      <c r="M1151" s="153" t="s">
        <v>18727</v>
      </c>
      <c r="N1151" s="153" t="s">
        <v>17396</v>
      </c>
      <c r="O1151" s="153" t="s">
        <v>23243</v>
      </c>
      <c r="P1151" s="152" t="s">
        <v>9928</v>
      </c>
    </row>
    <row r="1152" spans="3:16" x14ac:dyDescent="0.35">
      <c r="C1152" s="188" t="s">
        <v>631</v>
      </c>
      <c r="D1152" s="188" t="s">
        <v>2724</v>
      </c>
      <c r="E1152" s="188" t="s">
        <v>1416</v>
      </c>
      <c r="F1152" s="177" t="s">
        <v>2725</v>
      </c>
      <c r="G1152" s="188" t="s">
        <v>4928</v>
      </c>
      <c r="H1152" s="188" t="s">
        <v>1416</v>
      </c>
      <c r="I1152" s="177" t="s">
        <v>2725</v>
      </c>
      <c r="K1152" s="229" t="s">
        <v>14172</v>
      </c>
      <c r="L1152" s="153" t="s">
        <v>7508</v>
      </c>
      <c r="M1152" s="153" t="s">
        <v>18728</v>
      </c>
      <c r="N1152" s="153" t="s">
        <v>8176</v>
      </c>
      <c r="O1152" s="153" t="s">
        <v>23244</v>
      </c>
      <c r="P1152" s="152" t="s">
        <v>9929</v>
      </c>
    </row>
    <row r="1153" spans="3:16" x14ac:dyDescent="0.35">
      <c r="C1153" s="188" t="s">
        <v>632</v>
      </c>
      <c r="D1153" s="188" t="s">
        <v>2726</v>
      </c>
      <c r="E1153" s="188" t="s">
        <v>1416</v>
      </c>
      <c r="F1153" s="177" t="s">
        <v>2727</v>
      </c>
      <c r="G1153" s="188" t="s">
        <v>4929</v>
      </c>
      <c r="H1153" s="188" t="s">
        <v>1416</v>
      </c>
      <c r="I1153" s="177" t="s">
        <v>2727</v>
      </c>
      <c r="K1153" s="229" t="s">
        <v>14173</v>
      </c>
      <c r="L1153" s="153" t="s">
        <v>7508</v>
      </c>
      <c r="M1153" s="153" t="s">
        <v>18729</v>
      </c>
      <c r="N1153" s="153" t="s">
        <v>8163</v>
      </c>
      <c r="O1153" s="153" t="s">
        <v>23245</v>
      </c>
      <c r="P1153" s="152" t="s">
        <v>9930</v>
      </c>
    </row>
    <row r="1154" spans="3:16" x14ac:dyDescent="0.35">
      <c r="C1154" s="188" t="s">
        <v>633</v>
      </c>
      <c r="D1154" s="188" t="s">
        <v>2728</v>
      </c>
      <c r="E1154" s="188" t="s">
        <v>1416</v>
      </c>
      <c r="F1154" s="177" t="s">
        <v>2729</v>
      </c>
      <c r="G1154" s="188" t="s">
        <v>4930</v>
      </c>
      <c r="H1154" s="188" t="s">
        <v>1416</v>
      </c>
      <c r="I1154" s="177" t="s">
        <v>2729</v>
      </c>
      <c r="K1154" s="229" t="s">
        <v>14174</v>
      </c>
      <c r="L1154" s="153" t="s">
        <v>7508</v>
      </c>
      <c r="M1154" s="153" t="s">
        <v>18730</v>
      </c>
      <c r="N1154" s="153" t="s">
        <v>18302</v>
      </c>
      <c r="O1154" s="153" t="s">
        <v>22879</v>
      </c>
      <c r="P1154" s="152" t="s">
        <v>9931</v>
      </c>
    </row>
    <row r="1155" spans="3:16" x14ac:dyDescent="0.35">
      <c r="C1155" s="188" t="s">
        <v>634</v>
      </c>
      <c r="D1155" s="188" t="s">
        <v>2730</v>
      </c>
      <c r="E1155" s="188" t="s">
        <v>1416</v>
      </c>
      <c r="F1155" s="177" t="s">
        <v>2731</v>
      </c>
      <c r="G1155" s="188" t="s">
        <v>4931</v>
      </c>
      <c r="H1155" s="188" t="s">
        <v>1416</v>
      </c>
      <c r="I1155" s="177" t="s">
        <v>2731</v>
      </c>
      <c r="K1155" s="229" t="s">
        <v>14175</v>
      </c>
      <c r="L1155" s="153" t="s">
        <v>7508</v>
      </c>
      <c r="M1155" s="153" t="s">
        <v>18731</v>
      </c>
      <c r="N1155" s="153" t="s">
        <v>17425</v>
      </c>
      <c r="O1155" s="153" t="s">
        <v>23246</v>
      </c>
      <c r="P1155" s="152" t="s">
        <v>9932</v>
      </c>
    </row>
    <row r="1156" spans="3:16" x14ac:dyDescent="0.35">
      <c r="C1156" s="188" t="s">
        <v>635</v>
      </c>
      <c r="D1156" s="188" t="s">
        <v>2732</v>
      </c>
      <c r="E1156" s="188" t="s">
        <v>1416</v>
      </c>
      <c r="F1156" s="177" t="s">
        <v>2733</v>
      </c>
      <c r="G1156" s="188" t="s">
        <v>4932</v>
      </c>
      <c r="H1156" s="188" t="s">
        <v>1416</v>
      </c>
      <c r="I1156" s="177" t="s">
        <v>2733</v>
      </c>
      <c r="K1156" s="229" t="s">
        <v>14176</v>
      </c>
      <c r="L1156" s="153" t="s">
        <v>7508</v>
      </c>
      <c r="M1156" s="153" t="s">
        <v>18732</v>
      </c>
      <c r="N1156" s="153" t="s">
        <v>17408</v>
      </c>
      <c r="O1156" s="153" t="s">
        <v>23247</v>
      </c>
      <c r="P1156" s="152" t="s">
        <v>9933</v>
      </c>
    </row>
    <row r="1157" spans="3:16" x14ac:dyDescent="0.35">
      <c r="C1157" s="188" t="s">
        <v>636</v>
      </c>
      <c r="D1157" s="188" t="s">
        <v>2734</v>
      </c>
      <c r="E1157" s="188" t="s">
        <v>1416</v>
      </c>
      <c r="F1157" s="177" t="s">
        <v>2735</v>
      </c>
      <c r="G1157" s="188" t="s">
        <v>4933</v>
      </c>
      <c r="H1157" s="188" t="s">
        <v>1416</v>
      </c>
      <c r="I1157" s="177" t="s">
        <v>2735</v>
      </c>
      <c r="K1157" s="229" t="s">
        <v>14177</v>
      </c>
      <c r="L1157" s="153" t="s">
        <v>7508</v>
      </c>
      <c r="M1157" s="153" t="s">
        <v>18733</v>
      </c>
      <c r="N1157" s="153" t="s">
        <v>17408</v>
      </c>
      <c r="O1157" s="153" t="s">
        <v>23248</v>
      </c>
      <c r="P1157" s="152" t="s">
        <v>9934</v>
      </c>
    </row>
    <row r="1158" spans="3:16" x14ac:dyDescent="0.35">
      <c r="C1158" s="188" t="s">
        <v>637</v>
      </c>
      <c r="D1158" s="188" t="s">
        <v>2736</v>
      </c>
      <c r="E1158" s="188" t="s">
        <v>1416</v>
      </c>
      <c r="F1158" s="177" t="s">
        <v>2737</v>
      </c>
      <c r="G1158" s="188" t="s">
        <v>4934</v>
      </c>
      <c r="H1158" s="188" t="s">
        <v>1416</v>
      </c>
      <c r="I1158" s="177" t="s">
        <v>2737</v>
      </c>
      <c r="K1158" s="229" t="s">
        <v>14178</v>
      </c>
      <c r="L1158" s="153" t="s">
        <v>7508</v>
      </c>
      <c r="M1158" s="153" t="s">
        <v>18734</v>
      </c>
      <c r="N1158" s="153" t="s">
        <v>17408</v>
      </c>
      <c r="O1158" s="153" t="s">
        <v>23249</v>
      </c>
      <c r="P1158" s="152" t="s">
        <v>9935</v>
      </c>
    </row>
    <row r="1159" spans="3:16" x14ac:dyDescent="0.35">
      <c r="C1159" s="188" t="s">
        <v>638</v>
      </c>
      <c r="D1159" s="188" t="s">
        <v>2738</v>
      </c>
      <c r="E1159" s="188" t="s">
        <v>1416</v>
      </c>
      <c r="F1159" s="177" t="s">
        <v>2739</v>
      </c>
      <c r="G1159" s="188" t="s">
        <v>4935</v>
      </c>
      <c r="H1159" s="188" t="s">
        <v>1416</v>
      </c>
      <c r="I1159" s="177" t="s">
        <v>2739</v>
      </c>
      <c r="K1159" s="229" t="s">
        <v>14179</v>
      </c>
      <c r="L1159" s="153" t="s">
        <v>7508</v>
      </c>
      <c r="M1159" s="153" t="s">
        <v>18735</v>
      </c>
      <c r="N1159" s="153" t="s">
        <v>17408</v>
      </c>
      <c r="O1159" s="153" t="s">
        <v>23250</v>
      </c>
      <c r="P1159" s="152" t="s">
        <v>9936</v>
      </c>
    </row>
    <row r="1160" spans="3:16" x14ac:dyDescent="0.35">
      <c r="C1160" s="188" t="s">
        <v>639</v>
      </c>
      <c r="D1160" s="188" t="s">
        <v>2740</v>
      </c>
      <c r="E1160" s="188" t="s">
        <v>1416</v>
      </c>
      <c r="F1160" s="177" t="s">
        <v>2741</v>
      </c>
      <c r="G1160" s="188" t="s">
        <v>4936</v>
      </c>
      <c r="H1160" s="188" t="s">
        <v>1416</v>
      </c>
      <c r="I1160" s="177" t="s">
        <v>2741</v>
      </c>
      <c r="K1160" s="229" t="s">
        <v>14180</v>
      </c>
      <c r="L1160" s="153" t="s">
        <v>7508</v>
      </c>
      <c r="M1160" s="153" t="s">
        <v>18736</v>
      </c>
      <c r="N1160" s="153" t="s">
        <v>17408</v>
      </c>
      <c r="O1160" s="153" t="s">
        <v>23251</v>
      </c>
      <c r="P1160" s="152" t="s">
        <v>9937</v>
      </c>
    </row>
    <row r="1161" spans="3:16" x14ac:dyDescent="0.35">
      <c r="C1161" s="188" t="s">
        <v>640</v>
      </c>
      <c r="D1161" s="188" t="s">
        <v>2742</v>
      </c>
      <c r="E1161" s="188" t="s">
        <v>1416</v>
      </c>
      <c r="F1161" s="177" t="s">
        <v>2743</v>
      </c>
      <c r="G1161" s="188" t="s">
        <v>4937</v>
      </c>
      <c r="H1161" s="188" t="s">
        <v>1416</v>
      </c>
      <c r="I1161" s="177" t="s">
        <v>2743</v>
      </c>
      <c r="K1161" s="229" t="s">
        <v>14181</v>
      </c>
      <c r="L1161" s="153" t="s">
        <v>7508</v>
      </c>
      <c r="M1161" s="153" t="s">
        <v>18737</v>
      </c>
      <c r="N1161" s="153" t="s">
        <v>17438</v>
      </c>
      <c r="O1161" s="153" t="s">
        <v>23252</v>
      </c>
      <c r="P1161" s="152" t="s">
        <v>9938</v>
      </c>
    </row>
    <row r="1162" spans="3:16" x14ac:dyDescent="0.35">
      <c r="C1162" s="188" t="s">
        <v>641</v>
      </c>
      <c r="D1162" s="188" t="s">
        <v>2744</v>
      </c>
      <c r="E1162" s="188" t="s">
        <v>1416</v>
      </c>
      <c r="F1162" s="177" t="s">
        <v>2745</v>
      </c>
      <c r="G1162" s="188" t="s">
        <v>4938</v>
      </c>
      <c r="H1162" s="188" t="s">
        <v>1416</v>
      </c>
      <c r="I1162" s="177" t="s">
        <v>2745</v>
      </c>
      <c r="K1162" s="229" t="s">
        <v>14182</v>
      </c>
      <c r="L1162" s="153" t="s">
        <v>7508</v>
      </c>
      <c r="M1162" s="153" t="s">
        <v>18738</v>
      </c>
      <c r="N1162" s="153" t="s">
        <v>17403</v>
      </c>
      <c r="O1162" s="153" t="s">
        <v>23253</v>
      </c>
      <c r="P1162" s="152" t="s">
        <v>9939</v>
      </c>
    </row>
    <row r="1163" spans="3:16" x14ac:dyDescent="0.35">
      <c r="C1163" s="188" t="s">
        <v>642</v>
      </c>
      <c r="D1163" s="188" t="s">
        <v>2746</v>
      </c>
      <c r="E1163" s="188" t="s">
        <v>1416</v>
      </c>
      <c r="F1163" s="177" t="s">
        <v>2747</v>
      </c>
      <c r="G1163" s="188" t="s">
        <v>4939</v>
      </c>
      <c r="H1163" s="188" t="s">
        <v>1416</v>
      </c>
      <c r="I1163" s="177" t="s">
        <v>2747</v>
      </c>
      <c r="K1163" s="229" t="s">
        <v>14183</v>
      </c>
      <c r="L1163" s="153" t="s">
        <v>7508</v>
      </c>
      <c r="M1163" s="153" t="s">
        <v>18739</v>
      </c>
      <c r="N1163" s="153" t="s">
        <v>17418</v>
      </c>
      <c r="O1163" s="153" t="s">
        <v>23254</v>
      </c>
      <c r="P1163" s="152" t="s">
        <v>9940</v>
      </c>
    </row>
    <row r="1164" spans="3:16" x14ac:dyDescent="0.35">
      <c r="C1164" s="188" t="s">
        <v>643</v>
      </c>
      <c r="D1164" s="188" t="s">
        <v>2748</v>
      </c>
      <c r="E1164" s="188" t="s">
        <v>1416</v>
      </c>
      <c r="F1164" s="177" t="s">
        <v>2749</v>
      </c>
      <c r="G1164" s="188" t="s">
        <v>4940</v>
      </c>
      <c r="H1164" s="188" t="s">
        <v>1416</v>
      </c>
      <c r="I1164" s="177" t="s">
        <v>2749</v>
      </c>
      <c r="K1164" s="229" t="s">
        <v>14184</v>
      </c>
      <c r="L1164" s="153" t="s">
        <v>7508</v>
      </c>
      <c r="M1164" s="153" t="s">
        <v>18740</v>
      </c>
      <c r="N1164" s="153" t="s">
        <v>18741</v>
      </c>
      <c r="O1164" s="153" t="s">
        <v>23255</v>
      </c>
      <c r="P1164" s="152" t="s">
        <v>9941</v>
      </c>
    </row>
    <row r="1165" spans="3:16" x14ac:dyDescent="0.35">
      <c r="C1165" s="170" t="s">
        <v>1451</v>
      </c>
      <c r="D1165" s="170"/>
      <c r="E1165" s="170"/>
      <c r="F1165" s="171"/>
      <c r="G1165" s="171"/>
      <c r="H1165" s="170"/>
      <c r="I1165" s="171"/>
      <c r="K1165" s="229" t="s">
        <v>14185</v>
      </c>
      <c r="L1165" s="153" t="s">
        <v>7508</v>
      </c>
      <c r="M1165" s="153" t="s">
        <v>18742</v>
      </c>
      <c r="N1165" s="153" t="s">
        <v>17457</v>
      </c>
      <c r="O1165" s="153" t="s">
        <v>23256</v>
      </c>
      <c r="P1165" s="152" t="s">
        <v>9942</v>
      </c>
    </row>
    <row r="1166" spans="3:16" x14ac:dyDescent="0.35">
      <c r="C1166" s="173" t="s">
        <v>2750</v>
      </c>
      <c r="D1166" s="173"/>
      <c r="E1166" s="173"/>
      <c r="F1166" s="171"/>
      <c r="G1166" s="171"/>
      <c r="H1166" s="173"/>
      <c r="I1166" s="171"/>
      <c r="K1166" s="229" t="s">
        <v>14186</v>
      </c>
      <c r="L1166" s="153" t="s">
        <v>7508</v>
      </c>
      <c r="M1166" s="153" t="s">
        <v>18743</v>
      </c>
      <c r="N1166" s="153" t="s">
        <v>8176</v>
      </c>
      <c r="O1166" s="153" t="s">
        <v>23257</v>
      </c>
      <c r="P1166" s="152" t="s">
        <v>9943</v>
      </c>
    </row>
    <row r="1167" spans="3:16" x14ac:dyDescent="0.35">
      <c r="C1167" s="170" t="s">
        <v>1451</v>
      </c>
      <c r="D1167" s="170"/>
      <c r="E1167" s="170"/>
      <c r="F1167" s="171"/>
      <c r="G1167" s="171"/>
      <c r="H1167" s="170"/>
      <c r="I1167" s="171"/>
      <c r="K1167" s="229" t="s">
        <v>14187</v>
      </c>
      <c r="L1167" s="153" t="s">
        <v>7508</v>
      </c>
      <c r="M1167" s="153" t="s">
        <v>18744</v>
      </c>
      <c r="N1167" s="153" t="s">
        <v>17529</v>
      </c>
      <c r="O1167" s="153" t="s">
        <v>23258</v>
      </c>
      <c r="P1167" s="152" t="s">
        <v>9944</v>
      </c>
    </row>
    <row r="1168" spans="3:16" x14ac:dyDescent="0.35">
      <c r="C1168" s="188" t="s">
        <v>644</v>
      </c>
      <c r="D1168" s="188" t="s">
        <v>1475</v>
      </c>
      <c r="E1168" s="188" t="s">
        <v>1417</v>
      </c>
      <c r="F1168" s="177" t="s">
        <v>1476</v>
      </c>
      <c r="G1168" s="188" t="s">
        <v>4941</v>
      </c>
      <c r="H1168" s="188" t="s">
        <v>1417</v>
      </c>
      <c r="I1168" s="177" t="s">
        <v>1476</v>
      </c>
      <c r="K1168" s="229" t="s">
        <v>14188</v>
      </c>
      <c r="L1168" s="153" t="s">
        <v>7508</v>
      </c>
      <c r="M1168" s="153" t="s">
        <v>18745</v>
      </c>
      <c r="N1168" s="153" t="s">
        <v>17478</v>
      </c>
      <c r="O1168" s="153" t="s">
        <v>23259</v>
      </c>
      <c r="P1168" s="152" t="s">
        <v>9945</v>
      </c>
    </row>
    <row r="1169" spans="3:16" x14ac:dyDescent="0.35">
      <c r="C1169" s="188" t="s">
        <v>6660</v>
      </c>
      <c r="D1169" s="188" t="s">
        <v>2751</v>
      </c>
      <c r="E1169" s="188" t="s">
        <v>1417</v>
      </c>
      <c r="F1169" s="177" t="s">
        <v>2752</v>
      </c>
      <c r="G1169" s="188" t="s">
        <v>4942</v>
      </c>
      <c r="H1169" s="188" t="s">
        <v>1417</v>
      </c>
      <c r="I1169" s="177" t="s">
        <v>2752</v>
      </c>
      <c r="K1169" s="231" t="s">
        <v>7884</v>
      </c>
      <c r="L1169" s="153" t="s">
        <v>7508</v>
      </c>
      <c r="M1169" s="178" t="s">
        <v>8437</v>
      </c>
      <c r="N1169" s="178" t="s">
        <v>8438</v>
      </c>
      <c r="O1169" s="178" t="s">
        <v>8439</v>
      </c>
      <c r="P1169" s="178" t="s">
        <v>7563</v>
      </c>
    </row>
    <row r="1170" spans="3:16" x14ac:dyDescent="0.35">
      <c r="C1170" s="188" t="s">
        <v>6661</v>
      </c>
      <c r="D1170" s="188" t="s">
        <v>2753</v>
      </c>
      <c r="E1170" s="188" t="s">
        <v>1417</v>
      </c>
      <c r="F1170" s="177" t="s">
        <v>2754</v>
      </c>
      <c r="G1170" s="188" t="s">
        <v>4943</v>
      </c>
      <c r="H1170" s="188" t="s">
        <v>1417</v>
      </c>
      <c r="I1170" s="177" t="s">
        <v>2754</v>
      </c>
      <c r="K1170" s="229" t="s">
        <v>14189</v>
      </c>
      <c r="L1170" s="153" t="s">
        <v>7508</v>
      </c>
      <c r="M1170" s="153" t="s">
        <v>18746</v>
      </c>
      <c r="N1170" s="153" t="s">
        <v>17401</v>
      </c>
      <c r="O1170" s="153" t="s">
        <v>23260</v>
      </c>
      <c r="P1170" s="152" t="s">
        <v>9946</v>
      </c>
    </row>
    <row r="1171" spans="3:16" x14ac:dyDescent="0.35">
      <c r="C1171" s="188" t="s">
        <v>645</v>
      </c>
      <c r="D1171" s="188" t="s">
        <v>2755</v>
      </c>
      <c r="E1171" s="188" t="s">
        <v>1417</v>
      </c>
      <c r="F1171" s="177" t="s">
        <v>2756</v>
      </c>
      <c r="G1171" s="188" t="s">
        <v>4944</v>
      </c>
      <c r="H1171" s="188" t="s">
        <v>1417</v>
      </c>
      <c r="I1171" s="177" t="s">
        <v>2756</v>
      </c>
      <c r="K1171" s="229" t="s">
        <v>14190</v>
      </c>
      <c r="L1171" s="153" t="s">
        <v>7508</v>
      </c>
      <c r="M1171" s="153" t="s">
        <v>18747</v>
      </c>
      <c r="N1171" s="153" t="s">
        <v>17475</v>
      </c>
      <c r="O1171" s="153" t="s">
        <v>23261</v>
      </c>
      <c r="P1171" s="152" t="s">
        <v>9947</v>
      </c>
    </row>
    <row r="1172" spans="3:16" x14ac:dyDescent="0.35">
      <c r="C1172" s="188" t="s">
        <v>646</v>
      </c>
      <c r="D1172" s="188" t="s">
        <v>2757</v>
      </c>
      <c r="E1172" s="188" t="s">
        <v>1417</v>
      </c>
      <c r="F1172" s="177" t="s">
        <v>2758</v>
      </c>
      <c r="G1172" s="188" t="s">
        <v>4945</v>
      </c>
      <c r="H1172" s="188" t="s">
        <v>1417</v>
      </c>
      <c r="I1172" s="177" t="s">
        <v>2758</v>
      </c>
      <c r="K1172" s="229" t="s">
        <v>14191</v>
      </c>
      <c r="L1172" s="153" t="s">
        <v>7508</v>
      </c>
      <c r="M1172" s="153" t="s">
        <v>18748</v>
      </c>
      <c r="N1172" s="153" t="s">
        <v>17460</v>
      </c>
      <c r="O1172" s="153" t="s">
        <v>23262</v>
      </c>
      <c r="P1172" s="152" t="s">
        <v>9948</v>
      </c>
    </row>
    <row r="1173" spans="3:16" x14ac:dyDescent="0.35">
      <c r="C1173" s="188" t="s">
        <v>647</v>
      </c>
      <c r="D1173" s="188" t="s">
        <v>2759</v>
      </c>
      <c r="E1173" s="188" t="s">
        <v>1417</v>
      </c>
      <c r="F1173" s="177" t="s">
        <v>2760</v>
      </c>
      <c r="G1173" s="188" t="s">
        <v>4946</v>
      </c>
      <c r="H1173" s="188" t="s">
        <v>1417</v>
      </c>
      <c r="I1173" s="177" t="s">
        <v>2760</v>
      </c>
      <c r="K1173" s="229" t="s">
        <v>14192</v>
      </c>
      <c r="L1173" s="153" t="s">
        <v>7508</v>
      </c>
      <c r="M1173" s="153" t="s">
        <v>18749</v>
      </c>
      <c r="N1173" s="153" t="s">
        <v>17460</v>
      </c>
      <c r="O1173" s="153" t="s">
        <v>23263</v>
      </c>
      <c r="P1173" s="152" t="s">
        <v>9949</v>
      </c>
    </row>
    <row r="1174" spans="3:16" x14ac:dyDescent="0.35">
      <c r="C1174" s="188" t="s">
        <v>648</v>
      </c>
      <c r="D1174" s="188" t="s">
        <v>2761</v>
      </c>
      <c r="E1174" s="188" t="s">
        <v>1417</v>
      </c>
      <c r="F1174" s="177" t="s">
        <v>2762</v>
      </c>
      <c r="G1174" s="188" t="s">
        <v>4947</v>
      </c>
      <c r="H1174" s="188" t="s">
        <v>1417</v>
      </c>
      <c r="I1174" s="177" t="s">
        <v>2762</v>
      </c>
      <c r="K1174" s="229" t="s">
        <v>14193</v>
      </c>
      <c r="L1174" s="153" t="s">
        <v>7508</v>
      </c>
      <c r="M1174" s="153" t="s">
        <v>18750</v>
      </c>
      <c r="N1174" s="153" t="s">
        <v>18676</v>
      </c>
      <c r="O1174" s="153" t="s">
        <v>23264</v>
      </c>
      <c r="P1174" s="152" t="s">
        <v>9950</v>
      </c>
    </row>
    <row r="1175" spans="3:16" x14ac:dyDescent="0.35">
      <c r="C1175" s="188" t="s">
        <v>649</v>
      </c>
      <c r="D1175" s="188" t="s">
        <v>2763</v>
      </c>
      <c r="E1175" s="188" t="s">
        <v>1417</v>
      </c>
      <c r="F1175" s="177" t="s">
        <v>2764</v>
      </c>
      <c r="G1175" s="188" t="s">
        <v>4948</v>
      </c>
      <c r="H1175" s="188" t="s">
        <v>1417</v>
      </c>
      <c r="I1175" s="177" t="s">
        <v>2764</v>
      </c>
      <c r="K1175" s="229" t="s">
        <v>14194</v>
      </c>
      <c r="L1175" s="153" t="s">
        <v>7508</v>
      </c>
      <c r="M1175" s="153" t="s">
        <v>18751</v>
      </c>
      <c r="N1175" s="153" t="s">
        <v>17408</v>
      </c>
      <c r="O1175" s="153" t="s">
        <v>23265</v>
      </c>
      <c r="P1175" s="152" t="s">
        <v>9951</v>
      </c>
    </row>
    <row r="1176" spans="3:16" x14ac:dyDescent="0.35">
      <c r="C1176" s="188" t="s">
        <v>650</v>
      </c>
      <c r="D1176" s="188" t="s">
        <v>2765</v>
      </c>
      <c r="E1176" s="188" t="s">
        <v>1417</v>
      </c>
      <c r="F1176" s="177" t="s">
        <v>2766</v>
      </c>
      <c r="G1176" s="188" t="s">
        <v>4949</v>
      </c>
      <c r="H1176" s="188" t="s">
        <v>1417</v>
      </c>
      <c r="I1176" s="177" t="s">
        <v>2766</v>
      </c>
      <c r="K1176" s="229" t="s">
        <v>14195</v>
      </c>
      <c r="L1176" s="153" t="s">
        <v>7508</v>
      </c>
      <c r="M1176" s="153" t="s">
        <v>18752</v>
      </c>
      <c r="N1176" s="153" t="s">
        <v>17855</v>
      </c>
      <c r="O1176" s="153" t="s">
        <v>23266</v>
      </c>
      <c r="P1176" s="152" t="s">
        <v>9952</v>
      </c>
    </row>
    <row r="1177" spans="3:16" x14ac:dyDescent="0.35">
      <c r="C1177" s="188" t="s">
        <v>2767</v>
      </c>
      <c r="D1177" s="188" t="s">
        <v>2768</v>
      </c>
      <c r="E1177" s="188" t="s">
        <v>1417</v>
      </c>
      <c r="F1177" s="177" t="s">
        <v>2769</v>
      </c>
      <c r="G1177" s="188" t="s">
        <v>4950</v>
      </c>
      <c r="H1177" s="188" t="s">
        <v>1417</v>
      </c>
      <c r="I1177" s="177" t="s">
        <v>2769</v>
      </c>
      <c r="K1177" s="229" t="s">
        <v>14196</v>
      </c>
      <c r="L1177" s="153" t="s">
        <v>7508</v>
      </c>
      <c r="M1177" s="153" t="s">
        <v>18753</v>
      </c>
      <c r="N1177" s="153" t="s">
        <v>17924</v>
      </c>
      <c r="O1177" s="153" t="s">
        <v>22570</v>
      </c>
      <c r="P1177" s="152" t="s">
        <v>26262</v>
      </c>
    </row>
    <row r="1178" spans="3:16" x14ac:dyDescent="0.35">
      <c r="C1178" s="188" t="s">
        <v>651</v>
      </c>
      <c r="D1178" s="188" t="s">
        <v>2770</v>
      </c>
      <c r="E1178" s="188" t="s">
        <v>1417</v>
      </c>
      <c r="F1178" s="177" t="s">
        <v>2771</v>
      </c>
      <c r="G1178" s="188" t="s">
        <v>4951</v>
      </c>
      <c r="H1178" s="188" t="s">
        <v>1417</v>
      </c>
      <c r="I1178" s="177" t="s">
        <v>2771</v>
      </c>
      <c r="K1178" s="229" t="s">
        <v>14197</v>
      </c>
      <c r="L1178" s="153" t="s">
        <v>7508</v>
      </c>
      <c r="M1178" s="153" t="s">
        <v>18754</v>
      </c>
      <c r="N1178" s="153" t="s">
        <v>18755</v>
      </c>
      <c r="O1178" s="153" t="s">
        <v>23267</v>
      </c>
      <c r="P1178" s="152" t="s">
        <v>9953</v>
      </c>
    </row>
    <row r="1179" spans="3:16" x14ac:dyDescent="0.35">
      <c r="C1179" s="188" t="s">
        <v>652</v>
      </c>
      <c r="D1179" s="188" t="s">
        <v>2772</v>
      </c>
      <c r="E1179" s="188" t="s">
        <v>1417</v>
      </c>
      <c r="F1179" s="177" t="s">
        <v>2773</v>
      </c>
      <c r="G1179" s="188" t="s">
        <v>4952</v>
      </c>
      <c r="H1179" s="188" t="s">
        <v>1417</v>
      </c>
      <c r="I1179" s="177" t="s">
        <v>2773</v>
      </c>
      <c r="K1179" s="229" t="s">
        <v>14198</v>
      </c>
      <c r="L1179" s="153" t="s">
        <v>7508</v>
      </c>
      <c r="M1179" s="153" t="s">
        <v>18756</v>
      </c>
      <c r="N1179" s="153" t="s">
        <v>18755</v>
      </c>
      <c r="O1179" s="153" t="s">
        <v>23267</v>
      </c>
      <c r="P1179" s="152" t="s">
        <v>9954</v>
      </c>
    </row>
    <row r="1180" spans="3:16" x14ac:dyDescent="0.35">
      <c r="C1180" s="188" t="s">
        <v>653</v>
      </c>
      <c r="D1180" s="188" t="s">
        <v>2774</v>
      </c>
      <c r="E1180" s="188" t="s">
        <v>1417</v>
      </c>
      <c r="F1180" s="177" t="s">
        <v>2775</v>
      </c>
      <c r="G1180" s="188" t="s">
        <v>4953</v>
      </c>
      <c r="H1180" s="188" t="s">
        <v>1417</v>
      </c>
      <c r="I1180" s="177" t="s">
        <v>2775</v>
      </c>
      <c r="K1180" s="229" t="s">
        <v>14199</v>
      </c>
      <c r="L1180" s="153" t="s">
        <v>7508</v>
      </c>
      <c r="M1180" s="153" t="s">
        <v>18757</v>
      </c>
      <c r="N1180" s="153" t="s">
        <v>18758</v>
      </c>
      <c r="O1180" s="153" t="s">
        <v>23268</v>
      </c>
      <c r="P1180" s="152" t="s">
        <v>9955</v>
      </c>
    </row>
    <row r="1181" spans="3:16" x14ac:dyDescent="0.35">
      <c r="C1181" s="188" t="s">
        <v>654</v>
      </c>
      <c r="D1181" s="188" t="s">
        <v>2776</v>
      </c>
      <c r="E1181" s="188" t="s">
        <v>1417</v>
      </c>
      <c r="F1181" s="177" t="s">
        <v>2777</v>
      </c>
      <c r="G1181" s="188" t="s">
        <v>4954</v>
      </c>
      <c r="H1181" s="188" t="s">
        <v>1417</v>
      </c>
      <c r="I1181" s="177" t="s">
        <v>2777</v>
      </c>
      <c r="K1181" s="229" t="s">
        <v>14200</v>
      </c>
      <c r="L1181" s="153" t="s">
        <v>7508</v>
      </c>
      <c r="M1181" s="153" t="s">
        <v>18759</v>
      </c>
      <c r="N1181" s="153" t="s">
        <v>17723</v>
      </c>
      <c r="O1181" s="153" t="s">
        <v>23269</v>
      </c>
      <c r="P1181" s="152" t="s">
        <v>9956</v>
      </c>
    </row>
    <row r="1182" spans="3:16" x14ac:dyDescent="0.35">
      <c r="C1182" s="188" t="s">
        <v>655</v>
      </c>
      <c r="D1182" s="188" t="s">
        <v>2778</v>
      </c>
      <c r="E1182" s="188" t="s">
        <v>1417</v>
      </c>
      <c r="F1182" s="177" t="s">
        <v>2779</v>
      </c>
      <c r="G1182" s="188" t="s">
        <v>4955</v>
      </c>
      <c r="H1182" s="188" t="s">
        <v>1417</v>
      </c>
      <c r="I1182" s="177" t="s">
        <v>2779</v>
      </c>
      <c r="K1182" s="229" t="s">
        <v>14201</v>
      </c>
      <c r="L1182" s="153" t="s">
        <v>7508</v>
      </c>
      <c r="M1182" s="153" t="s">
        <v>18760</v>
      </c>
      <c r="N1182" s="153" t="s">
        <v>18761</v>
      </c>
      <c r="O1182" s="153" t="s">
        <v>23270</v>
      </c>
      <c r="P1182" s="152" t="s">
        <v>9957</v>
      </c>
    </row>
    <row r="1183" spans="3:16" x14ac:dyDescent="0.35">
      <c r="C1183" s="188" t="s">
        <v>656</v>
      </c>
      <c r="D1183" s="188" t="s">
        <v>2780</v>
      </c>
      <c r="E1183" s="188" t="s">
        <v>1417</v>
      </c>
      <c r="F1183" s="177" t="s">
        <v>2781</v>
      </c>
      <c r="G1183" s="188" t="s">
        <v>4956</v>
      </c>
      <c r="H1183" s="188" t="s">
        <v>1417</v>
      </c>
      <c r="I1183" s="177" t="s">
        <v>2781</v>
      </c>
      <c r="K1183" s="229" t="s">
        <v>14202</v>
      </c>
      <c r="L1183" s="153" t="s">
        <v>7508</v>
      </c>
      <c r="M1183" s="153" t="s">
        <v>18762</v>
      </c>
      <c r="N1183" s="153" t="s">
        <v>17408</v>
      </c>
      <c r="O1183" s="153" t="s">
        <v>23271</v>
      </c>
      <c r="P1183" s="152" t="s">
        <v>9958</v>
      </c>
    </row>
    <row r="1184" spans="3:16" x14ac:dyDescent="0.35">
      <c r="C1184" s="188" t="s">
        <v>657</v>
      </c>
      <c r="D1184" s="188" t="s">
        <v>2782</v>
      </c>
      <c r="E1184" s="188" t="s">
        <v>1417</v>
      </c>
      <c r="F1184" s="177" t="s">
        <v>2783</v>
      </c>
      <c r="G1184" s="188" t="s">
        <v>4957</v>
      </c>
      <c r="H1184" s="188" t="s">
        <v>1417</v>
      </c>
      <c r="I1184" s="177" t="s">
        <v>2783</v>
      </c>
      <c r="K1184" s="229" t="s">
        <v>14203</v>
      </c>
      <c r="L1184" s="153" t="s">
        <v>7508</v>
      </c>
      <c r="M1184" s="153" t="s">
        <v>18763</v>
      </c>
      <c r="N1184" s="153" t="s">
        <v>8166</v>
      </c>
      <c r="O1184" s="153" t="s">
        <v>23272</v>
      </c>
      <c r="P1184" s="152" t="s">
        <v>9959</v>
      </c>
    </row>
    <row r="1185" spans="3:16" x14ac:dyDescent="0.35">
      <c r="C1185" s="188" t="s">
        <v>658</v>
      </c>
      <c r="D1185" s="188" t="s">
        <v>2784</v>
      </c>
      <c r="E1185" s="188" t="s">
        <v>1417</v>
      </c>
      <c r="F1185" s="177" t="s">
        <v>2785</v>
      </c>
      <c r="G1185" s="188" t="s">
        <v>4958</v>
      </c>
      <c r="H1185" s="188" t="s">
        <v>1417</v>
      </c>
      <c r="I1185" s="177" t="s">
        <v>2785</v>
      </c>
      <c r="K1185" s="229" t="s">
        <v>14204</v>
      </c>
      <c r="L1185" s="153" t="s">
        <v>7508</v>
      </c>
      <c r="M1185" s="153" t="s">
        <v>18764</v>
      </c>
      <c r="N1185" s="153" t="s">
        <v>8292</v>
      </c>
      <c r="O1185" s="153" t="s">
        <v>23273</v>
      </c>
      <c r="P1185" s="152" t="s">
        <v>9960</v>
      </c>
    </row>
    <row r="1186" spans="3:16" x14ac:dyDescent="0.35">
      <c r="C1186" s="188" t="s">
        <v>659</v>
      </c>
      <c r="D1186" s="188" t="s">
        <v>2786</v>
      </c>
      <c r="E1186" s="188" t="s">
        <v>1417</v>
      </c>
      <c r="F1186" s="177" t="s">
        <v>2787</v>
      </c>
      <c r="G1186" s="188" t="s">
        <v>4959</v>
      </c>
      <c r="H1186" s="188" t="s">
        <v>1417</v>
      </c>
      <c r="I1186" s="177" t="s">
        <v>2787</v>
      </c>
      <c r="K1186" s="229" t="s">
        <v>14205</v>
      </c>
      <c r="L1186" s="153" t="s">
        <v>7508</v>
      </c>
      <c r="M1186" s="153" t="s">
        <v>18765</v>
      </c>
      <c r="N1186" s="153" t="s">
        <v>17418</v>
      </c>
      <c r="O1186" s="153" t="s">
        <v>23274</v>
      </c>
      <c r="P1186" s="152" t="s">
        <v>9961</v>
      </c>
    </row>
    <row r="1187" spans="3:16" x14ac:dyDescent="0.35">
      <c r="C1187" s="188" t="s">
        <v>660</v>
      </c>
      <c r="D1187" s="188" t="s">
        <v>2788</v>
      </c>
      <c r="E1187" s="188" t="s">
        <v>1417</v>
      </c>
      <c r="F1187" s="177" t="s">
        <v>2789</v>
      </c>
      <c r="G1187" s="188" t="s">
        <v>4960</v>
      </c>
      <c r="H1187" s="188" t="s">
        <v>1417</v>
      </c>
      <c r="I1187" s="177" t="s">
        <v>2789</v>
      </c>
      <c r="K1187" s="229" t="s">
        <v>14206</v>
      </c>
      <c r="L1187" s="153" t="s">
        <v>7508</v>
      </c>
      <c r="M1187" s="153" t="s">
        <v>18766</v>
      </c>
      <c r="N1187" s="153" t="s">
        <v>17398</v>
      </c>
      <c r="O1187" s="153" t="s">
        <v>23275</v>
      </c>
      <c r="P1187" s="152" t="s">
        <v>9962</v>
      </c>
    </row>
    <row r="1188" spans="3:16" x14ac:dyDescent="0.35">
      <c r="C1188" s="188" t="s">
        <v>6548</v>
      </c>
      <c r="D1188" s="188" t="s">
        <v>2790</v>
      </c>
      <c r="E1188" s="188" t="s">
        <v>1417</v>
      </c>
      <c r="F1188" s="177" t="s">
        <v>2791</v>
      </c>
      <c r="G1188" s="188" t="s">
        <v>4961</v>
      </c>
      <c r="H1188" s="188" t="s">
        <v>1417</v>
      </c>
      <c r="I1188" s="177" t="s">
        <v>2791</v>
      </c>
      <c r="K1188" s="229" t="s">
        <v>14207</v>
      </c>
      <c r="L1188" s="153" t="s">
        <v>7508</v>
      </c>
      <c r="M1188" s="153" t="s">
        <v>18767</v>
      </c>
      <c r="N1188" s="153" t="s">
        <v>8163</v>
      </c>
      <c r="O1188" s="153" t="s">
        <v>23276</v>
      </c>
      <c r="P1188" s="152" t="s">
        <v>9963</v>
      </c>
    </row>
    <row r="1189" spans="3:16" x14ac:dyDescent="0.35">
      <c r="C1189" s="188" t="s">
        <v>661</v>
      </c>
      <c r="D1189" s="188" t="s">
        <v>2792</v>
      </c>
      <c r="E1189" s="188" t="s">
        <v>1417</v>
      </c>
      <c r="F1189" s="177" t="s">
        <v>2793</v>
      </c>
      <c r="G1189" s="188" t="s">
        <v>4962</v>
      </c>
      <c r="H1189" s="188" t="s">
        <v>1417</v>
      </c>
      <c r="I1189" s="177" t="s">
        <v>2793</v>
      </c>
      <c r="K1189" s="229" t="s">
        <v>14208</v>
      </c>
      <c r="L1189" s="153" t="s">
        <v>7508</v>
      </c>
      <c r="M1189" s="153" t="s">
        <v>18707</v>
      </c>
      <c r="N1189" s="153" t="s">
        <v>17420</v>
      </c>
      <c r="O1189" s="153" t="s">
        <v>23226</v>
      </c>
      <c r="P1189" s="152" t="s">
        <v>9964</v>
      </c>
    </row>
    <row r="1190" spans="3:16" x14ac:dyDescent="0.35">
      <c r="C1190" s="188" t="s">
        <v>662</v>
      </c>
      <c r="D1190" s="188" t="s">
        <v>2794</v>
      </c>
      <c r="E1190" s="188" t="s">
        <v>1417</v>
      </c>
      <c r="F1190" s="177" t="s">
        <v>2795</v>
      </c>
      <c r="G1190" s="188" t="s">
        <v>4963</v>
      </c>
      <c r="H1190" s="188" t="s">
        <v>1417</v>
      </c>
      <c r="I1190" s="177" t="s">
        <v>2795</v>
      </c>
      <c r="K1190" s="229" t="s">
        <v>14209</v>
      </c>
      <c r="L1190" s="153" t="s">
        <v>7508</v>
      </c>
      <c r="M1190" s="153" t="s">
        <v>18768</v>
      </c>
      <c r="N1190" s="153" t="s">
        <v>18769</v>
      </c>
      <c r="O1190" s="153" t="s">
        <v>23277</v>
      </c>
      <c r="P1190" s="152" t="s">
        <v>9965</v>
      </c>
    </row>
    <row r="1191" spans="3:16" x14ac:dyDescent="0.35">
      <c r="C1191" s="188" t="s">
        <v>2796</v>
      </c>
      <c r="D1191" s="188" t="s">
        <v>2797</v>
      </c>
      <c r="E1191" s="188" t="s">
        <v>1417</v>
      </c>
      <c r="F1191" s="177" t="s">
        <v>2798</v>
      </c>
      <c r="G1191" s="188" t="s">
        <v>4964</v>
      </c>
      <c r="H1191" s="188" t="s">
        <v>1417</v>
      </c>
      <c r="I1191" s="177" t="s">
        <v>2798</v>
      </c>
      <c r="K1191" s="229" t="s">
        <v>14210</v>
      </c>
      <c r="L1191" s="153" t="s">
        <v>7508</v>
      </c>
      <c r="M1191" s="153" t="s">
        <v>18770</v>
      </c>
      <c r="N1191" s="153" t="s">
        <v>8176</v>
      </c>
      <c r="O1191" s="153" t="s">
        <v>23278</v>
      </c>
      <c r="P1191" s="152" t="s">
        <v>9966</v>
      </c>
    </row>
    <row r="1192" spans="3:16" x14ac:dyDescent="0.35">
      <c r="C1192" s="188" t="s">
        <v>663</v>
      </c>
      <c r="D1192" s="188" t="s">
        <v>2799</v>
      </c>
      <c r="E1192" s="188" t="s">
        <v>1417</v>
      </c>
      <c r="F1192" s="177" t="s">
        <v>2800</v>
      </c>
      <c r="G1192" s="188" t="s">
        <v>4965</v>
      </c>
      <c r="H1192" s="188" t="s">
        <v>1417</v>
      </c>
      <c r="I1192" s="177" t="s">
        <v>2800</v>
      </c>
      <c r="K1192" s="229" t="s">
        <v>14211</v>
      </c>
      <c r="L1192" s="153" t="s">
        <v>7508</v>
      </c>
      <c r="M1192" s="153" t="s">
        <v>18771</v>
      </c>
      <c r="N1192" s="153" t="s">
        <v>17753</v>
      </c>
      <c r="O1192" s="153" t="s">
        <v>23279</v>
      </c>
      <c r="P1192" s="152" t="s">
        <v>9967</v>
      </c>
    </row>
    <row r="1193" spans="3:16" x14ac:dyDescent="0.35">
      <c r="C1193" s="188" t="s">
        <v>664</v>
      </c>
      <c r="D1193" s="188" t="s">
        <v>2801</v>
      </c>
      <c r="E1193" s="188" t="s">
        <v>1417</v>
      </c>
      <c r="F1193" s="177" t="s">
        <v>2802</v>
      </c>
      <c r="G1193" s="188" t="s">
        <v>4966</v>
      </c>
      <c r="H1193" s="188" t="s">
        <v>1417</v>
      </c>
      <c r="I1193" s="177" t="s">
        <v>2802</v>
      </c>
      <c r="K1193" s="229" t="s">
        <v>14212</v>
      </c>
      <c r="L1193" s="153" t="s">
        <v>7508</v>
      </c>
      <c r="M1193" s="153" t="s">
        <v>18772</v>
      </c>
      <c r="N1193" s="153" t="s">
        <v>18773</v>
      </c>
      <c r="O1193" s="153" t="s">
        <v>23280</v>
      </c>
      <c r="P1193" s="152" t="s">
        <v>9968</v>
      </c>
    </row>
    <row r="1194" spans="3:16" x14ac:dyDescent="0.35">
      <c r="C1194" s="188" t="s">
        <v>665</v>
      </c>
      <c r="D1194" s="188" t="s">
        <v>2803</v>
      </c>
      <c r="E1194" s="188" t="s">
        <v>1417</v>
      </c>
      <c r="F1194" s="177" t="s">
        <v>2804</v>
      </c>
      <c r="G1194" s="188" t="s">
        <v>4967</v>
      </c>
      <c r="H1194" s="188" t="s">
        <v>1417</v>
      </c>
      <c r="I1194" s="177" t="s">
        <v>2804</v>
      </c>
      <c r="K1194" s="229" t="s">
        <v>14213</v>
      </c>
      <c r="L1194" s="153" t="s">
        <v>7508</v>
      </c>
      <c r="M1194" s="153" t="s">
        <v>18774</v>
      </c>
      <c r="N1194" s="153" t="s">
        <v>18143</v>
      </c>
      <c r="O1194" s="153" t="s">
        <v>23281</v>
      </c>
      <c r="P1194" s="152" t="s">
        <v>9969</v>
      </c>
    </row>
    <row r="1195" spans="3:16" x14ac:dyDescent="0.35">
      <c r="C1195" s="188" t="s">
        <v>666</v>
      </c>
      <c r="D1195" s="188" t="s">
        <v>2805</v>
      </c>
      <c r="E1195" s="188" t="s">
        <v>1417</v>
      </c>
      <c r="F1195" s="177" t="s">
        <v>2806</v>
      </c>
      <c r="G1195" s="188" t="s">
        <v>4968</v>
      </c>
      <c r="H1195" s="188" t="s">
        <v>1417</v>
      </c>
      <c r="I1195" s="177" t="s">
        <v>2806</v>
      </c>
      <c r="J1195" s="19"/>
      <c r="K1195" s="229" t="s">
        <v>14214</v>
      </c>
      <c r="L1195" s="153" t="s">
        <v>7508</v>
      </c>
      <c r="M1195" s="153" t="s">
        <v>18775</v>
      </c>
      <c r="N1195" s="153" t="s">
        <v>18333</v>
      </c>
      <c r="O1195" s="153" t="s">
        <v>23282</v>
      </c>
      <c r="P1195" s="152" t="s">
        <v>9970</v>
      </c>
    </row>
    <row r="1196" spans="3:16" x14ac:dyDescent="0.35">
      <c r="C1196" s="188" t="s">
        <v>667</v>
      </c>
      <c r="D1196" s="188" t="s">
        <v>2807</v>
      </c>
      <c r="E1196" s="188" t="s">
        <v>1417</v>
      </c>
      <c r="F1196" s="177" t="s">
        <v>2808</v>
      </c>
      <c r="G1196" s="188" t="s">
        <v>4969</v>
      </c>
      <c r="H1196" s="188" t="s">
        <v>1417</v>
      </c>
      <c r="I1196" s="177" t="s">
        <v>2808</v>
      </c>
      <c r="K1196" s="229" t="s">
        <v>14215</v>
      </c>
      <c r="L1196" s="153" t="s">
        <v>7508</v>
      </c>
      <c r="M1196" s="153" t="s">
        <v>18776</v>
      </c>
      <c r="N1196" s="153" t="s">
        <v>18058</v>
      </c>
      <c r="O1196" s="153" t="s">
        <v>23283</v>
      </c>
      <c r="P1196" s="152" t="s">
        <v>9971</v>
      </c>
    </row>
    <row r="1197" spans="3:16" x14ac:dyDescent="0.35">
      <c r="C1197" s="188" t="s">
        <v>668</v>
      </c>
      <c r="D1197" s="188" t="s">
        <v>2809</v>
      </c>
      <c r="E1197" s="188" t="s">
        <v>1417</v>
      </c>
      <c r="F1197" s="177" t="s">
        <v>2810</v>
      </c>
      <c r="G1197" s="188" t="s">
        <v>4970</v>
      </c>
      <c r="H1197" s="188" t="s">
        <v>1417</v>
      </c>
      <c r="I1197" s="177" t="s">
        <v>2810</v>
      </c>
      <c r="K1197" s="229" t="s">
        <v>14216</v>
      </c>
      <c r="L1197" s="153" t="s">
        <v>7508</v>
      </c>
      <c r="M1197" s="153" t="s">
        <v>18777</v>
      </c>
      <c r="N1197" s="153" t="s">
        <v>18410</v>
      </c>
      <c r="O1197" s="153" t="s">
        <v>23284</v>
      </c>
      <c r="P1197" s="152" t="s">
        <v>9972</v>
      </c>
    </row>
    <row r="1198" spans="3:16" x14ac:dyDescent="0.35">
      <c r="C1198" s="188" t="s">
        <v>669</v>
      </c>
      <c r="D1198" s="188" t="s">
        <v>2811</v>
      </c>
      <c r="E1198" s="188" t="s">
        <v>1417</v>
      </c>
      <c r="F1198" s="177" t="s">
        <v>2812</v>
      </c>
      <c r="G1198" s="188" t="s">
        <v>4971</v>
      </c>
      <c r="H1198" s="188" t="s">
        <v>1417</v>
      </c>
      <c r="I1198" s="177" t="s">
        <v>2812</v>
      </c>
      <c r="K1198" s="229" t="s">
        <v>14217</v>
      </c>
      <c r="L1198" s="153" t="s">
        <v>7508</v>
      </c>
      <c r="M1198" s="153" t="s">
        <v>18778</v>
      </c>
      <c r="N1198" s="153" t="s">
        <v>8163</v>
      </c>
      <c r="O1198" s="153" t="s">
        <v>23285</v>
      </c>
      <c r="P1198" s="152" t="s">
        <v>9973</v>
      </c>
    </row>
    <row r="1199" spans="3:16" x14ac:dyDescent="0.35">
      <c r="C1199" s="188" t="s">
        <v>670</v>
      </c>
      <c r="D1199" s="188" t="s">
        <v>2813</v>
      </c>
      <c r="E1199" s="188" t="s">
        <v>1417</v>
      </c>
      <c r="F1199" s="177" t="s">
        <v>2814</v>
      </c>
      <c r="G1199" s="188" t="s">
        <v>4972</v>
      </c>
      <c r="H1199" s="188" t="s">
        <v>1417</v>
      </c>
      <c r="I1199" s="177" t="s">
        <v>2814</v>
      </c>
      <c r="K1199" s="229" t="s">
        <v>14218</v>
      </c>
      <c r="L1199" s="153" t="s">
        <v>7508</v>
      </c>
      <c r="M1199" s="153" t="s">
        <v>18779</v>
      </c>
      <c r="N1199" s="153" t="s">
        <v>8292</v>
      </c>
      <c r="O1199" s="153" t="s">
        <v>23286</v>
      </c>
      <c r="P1199" s="152" t="s">
        <v>9974</v>
      </c>
    </row>
    <row r="1200" spans="3:16" x14ac:dyDescent="0.35">
      <c r="C1200" s="188" t="s">
        <v>671</v>
      </c>
      <c r="D1200" s="188" t="s">
        <v>2815</v>
      </c>
      <c r="E1200" s="188" t="s">
        <v>1417</v>
      </c>
      <c r="F1200" s="177" t="s">
        <v>2816</v>
      </c>
      <c r="G1200" s="188" t="s">
        <v>4973</v>
      </c>
      <c r="H1200" s="188" t="s">
        <v>1417</v>
      </c>
      <c r="I1200" s="177" t="s">
        <v>2816</v>
      </c>
      <c r="K1200" s="229" t="s">
        <v>14219</v>
      </c>
      <c r="L1200" s="153" t="s">
        <v>7508</v>
      </c>
      <c r="M1200" s="153" t="s">
        <v>18780</v>
      </c>
      <c r="N1200" s="153" t="s">
        <v>8316</v>
      </c>
      <c r="O1200" s="153" t="s">
        <v>23287</v>
      </c>
      <c r="P1200" s="152" t="s">
        <v>9975</v>
      </c>
    </row>
    <row r="1201" spans="3:18" s="1" customFormat="1" x14ac:dyDescent="0.35">
      <c r="C1201" s="188" t="s">
        <v>672</v>
      </c>
      <c r="D1201" s="188" t="s">
        <v>2817</v>
      </c>
      <c r="E1201" s="188" t="s">
        <v>1417</v>
      </c>
      <c r="F1201" s="188" t="s">
        <v>2818</v>
      </c>
      <c r="G1201" s="188" t="s">
        <v>4974</v>
      </c>
      <c r="H1201" s="188" t="s">
        <v>1417</v>
      </c>
      <c r="I1201" s="188" t="s">
        <v>2818</v>
      </c>
      <c r="K1201" s="229" t="s">
        <v>14220</v>
      </c>
      <c r="L1201" s="153" t="s">
        <v>7508</v>
      </c>
      <c r="M1201" s="153" t="s">
        <v>18781</v>
      </c>
      <c r="N1201" s="153" t="s">
        <v>8166</v>
      </c>
      <c r="O1201" s="153" t="s">
        <v>23288</v>
      </c>
      <c r="P1201" s="152" t="s">
        <v>9976</v>
      </c>
      <c r="Q1201" s="165"/>
      <c r="R1201" s="165"/>
    </row>
    <row r="1202" spans="3:18" x14ac:dyDescent="0.35">
      <c r="C1202" s="188" t="s">
        <v>673</v>
      </c>
      <c r="D1202" s="188" t="s">
        <v>2819</v>
      </c>
      <c r="E1202" s="188" t="s">
        <v>1417</v>
      </c>
      <c r="F1202" s="177" t="s">
        <v>2820</v>
      </c>
      <c r="G1202" s="188" t="s">
        <v>4975</v>
      </c>
      <c r="H1202" s="188" t="s">
        <v>1417</v>
      </c>
      <c r="I1202" s="177" t="s">
        <v>2820</v>
      </c>
      <c r="K1202" s="229" t="s">
        <v>14221</v>
      </c>
      <c r="L1202" s="153" t="s">
        <v>7508</v>
      </c>
      <c r="M1202" s="153" t="s">
        <v>18782</v>
      </c>
      <c r="N1202" s="153" t="s">
        <v>17472</v>
      </c>
      <c r="O1202" s="153" t="s">
        <v>23289</v>
      </c>
      <c r="P1202" s="152" t="s">
        <v>9977</v>
      </c>
      <c r="Q1202" s="1"/>
      <c r="R1202" s="1"/>
    </row>
    <row r="1203" spans="3:18" x14ac:dyDescent="0.35">
      <c r="C1203" s="188" t="s">
        <v>674</v>
      </c>
      <c r="D1203" s="188" t="s">
        <v>2821</v>
      </c>
      <c r="E1203" s="188" t="s">
        <v>1417</v>
      </c>
      <c r="F1203" s="177" t="s">
        <v>2822</v>
      </c>
      <c r="G1203" s="188" t="s">
        <v>4976</v>
      </c>
      <c r="H1203" s="188" t="s">
        <v>1417</v>
      </c>
      <c r="I1203" s="177" t="s">
        <v>2822</v>
      </c>
      <c r="J1203" s="19"/>
      <c r="K1203" s="229" t="s">
        <v>14222</v>
      </c>
      <c r="L1203" s="153" t="s">
        <v>7508</v>
      </c>
      <c r="M1203" s="153" t="s">
        <v>18783</v>
      </c>
      <c r="N1203" s="153" t="s">
        <v>17396</v>
      </c>
      <c r="O1203" s="153" t="s">
        <v>23290</v>
      </c>
      <c r="P1203" s="152" t="s">
        <v>9978</v>
      </c>
    </row>
    <row r="1204" spans="3:18" x14ac:dyDescent="0.35">
      <c r="C1204" s="188" t="s">
        <v>675</v>
      </c>
      <c r="D1204" s="188" t="s">
        <v>2823</v>
      </c>
      <c r="E1204" s="188" t="s">
        <v>1417</v>
      </c>
      <c r="F1204" s="177" t="s">
        <v>2824</v>
      </c>
      <c r="G1204" s="188" t="s">
        <v>4977</v>
      </c>
      <c r="H1204" s="188" t="s">
        <v>1417</v>
      </c>
      <c r="I1204" s="177" t="s">
        <v>2824</v>
      </c>
      <c r="K1204" s="229" t="s">
        <v>14223</v>
      </c>
      <c r="L1204" s="153" t="s">
        <v>7508</v>
      </c>
      <c r="M1204" s="153" t="s">
        <v>18784</v>
      </c>
      <c r="N1204" s="153" t="s">
        <v>17676</v>
      </c>
      <c r="O1204" s="153" t="s">
        <v>23291</v>
      </c>
      <c r="P1204" s="152" t="s">
        <v>9979</v>
      </c>
    </row>
    <row r="1205" spans="3:18" x14ac:dyDescent="0.35">
      <c r="C1205" s="188" t="s">
        <v>676</v>
      </c>
      <c r="D1205" s="188" t="s">
        <v>2825</v>
      </c>
      <c r="E1205" s="188" t="s">
        <v>1417</v>
      </c>
      <c r="F1205" s="177" t="s">
        <v>2826</v>
      </c>
      <c r="G1205" s="188" t="s">
        <v>4978</v>
      </c>
      <c r="H1205" s="188" t="s">
        <v>1417</v>
      </c>
      <c r="I1205" s="177" t="s">
        <v>2826</v>
      </c>
      <c r="K1205" s="229" t="s">
        <v>14224</v>
      </c>
      <c r="L1205" s="153" t="s">
        <v>7508</v>
      </c>
      <c r="M1205" s="153" t="s">
        <v>18785</v>
      </c>
      <c r="N1205" s="153" t="s">
        <v>17403</v>
      </c>
      <c r="O1205" s="153" t="s">
        <v>23292</v>
      </c>
      <c r="P1205" s="152" t="s">
        <v>9980</v>
      </c>
    </row>
    <row r="1206" spans="3:18" x14ac:dyDescent="0.35">
      <c r="C1206" s="188" t="s">
        <v>677</v>
      </c>
      <c r="D1206" s="188" t="s">
        <v>2827</v>
      </c>
      <c r="E1206" s="188" t="s">
        <v>1417</v>
      </c>
      <c r="F1206" s="177" t="s">
        <v>2828</v>
      </c>
      <c r="G1206" s="188" t="s">
        <v>4979</v>
      </c>
      <c r="H1206" s="188" t="s">
        <v>1417</v>
      </c>
      <c r="I1206" s="177" t="s">
        <v>2828</v>
      </c>
      <c r="K1206" s="229" t="s">
        <v>14225</v>
      </c>
      <c r="L1206" s="153" t="s">
        <v>7508</v>
      </c>
      <c r="M1206" s="153" t="s">
        <v>18786</v>
      </c>
      <c r="N1206" s="153" t="s">
        <v>8163</v>
      </c>
      <c r="O1206" s="153" t="s">
        <v>23293</v>
      </c>
      <c r="P1206" s="152" t="s">
        <v>9981</v>
      </c>
    </row>
    <row r="1207" spans="3:18" x14ac:dyDescent="0.35">
      <c r="C1207" s="188" t="s">
        <v>678</v>
      </c>
      <c r="D1207" s="188" t="s">
        <v>2829</v>
      </c>
      <c r="E1207" s="188" t="s">
        <v>1417</v>
      </c>
      <c r="F1207" s="177" t="s">
        <v>2830</v>
      </c>
      <c r="G1207" s="188" t="s">
        <v>4980</v>
      </c>
      <c r="H1207" s="188" t="s">
        <v>1417</v>
      </c>
      <c r="I1207" s="177" t="s">
        <v>2830</v>
      </c>
      <c r="K1207" s="229" t="s">
        <v>14226</v>
      </c>
      <c r="L1207" s="153" t="s">
        <v>7508</v>
      </c>
      <c r="M1207" s="153" t="s">
        <v>18787</v>
      </c>
      <c r="N1207" s="153" t="s">
        <v>17418</v>
      </c>
      <c r="O1207" s="153" t="s">
        <v>22869</v>
      </c>
      <c r="P1207" s="152" t="s">
        <v>9982</v>
      </c>
    </row>
    <row r="1208" spans="3:18" x14ac:dyDescent="0.35">
      <c r="C1208" s="188" t="s">
        <v>679</v>
      </c>
      <c r="D1208" s="188" t="s">
        <v>2831</v>
      </c>
      <c r="E1208" s="188" t="s">
        <v>1417</v>
      </c>
      <c r="F1208" s="177" t="s">
        <v>2832</v>
      </c>
      <c r="G1208" s="188" t="s">
        <v>4981</v>
      </c>
      <c r="H1208" s="188" t="s">
        <v>1417</v>
      </c>
      <c r="I1208" s="177" t="s">
        <v>2832</v>
      </c>
      <c r="K1208" s="229" t="s">
        <v>14227</v>
      </c>
      <c r="L1208" s="153" t="s">
        <v>7508</v>
      </c>
      <c r="M1208" s="153" t="s">
        <v>18788</v>
      </c>
      <c r="N1208" s="153" t="s">
        <v>17712</v>
      </c>
      <c r="O1208" s="153" t="s">
        <v>23294</v>
      </c>
      <c r="P1208" s="152" t="s">
        <v>9983</v>
      </c>
    </row>
    <row r="1209" spans="3:18" x14ac:dyDescent="0.35">
      <c r="C1209" s="188" t="s">
        <v>680</v>
      </c>
      <c r="D1209" s="188" t="s">
        <v>2833</v>
      </c>
      <c r="E1209" s="188" t="s">
        <v>1417</v>
      </c>
      <c r="F1209" s="177" t="s">
        <v>2834</v>
      </c>
      <c r="G1209" s="188" t="s">
        <v>4982</v>
      </c>
      <c r="H1209" s="188" t="s">
        <v>1417</v>
      </c>
      <c r="I1209" s="177" t="s">
        <v>2834</v>
      </c>
      <c r="K1209" s="229" t="s">
        <v>14228</v>
      </c>
      <c r="L1209" s="153" t="s">
        <v>7508</v>
      </c>
      <c r="M1209" s="153" t="s">
        <v>18789</v>
      </c>
      <c r="N1209" s="153" t="s">
        <v>17396</v>
      </c>
      <c r="O1209" s="153" t="s">
        <v>23295</v>
      </c>
      <c r="P1209" s="152" t="s">
        <v>9984</v>
      </c>
    </row>
    <row r="1210" spans="3:18" x14ac:dyDescent="0.35">
      <c r="C1210" s="188" t="s">
        <v>681</v>
      </c>
      <c r="D1210" s="188" t="s">
        <v>2835</v>
      </c>
      <c r="E1210" s="188" t="s">
        <v>1417</v>
      </c>
      <c r="F1210" s="177" t="s">
        <v>2836</v>
      </c>
      <c r="G1210" s="188" t="s">
        <v>4983</v>
      </c>
      <c r="H1210" s="188" t="s">
        <v>1417</v>
      </c>
      <c r="I1210" s="177" t="s">
        <v>2836</v>
      </c>
      <c r="K1210" s="229" t="s">
        <v>14229</v>
      </c>
      <c r="L1210" s="153" t="s">
        <v>7508</v>
      </c>
      <c r="M1210" s="153" t="s">
        <v>18790</v>
      </c>
      <c r="N1210" s="153" t="s">
        <v>8292</v>
      </c>
      <c r="O1210" s="153" t="s">
        <v>23296</v>
      </c>
      <c r="P1210" s="152" t="s">
        <v>9985</v>
      </c>
    </row>
    <row r="1211" spans="3:18" x14ac:dyDescent="0.35">
      <c r="C1211" s="188" t="s">
        <v>682</v>
      </c>
      <c r="D1211" s="188" t="s">
        <v>2837</v>
      </c>
      <c r="E1211" s="188" t="s">
        <v>1417</v>
      </c>
      <c r="F1211" s="177" t="s">
        <v>2838</v>
      </c>
      <c r="G1211" s="188" t="s">
        <v>4984</v>
      </c>
      <c r="H1211" s="188" t="s">
        <v>1417</v>
      </c>
      <c r="I1211" s="177" t="s">
        <v>2838</v>
      </c>
      <c r="K1211" s="229" t="s">
        <v>14230</v>
      </c>
      <c r="L1211" s="153" t="s">
        <v>7508</v>
      </c>
      <c r="M1211" s="153" t="s">
        <v>18791</v>
      </c>
      <c r="N1211" s="153" t="s">
        <v>17457</v>
      </c>
      <c r="O1211" s="153" t="s">
        <v>23297</v>
      </c>
      <c r="P1211" s="152" t="s">
        <v>9986</v>
      </c>
    </row>
    <row r="1212" spans="3:18" x14ac:dyDescent="0.35">
      <c r="C1212" s="188" t="s">
        <v>683</v>
      </c>
      <c r="D1212" s="188" t="s">
        <v>2839</v>
      </c>
      <c r="E1212" s="188" t="s">
        <v>1417</v>
      </c>
      <c r="F1212" s="177" t="s">
        <v>2840</v>
      </c>
      <c r="G1212" s="188" t="s">
        <v>4985</v>
      </c>
      <c r="H1212" s="188" t="s">
        <v>1417</v>
      </c>
      <c r="I1212" s="177" t="s">
        <v>2840</v>
      </c>
      <c r="K1212" s="229" t="s">
        <v>14231</v>
      </c>
      <c r="L1212" s="153" t="s">
        <v>7508</v>
      </c>
      <c r="M1212" s="153" t="s">
        <v>18792</v>
      </c>
      <c r="N1212" s="153" t="s">
        <v>17460</v>
      </c>
      <c r="O1212" s="153" t="s">
        <v>23298</v>
      </c>
      <c r="P1212" s="152" t="s">
        <v>9987</v>
      </c>
    </row>
    <row r="1213" spans="3:18" x14ac:dyDescent="0.35">
      <c r="C1213" s="188" t="s">
        <v>684</v>
      </c>
      <c r="D1213" s="188" t="s">
        <v>2841</v>
      </c>
      <c r="E1213" s="188" t="s">
        <v>1417</v>
      </c>
      <c r="F1213" s="177" t="s">
        <v>2842</v>
      </c>
      <c r="G1213" s="188" t="s">
        <v>4986</v>
      </c>
      <c r="H1213" s="188" t="s">
        <v>1417</v>
      </c>
      <c r="I1213" s="177" t="s">
        <v>2842</v>
      </c>
      <c r="K1213" s="229" t="s">
        <v>14232</v>
      </c>
      <c r="L1213" s="153" t="s">
        <v>7508</v>
      </c>
      <c r="M1213" s="153" t="s">
        <v>18793</v>
      </c>
      <c r="N1213" s="153" t="s">
        <v>17583</v>
      </c>
      <c r="O1213" s="153" t="s">
        <v>23299</v>
      </c>
      <c r="P1213" s="152" t="s">
        <v>9988</v>
      </c>
    </row>
    <row r="1214" spans="3:18" x14ac:dyDescent="0.35">
      <c r="C1214" s="188" t="s">
        <v>685</v>
      </c>
      <c r="D1214" s="188" t="s">
        <v>2843</v>
      </c>
      <c r="E1214" s="188" t="s">
        <v>1417</v>
      </c>
      <c r="F1214" s="177" t="s">
        <v>2844</v>
      </c>
      <c r="G1214" s="188" t="s">
        <v>4987</v>
      </c>
      <c r="H1214" s="188" t="s">
        <v>1417</v>
      </c>
      <c r="I1214" s="177" t="s">
        <v>2844</v>
      </c>
      <c r="K1214" s="229" t="s">
        <v>14233</v>
      </c>
      <c r="L1214" s="153" t="s">
        <v>7508</v>
      </c>
      <c r="M1214" s="153" t="s">
        <v>18794</v>
      </c>
      <c r="N1214" s="153" t="s">
        <v>8166</v>
      </c>
      <c r="O1214" s="153" t="s">
        <v>23300</v>
      </c>
      <c r="P1214" s="152" t="s">
        <v>9989</v>
      </c>
    </row>
    <row r="1215" spans="3:18" x14ac:dyDescent="0.35">
      <c r="C1215" s="188" t="s">
        <v>686</v>
      </c>
      <c r="D1215" s="188" t="s">
        <v>2845</v>
      </c>
      <c r="E1215" s="188" t="s">
        <v>1417</v>
      </c>
      <c r="F1215" s="177" t="s">
        <v>2846</v>
      </c>
      <c r="G1215" s="188" t="s">
        <v>4988</v>
      </c>
      <c r="H1215" s="188" t="s">
        <v>1417</v>
      </c>
      <c r="I1215" s="177" t="s">
        <v>2846</v>
      </c>
      <c r="K1215" s="229" t="s">
        <v>14234</v>
      </c>
      <c r="L1215" s="153" t="s">
        <v>7508</v>
      </c>
      <c r="M1215" s="153" t="s">
        <v>18795</v>
      </c>
      <c r="N1215" s="153" t="s">
        <v>8163</v>
      </c>
      <c r="O1215" s="153" t="s">
        <v>23301</v>
      </c>
      <c r="P1215" s="152" t="s">
        <v>9990</v>
      </c>
    </row>
    <row r="1216" spans="3:18" x14ac:dyDescent="0.35">
      <c r="C1216" s="188" t="s">
        <v>687</v>
      </c>
      <c r="D1216" s="188" t="s">
        <v>2847</v>
      </c>
      <c r="E1216" s="188" t="s">
        <v>1417</v>
      </c>
      <c r="F1216" s="177" t="s">
        <v>2848</v>
      </c>
      <c r="G1216" s="188" t="s">
        <v>4989</v>
      </c>
      <c r="H1216" s="188" t="s">
        <v>1417</v>
      </c>
      <c r="I1216" s="177" t="s">
        <v>2848</v>
      </c>
      <c r="K1216" s="229" t="s">
        <v>14235</v>
      </c>
      <c r="L1216" s="153" t="s">
        <v>7508</v>
      </c>
      <c r="M1216" s="153" t="s">
        <v>18796</v>
      </c>
      <c r="N1216" s="153" t="s">
        <v>17642</v>
      </c>
      <c r="O1216" s="153" t="s">
        <v>23302</v>
      </c>
      <c r="P1216" s="152" t="s">
        <v>9991</v>
      </c>
    </row>
    <row r="1217" spans="3:16" x14ac:dyDescent="0.35">
      <c r="C1217" s="188" t="s">
        <v>688</v>
      </c>
      <c r="D1217" s="188" t="s">
        <v>2849</v>
      </c>
      <c r="E1217" s="188" t="s">
        <v>1417</v>
      </c>
      <c r="F1217" s="177" t="s">
        <v>2850</v>
      </c>
      <c r="G1217" s="188" t="s">
        <v>4990</v>
      </c>
      <c r="H1217" s="188" t="s">
        <v>1417</v>
      </c>
      <c r="I1217" s="177" t="s">
        <v>2850</v>
      </c>
      <c r="K1217" s="229" t="s">
        <v>14236</v>
      </c>
      <c r="L1217" s="153" t="s">
        <v>7508</v>
      </c>
      <c r="M1217" s="153" t="s">
        <v>18797</v>
      </c>
      <c r="N1217" s="153" t="s">
        <v>17405</v>
      </c>
      <c r="O1217" s="153" t="s">
        <v>23303</v>
      </c>
      <c r="P1217" s="152" t="s">
        <v>9992</v>
      </c>
    </row>
    <row r="1218" spans="3:16" x14ac:dyDescent="0.35">
      <c r="C1218" s="188" t="s">
        <v>689</v>
      </c>
      <c r="D1218" s="188" t="s">
        <v>2851</v>
      </c>
      <c r="E1218" s="188" t="s">
        <v>1417</v>
      </c>
      <c r="F1218" s="177" t="s">
        <v>2852</v>
      </c>
      <c r="G1218" s="188" t="s">
        <v>4991</v>
      </c>
      <c r="H1218" s="188" t="s">
        <v>1417</v>
      </c>
      <c r="I1218" s="177" t="s">
        <v>2852</v>
      </c>
      <c r="K1218" s="229" t="s">
        <v>14237</v>
      </c>
      <c r="L1218" s="153" t="s">
        <v>7508</v>
      </c>
      <c r="M1218" s="153" t="s">
        <v>18798</v>
      </c>
      <c r="N1218" s="153" t="s">
        <v>8163</v>
      </c>
      <c r="O1218" s="153" t="s">
        <v>23304</v>
      </c>
      <c r="P1218" s="152" t="s">
        <v>9993</v>
      </c>
    </row>
    <row r="1219" spans="3:16" x14ac:dyDescent="0.35">
      <c r="C1219" s="188" t="s">
        <v>690</v>
      </c>
      <c r="D1219" s="188" t="s">
        <v>2853</v>
      </c>
      <c r="E1219" s="188" t="s">
        <v>1417</v>
      </c>
      <c r="F1219" s="177" t="s">
        <v>2854</v>
      </c>
      <c r="G1219" s="188" t="s">
        <v>4992</v>
      </c>
      <c r="H1219" s="188" t="s">
        <v>1417</v>
      </c>
      <c r="I1219" s="177" t="s">
        <v>2854</v>
      </c>
      <c r="K1219" s="229" t="s">
        <v>14238</v>
      </c>
      <c r="L1219" s="153" t="s">
        <v>7508</v>
      </c>
      <c r="M1219" s="153" t="s">
        <v>18799</v>
      </c>
      <c r="N1219" s="153" t="s">
        <v>17457</v>
      </c>
      <c r="O1219" s="153" t="s">
        <v>23305</v>
      </c>
      <c r="P1219" s="152" t="s">
        <v>9994</v>
      </c>
    </row>
    <row r="1220" spans="3:16" x14ac:dyDescent="0.35">
      <c r="C1220" s="188" t="s">
        <v>691</v>
      </c>
      <c r="D1220" s="188" t="s">
        <v>2855</v>
      </c>
      <c r="E1220" s="188" t="s">
        <v>1417</v>
      </c>
      <c r="F1220" s="177" t="s">
        <v>2856</v>
      </c>
      <c r="G1220" s="188" t="s">
        <v>4993</v>
      </c>
      <c r="H1220" s="188" t="s">
        <v>1417</v>
      </c>
      <c r="I1220" s="177" t="s">
        <v>2856</v>
      </c>
      <c r="K1220" s="229" t="s">
        <v>14239</v>
      </c>
      <c r="L1220" s="153" t="s">
        <v>7508</v>
      </c>
      <c r="M1220" s="153" t="s">
        <v>18800</v>
      </c>
      <c r="N1220" s="153" t="s">
        <v>17855</v>
      </c>
      <c r="O1220" s="153" t="s">
        <v>23306</v>
      </c>
      <c r="P1220" s="152" t="s">
        <v>9995</v>
      </c>
    </row>
    <row r="1221" spans="3:16" x14ac:dyDescent="0.35">
      <c r="C1221" s="188" t="s">
        <v>692</v>
      </c>
      <c r="D1221" s="188" t="s">
        <v>2857</v>
      </c>
      <c r="E1221" s="188" t="s">
        <v>1417</v>
      </c>
      <c r="F1221" s="177" t="s">
        <v>2858</v>
      </c>
      <c r="G1221" s="188" t="s">
        <v>4994</v>
      </c>
      <c r="H1221" s="188" t="s">
        <v>1417</v>
      </c>
      <c r="I1221" s="177" t="s">
        <v>2858</v>
      </c>
      <c r="K1221" s="229" t="s">
        <v>14240</v>
      </c>
      <c r="L1221" s="153" t="s">
        <v>7508</v>
      </c>
      <c r="M1221" s="153" t="s">
        <v>18801</v>
      </c>
      <c r="N1221" s="153" t="s">
        <v>17457</v>
      </c>
      <c r="O1221" s="153" t="s">
        <v>23307</v>
      </c>
      <c r="P1221" s="152" t="s">
        <v>9996</v>
      </c>
    </row>
    <row r="1222" spans="3:16" x14ac:dyDescent="0.35">
      <c r="C1222" s="188" t="s">
        <v>693</v>
      </c>
      <c r="D1222" s="188" t="s">
        <v>2859</v>
      </c>
      <c r="E1222" s="188" t="s">
        <v>1417</v>
      </c>
      <c r="F1222" s="177" t="s">
        <v>2860</v>
      </c>
      <c r="G1222" s="188" t="s">
        <v>4995</v>
      </c>
      <c r="H1222" s="188" t="s">
        <v>1417</v>
      </c>
      <c r="I1222" s="177" t="s">
        <v>2860</v>
      </c>
      <c r="K1222" s="229" t="s">
        <v>14241</v>
      </c>
      <c r="L1222" s="153" t="s">
        <v>7508</v>
      </c>
      <c r="M1222" s="153" t="s">
        <v>18802</v>
      </c>
      <c r="N1222" s="153" t="s">
        <v>8160</v>
      </c>
      <c r="O1222" s="153" t="s">
        <v>23308</v>
      </c>
      <c r="P1222" s="152" t="s">
        <v>9997</v>
      </c>
    </row>
    <row r="1223" spans="3:16" x14ac:dyDescent="0.35">
      <c r="C1223" s="188" t="s">
        <v>694</v>
      </c>
      <c r="D1223" s="188" t="s">
        <v>2861</v>
      </c>
      <c r="E1223" s="188" t="s">
        <v>1417</v>
      </c>
      <c r="F1223" s="177" t="s">
        <v>2862</v>
      </c>
      <c r="G1223" s="188" t="s">
        <v>4996</v>
      </c>
      <c r="H1223" s="188" t="s">
        <v>1417</v>
      </c>
      <c r="I1223" s="177" t="s">
        <v>2862</v>
      </c>
      <c r="K1223" s="229" t="s">
        <v>14242</v>
      </c>
      <c r="L1223" s="153" t="s">
        <v>7508</v>
      </c>
      <c r="M1223" s="153" t="s">
        <v>18803</v>
      </c>
      <c r="N1223" s="153" t="s">
        <v>8176</v>
      </c>
      <c r="O1223" s="153" t="s">
        <v>23309</v>
      </c>
      <c r="P1223" s="152" t="s">
        <v>9998</v>
      </c>
    </row>
    <row r="1224" spans="3:16" x14ac:dyDescent="0.35">
      <c r="C1224" s="188" t="s">
        <v>695</v>
      </c>
      <c r="D1224" s="188" t="s">
        <v>2863</v>
      </c>
      <c r="E1224" s="188" t="s">
        <v>1417</v>
      </c>
      <c r="F1224" s="177" t="s">
        <v>2864</v>
      </c>
      <c r="G1224" s="188" t="s">
        <v>4997</v>
      </c>
      <c r="H1224" s="188" t="s">
        <v>1417</v>
      </c>
      <c r="I1224" s="177" t="s">
        <v>2864</v>
      </c>
      <c r="K1224" s="231" t="s">
        <v>7885</v>
      </c>
      <c r="L1224" s="153" t="s">
        <v>7508</v>
      </c>
      <c r="M1224" s="178" t="s">
        <v>8385</v>
      </c>
      <c r="N1224" s="178" t="s">
        <v>8386</v>
      </c>
      <c r="O1224" s="178" t="s">
        <v>8387</v>
      </c>
      <c r="P1224" s="200" t="s">
        <v>7564</v>
      </c>
    </row>
    <row r="1225" spans="3:16" x14ac:dyDescent="0.35">
      <c r="C1225" s="188" t="s">
        <v>696</v>
      </c>
      <c r="D1225" s="188" t="s">
        <v>2865</v>
      </c>
      <c r="E1225" s="188" t="s">
        <v>1417</v>
      </c>
      <c r="F1225" s="177" t="s">
        <v>2866</v>
      </c>
      <c r="G1225" s="188" t="s">
        <v>4998</v>
      </c>
      <c r="H1225" s="188" t="s">
        <v>1417</v>
      </c>
      <c r="I1225" s="177" t="s">
        <v>2866</v>
      </c>
      <c r="K1225" s="229" t="s">
        <v>14243</v>
      </c>
      <c r="L1225" s="153" t="s">
        <v>7508</v>
      </c>
      <c r="M1225" s="153" t="s">
        <v>18804</v>
      </c>
      <c r="N1225" s="153" t="s">
        <v>18773</v>
      </c>
      <c r="O1225" s="153" t="s">
        <v>23310</v>
      </c>
      <c r="P1225" s="152" t="s">
        <v>9999</v>
      </c>
    </row>
    <row r="1226" spans="3:16" x14ac:dyDescent="0.35">
      <c r="C1226" s="188" t="s">
        <v>697</v>
      </c>
      <c r="D1226" s="188" t="s">
        <v>2867</v>
      </c>
      <c r="E1226" s="188" t="s">
        <v>1417</v>
      </c>
      <c r="F1226" s="177" t="s">
        <v>2868</v>
      </c>
      <c r="G1226" s="188" t="s">
        <v>4999</v>
      </c>
      <c r="H1226" s="188" t="s">
        <v>1417</v>
      </c>
      <c r="I1226" s="177" t="s">
        <v>2868</v>
      </c>
      <c r="K1226" s="229" t="s">
        <v>14244</v>
      </c>
      <c r="L1226" s="153" t="s">
        <v>7508</v>
      </c>
      <c r="M1226" s="153" t="s">
        <v>18805</v>
      </c>
      <c r="N1226" s="153" t="s">
        <v>17460</v>
      </c>
      <c r="O1226" s="153" t="s">
        <v>23311</v>
      </c>
      <c r="P1226" s="152" t="s">
        <v>10000</v>
      </c>
    </row>
    <row r="1227" spans="3:16" x14ac:dyDescent="0.35">
      <c r="C1227" s="188" t="s">
        <v>698</v>
      </c>
      <c r="D1227" s="188" t="s">
        <v>2869</v>
      </c>
      <c r="E1227" s="188" t="s">
        <v>1417</v>
      </c>
      <c r="F1227" s="177" t="s">
        <v>2870</v>
      </c>
      <c r="G1227" s="188" t="s">
        <v>5000</v>
      </c>
      <c r="H1227" s="188" t="s">
        <v>1417</v>
      </c>
      <c r="I1227" s="177" t="s">
        <v>2870</v>
      </c>
      <c r="K1227" s="229" t="s">
        <v>14245</v>
      </c>
      <c r="L1227" s="153" t="s">
        <v>7508</v>
      </c>
      <c r="M1227" s="153" t="s">
        <v>18806</v>
      </c>
      <c r="N1227" s="153" t="s">
        <v>17408</v>
      </c>
      <c r="O1227" s="153" t="s">
        <v>23312</v>
      </c>
      <c r="P1227" s="152" t="s">
        <v>10001</v>
      </c>
    </row>
    <row r="1228" spans="3:16" x14ac:dyDescent="0.35">
      <c r="C1228" s="188" t="s">
        <v>699</v>
      </c>
      <c r="D1228" s="188" t="s">
        <v>2871</v>
      </c>
      <c r="E1228" s="188" t="s">
        <v>1417</v>
      </c>
      <c r="F1228" s="177" t="s">
        <v>2872</v>
      </c>
      <c r="G1228" s="188" t="s">
        <v>5001</v>
      </c>
      <c r="H1228" s="188" t="s">
        <v>1417</v>
      </c>
      <c r="I1228" s="177" t="s">
        <v>2872</v>
      </c>
      <c r="K1228" s="229" t="s">
        <v>14246</v>
      </c>
      <c r="L1228" s="153" t="s">
        <v>7508</v>
      </c>
      <c r="M1228" s="153" t="s">
        <v>18807</v>
      </c>
      <c r="N1228" s="153" t="s">
        <v>8176</v>
      </c>
      <c r="O1228" s="153" t="s">
        <v>23313</v>
      </c>
      <c r="P1228" s="152" t="s">
        <v>10002</v>
      </c>
    </row>
    <row r="1229" spans="3:16" x14ac:dyDescent="0.35">
      <c r="C1229" s="188" t="s">
        <v>700</v>
      </c>
      <c r="D1229" s="188" t="s">
        <v>2873</v>
      </c>
      <c r="E1229" s="188" t="s">
        <v>1417</v>
      </c>
      <c r="F1229" s="177" t="s">
        <v>2874</v>
      </c>
      <c r="G1229" s="188" t="s">
        <v>5002</v>
      </c>
      <c r="H1229" s="188" t="s">
        <v>1417</v>
      </c>
      <c r="I1229" s="177" t="s">
        <v>2874</v>
      </c>
      <c r="K1229" s="229" t="s">
        <v>14247</v>
      </c>
      <c r="L1229" s="153" t="s">
        <v>7508</v>
      </c>
      <c r="M1229" s="153" t="s">
        <v>18808</v>
      </c>
      <c r="N1229" s="153" t="s">
        <v>8176</v>
      </c>
      <c r="O1229" s="153" t="s">
        <v>23314</v>
      </c>
      <c r="P1229" s="152" t="s">
        <v>10003</v>
      </c>
    </row>
    <row r="1230" spans="3:16" x14ac:dyDescent="0.35">
      <c r="C1230" s="188" t="s">
        <v>701</v>
      </c>
      <c r="D1230" s="188" t="s">
        <v>2875</v>
      </c>
      <c r="E1230" s="188" t="s">
        <v>1417</v>
      </c>
      <c r="F1230" s="177" t="s">
        <v>2876</v>
      </c>
      <c r="G1230" s="188" t="s">
        <v>5003</v>
      </c>
      <c r="H1230" s="188" t="s">
        <v>1417</v>
      </c>
      <c r="I1230" s="177" t="s">
        <v>2876</v>
      </c>
      <c r="K1230" s="229" t="s">
        <v>14248</v>
      </c>
      <c r="L1230" s="153" t="s">
        <v>7508</v>
      </c>
      <c r="M1230" s="153" t="s">
        <v>18809</v>
      </c>
      <c r="N1230" s="153" t="s">
        <v>8176</v>
      </c>
      <c r="O1230" s="153" t="s">
        <v>23315</v>
      </c>
      <c r="P1230" s="152" t="s">
        <v>10004</v>
      </c>
    </row>
    <row r="1231" spans="3:16" x14ac:dyDescent="0.35">
      <c r="C1231" s="188" t="s">
        <v>702</v>
      </c>
      <c r="D1231" s="188" t="s">
        <v>2877</v>
      </c>
      <c r="E1231" s="188" t="s">
        <v>1417</v>
      </c>
      <c r="F1231" s="177" t="s">
        <v>2878</v>
      </c>
      <c r="G1231" s="188" t="s">
        <v>5004</v>
      </c>
      <c r="H1231" s="188" t="s">
        <v>1417</v>
      </c>
      <c r="I1231" s="177" t="s">
        <v>2878</v>
      </c>
      <c r="K1231" s="229" t="s">
        <v>14249</v>
      </c>
      <c r="L1231" s="153" t="s">
        <v>7508</v>
      </c>
      <c r="M1231" s="153" t="s">
        <v>18810</v>
      </c>
      <c r="N1231" s="153" t="s">
        <v>17948</v>
      </c>
      <c r="O1231" s="153" t="s">
        <v>23316</v>
      </c>
      <c r="P1231" s="152" t="s">
        <v>10005</v>
      </c>
    </row>
    <row r="1232" spans="3:16" x14ac:dyDescent="0.35">
      <c r="C1232" s="188" t="s">
        <v>703</v>
      </c>
      <c r="D1232" s="188" t="s">
        <v>2879</v>
      </c>
      <c r="E1232" s="188" t="s">
        <v>1417</v>
      </c>
      <c r="F1232" s="177" t="s">
        <v>2880</v>
      </c>
      <c r="G1232" s="188" t="s">
        <v>5005</v>
      </c>
      <c r="H1232" s="188" t="s">
        <v>1417</v>
      </c>
      <c r="I1232" s="177" t="s">
        <v>2880</v>
      </c>
      <c r="K1232" s="229" t="s">
        <v>14250</v>
      </c>
      <c r="L1232" s="153" t="s">
        <v>7508</v>
      </c>
      <c r="M1232" s="153" t="s">
        <v>18811</v>
      </c>
      <c r="N1232" s="153" t="s">
        <v>18812</v>
      </c>
      <c r="O1232" s="153" t="s">
        <v>23317</v>
      </c>
      <c r="P1232" s="152" t="s">
        <v>10006</v>
      </c>
    </row>
    <row r="1233" spans="3:16" x14ac:dyDescent="0.35">
      <c r="C1233" s="188" t="s">
        <v>704</v>
      </c>
      <c r="D1233" s="188" t="s">
        <v>2881</v>
      </c>
      <c r="E1233" s="188" t="s">
        <v>1417</v>
      </c>
      <c r="F1233" s="177" t="s">
        <v>2882</v>
      </c>
      <c r="G1233" s="188" t="s">
        <v>5006</v>
      </c>
      <c r="H1233" s="188" t="s">
        <v>1417</v>
      </c>
      <c r="I1233" s="177" t="s">
        <v>2882</v>
      </c>
      <c r="K1233" s="229" t="s">
        <v>14251</v>
      </c>
      <c r="L1233" s="153" t="s">
        <v>7508</v>
      </c>
      <c r="M1233" s="153" t="s">
        <v>18813</v>
      </c>
      <c r="N1233" s="153" t="s">
        <v>17881</v>
      </c>
      <c r="O1233" s="153" t="s">
        <v>23318</v>
      </c>
      <c r="P1233" s="152" t="s">
        <v>10007</v>
      </c>
    </row>
    <row r="1234" spans="3:16" x14ac:dyDescent="0.35">
      <c r="C1234" s="188" t="s">
        <v>705</v>
      </c>
      <c r="D1234" s="188" t="s">
        <v>2883</v>
      </c>
      <c r="E1234" s="188" t="s">
        <v>1417</v>
      </c>
      <c r="F1234" s="177" t="s">
        <v>2884</v>
      </c>
      <c r="G1234" s="188" t="s">
        <v>5007</v>
      </c>
      <c r="H1234" s="188" t="s">
        <v>1417</v>
      </c>
      <c r="I1234" s="177" t="s">
        <v>2884</v>
      </c>
      <c r="K1234" s="231" t="s">
        <v>7886</v>
      </c>
      <c r="L1234" s="153" t="s">
        <v>7508</v>
      </c>
      <c r="M1234" s="178" t="s">
        <v>8227</v>
      </c>
      <c r="N1234" s="178" t="s">
        <v>8163</v>
      </c>
      <c r="O1234" s="178" t="s">
        <v>8228</v>
      </c>
      <c r="P1234" s="200" t="s">
        <v>7565</v>
      </c>
    </row>
    <row r="1235" spans="3:16" x14ac:dyDescent="0.35">
      <c r="C1235" s="188" t="s">
        <v>706</v>
      </c>
      <c r="D1235" s="188" t="s">
        <v>2885</v>
      </c>
      <c r="E1235" s="188" t="s">
        <v>1417</v>
      </c>
      <c r="F1235" s="177" t="s">
        <v>2886</v>
      </c>
      <c r="G1235" s="188" t="s">
        <v>5008</v>
      </c>
      <c r="H1235" s="188" t="s">
        <v>1417</v>
      </c>
      <c r="I1235" s="177" t="s">
        <v>2886</v>
      </c>
      <c r="K1235" s="229" t="s">
        <v>14252</v>
      </c>
      <c r="L1235" s="153" t="s">
        <v>7508</v>
      </c>
      <c r="M1235" s="153" t="s">
        <v>18814</v>
      </c>
      <c r="N1235" s="153" t="s">
        <v>18125</v>
      </c>
      <c r="O1235" s="153" t="s">
        <v>23319</v>
      </c>
      <c r="P1235" s="152" t="s">
        <v>10008</v>
      </c>
    </row>
    <row r="1236" spans="3:16" x14ac:dyDescent="0.35">
      <c r="C1236" s="188" t="s">
        <v>707</v>
      </c>
      <c r="D1236" s="188" t="s">
        <v>2887</v>
      </c>
      <c r="E1236" s="188" t="s">
        <v>1417</v>
      </c>
      <c r="F1236" s="177" t="s">
        <v>2888</v>
      </c>
      <c r="G1236" s="188" t="s">
        <v>5009</v>
      </c>
      <c r="H1236" s="188" t="s">
        <v>1417</v>
      </c>
      <c r="I1236" s="177" t="s">
        <v>2888</v>
      </c>
      <c r="K1236" s="229" t="s">
        <v>14253</v>
      </c>
      <c r="L1236" s="153" t="s">
        <v>7508</v>
      </c>
      <c r="M1236" s="153" t="s">
        <v>18815</v>
      </c>
      <c r="N1236" s="153" t="s">
        <v>17559</v>
      </c>
      <c r="O1236" s="153" t="s">
        <v>23320</v>
      </c>
      <c r="P1236" s="152" t="s">
        <v>10009</v>
      </c>
    </row>
    <row r="1237" spans="3:16" x14ac:dyDescent="0.35">
      <c r="C1237" s="188" t="s">
        <v>708</v>
      </c>
      <c r="D1237" s="188" t="s">
        <v>2889</v>
      </c>
      <c r="E1237" s="188" t="s">
        <v>1417</v>
      </c>
      <c r="F1237" s="177" t="s">
        <v>2890</v>
      </c>
      <c r="G1237" s="188" t="s">
        <v>5010</v>
      </c>
      <c r="H1237" s="188" t="s">
        <v>1417</v>
      </c>
      <c r="I1237" s="177" t="s">
        <v>2890</v>
      </c>
      <c r="K1237" s="229" t="s">
        <v>14254</v>
      </c>
      <c r="L1237" s="153" t="s">
        <v>7508</v>
      </c>
      <c r="M1237" s="153" t="s">
        <v>18816</v>
      </c>
      <c r="N1237" s="153" t="s">
        <v>17457</v>
      </c>
      <c r="O1237" s="153" t="s">
        <v>23321</v>
      </c>
      <c r="P1237" s="152" t="s">
        <v>10010</v>
      </c>
    </row>
    <row r="1238" spans="3:16" x14ac:dyDescent="0.35">
      <c r="C1238" s="188" t="s">
        <v>709</v>
      </c>
      <c r="D1238" s="188" t="s">
        <v>2891</v>
      </c>
      <c r="E1238" s="188" t="s">
        <v>1417</v>
      </c>
      <c r="F1238" s="177" t="s">
        <v>2892</v>
      </c>
      <c r="G1238" s="188" t="s">
        <v>5011</v>
      </c>
      <c r="H1238" s="188" t="s">
        <v>1417</v>
      </c>
      <c r="I1238" s="177" t="s">
        <v>2892</v>
      </c>
      <c r="K1238" s="229" t="s">
        <v>14255</v>
      </c>
      <c r="L1238" s="153" t="s">
        <v>7508</v>
      </c>
      <c r="M1238" s="153" t="s">
        <v>18817</v>
      </c>
      <c r="N1238" s="153" t="s">
        <v>17418</v>
      </c>
      <c r="O1238" s="153" t="s">
        <v>23322</v>
      </c>
      <c r="P1238" s="152" t="s">
        <v>10011</v>
      </c>
    </row>
    <row r="1239" spans="3:16" x14ac:dyDescent="0.35">
      <c r="C1239" s="188" t="s">
        <v>710</v>
      </c>
      <c r="D1239" s="188" t="s">
        <v>2893</v>
      </c>
      <c r="E1239" s="188" t="s">
        <v>1417</v>
      </c>
      <c r="F1239" s="177" t="s">
        <v>2894</v>
      </c>
      <c r="G1239" s="188" t="s">
        <v>5012</v>
      </c>
      <c r="H1239" s="188" t="s">
        <v>1417</v>
      </c>
      <c r="I1239" s="177" t="s">
        <v>2894</v>
      </c>
      <c r="K1239" s="229" t="s">
        <v>14256</v>
      </c>
      <c r="L1239" s="153" t="s">
        <v>7508</v>
      </c>
      <c r="M1239" s="153" t="s">
        <v>18818</v>
      </c>
      <c r="N1239" s="153" t="s">
        <v>17398</v>
      </c>
      <c r="O1239" s="153" t="s">
        <v>23323</v>
      </c>
      <c r="P1239" s="152" t="s">
        <v>10012</v>
      </c>
    </row>
    <row r="1240" spans="3:16" x14ac:dyDescent="0.35">
      <c r="C1240" s="188" t="s">
        <v>711</v>
      </c>
      <c r="D1240" s="188" t="s">
        <v>2895</v>
      </c>
      <c r="E1240" s="188" t="s">
        <v>1417</v>
      </c>
      <c r="F1240" s="177" t="s">
        <v>2896</v>
      </c>
      <c r="G1240" s="188" t="s">
        <v>5013</v>
      </c>
      <c r="H1240" s="188" t="s">
        <v>1417</v>
      </c>
      <c r="I1240" s="177" t="s">
        <v>2896</v>
      </c>
      <c r="K1240" s="229" t="s">
        <v>14257</v>
      </c>
      <c r="L1240" s="153" t="s">
        <v>7508</v>
      </c>
      <c r="M1240" s="153" t="s">
        <v>18819</v>
      </c>
      <c r="N1240" s="153" t="s">
        <v>8176</v>
      </c>
      <c r="O1240" s="153" t="s">
        <v>23324</v>
      </c>
      <c r="P1240" s="152" t="s">
        <v>10013</v>
      </c>
    </row>
    <row r="1241" spans="3:16" x14ac:dyDescent="0.35">
      <c r="C1241" s="188" t="s">
        <v>6662</v>
      </c>
      <c r="D1241" s="188" t="s">
        <v>2897</v>
      </c>
      <c r="E1241" s="188" t="s">
        <v>1417</v>
      </c>
      <c r="F1241" s="177" t="s">
        <v>2898</v>
      </c>
      <c r="G1241" s="188" t="s">
        <v>5014</v>
      </c>
      <c r="H1241" s="188" t="s">
        <v>1417</v>
      </c>
      <c r="I1241" s="177" t="s">
        <v>2898</v>
      </c>
      <c r="K1241" s="229" t="s">
        <v>14258</v>
      </c>
      <c r="L1241" s="153" t="s">
        <v>7508</v>
      </c>
      <c r="M1241" s="153" t="s">
        <v>18820</v>
      </c>
      <c r="N1241" s="153" t="s">
        <v>17408</v>
      </c>
      <c r="O1241" s="153" t="s">
        <v>23325</v>
      </c>
      <c r="P1241" s="152" t="s">
        <v>10014</v>
      </c>
    </row>
    <row r="1242" spans="3:16" x14ac:dyDescent="0.35">
      <c r="C1242" s="188" t="s">
        <v>6663</v>
      </c>
      <c r="D1242" s="188" t="s">
        <v>2899</v>
      </c>
      <c r="E1242" s="188" t="s">
        <v>1417</v>
      </c>
      <c r="F1242" s="177" t="s">
        <v>2900</v>
      </c>
      <c r="G1242" s="188" t="s">
        <v>5015</v>
      </c>
      <c r="H1242" s="188" t="s">
        <v>1417</v>
      </c>
      <c r="I1242" s="177" t="s">
        <v>2900</v>
      </c>
      <c r="K1242" s="229" t="s">
        <v>14259</v>
      </c>
      <c r="L1242" s="153" t="s">
        <v>7508</v>
      </c>
      <c r="M1242" s="153" t="s">
        <v>18821</v>
      </c>
      <c r="N1242" s="153" t="s">
        <v>18822</v>
      </c>
      <c r="O1242" s="153" t="s">
        <v>23326</v>
      </c>
      <c r="P1242" s="152" t="s">
        <v>10015</v>
      </c>
    </row>
    <row r="1243" spans="3:16" x14ac:dyDescent="0.35">
      <c r="C1243" s="188" t="s">
        <v>6664</v>
      </c>
      <c r="D1243" s="188" t="s">
        <v>2901</v>
      </c>
      <c r="E1243" s="188" t="s">
        <v>1417</v>
      </c>
      <c r="F1243" s="177" t="s">
        <v>2902</v>
      </c>
      <c r="G1243" s="188" t="s">
        <v>5016</v>
      </c>
      <c r="H1243" s="188" t="s">
        <v>1417</v>
      </c>
      <c r="I1243" s="177" t="s">
        <v>2902</v>
      </c>
      <c r="K1243" s="229" t="s">
        <v>14260</v>
      </c>
      <c r="L1243" s="153" t="s">
        <v>7508</v>
      </c>
      <c r="M1243" s="153" t="s">
        <v>18823</v>
      </c>
      <c r="N1243" s="153" t="s">
        <v>17497</v>
      </c>
      <c r="O1243" s="153" t="s">
        <v>23327</v>
      </c>
      <c r="P1243" s="152" t="s">
        <v>10016</v>
      </c>
    </row>
    <row r="1244" spans="3:16" x14ac:dyDescent="0.35">
      <c r="C1244" s="188" t="s">
        <v>712</v>
      </c>
      <c r="D1244" s="188" t="s">
        <v>2903</v>
      </c>
      <c r="E1244" s="188" t="s">
        <v>1417</v>
      </c>
      <c r="F1244" s="177" t="s">
        <v>2904</v>
      </c>
      <c r="G1244" s="188" t="s">
        <v>5017</v>
      </c>
      <c r="H1244" s="188" t="s">
        <v>1417</v>
      </c>
      <c r="I1244" s="177" t="s">
        <v>2904</v>
      </c>
      <c r="K1244" s="229" t="s">
        <v>14261</v>
      </c>
      <c r="L1244" s="153" t="s">
        <v>7508</v>
      </c>
      <c r="M1244" s="153" t="s">
        <v>18824</v>
      </c>
      <c r="N1244" s="153" t="s">
        <v>8163</v>
      </c>
      <c r="O1244" s="153" t="s">
        <v>23328</v>
      </c>
      <c r="P1244" s="152" t="s">
        <v>10017</v>
      </c>
    </row>
    <row r="1245" spans="3:16" x14ac:dyDescent="0.35">
      <c r="C1245" s="188" t="s">
        <v>713</v>
      </c>
      <c r="D1245" s="188" t="s">
        <v>2905</v>
      </c>
      <c r="E1245" s="188" t="s">
        <v>1417</v>
      </c>
      <c r="F1245" s="177" t="s">
        <v>2906</v>
      </c>
      <c r="G1245" s="188" t="s">
        <v>5018</v>
      </c>
      <c r="H1245" s="188" t="s">
        <v>1417</v>
      </c>
      <c r="I1245" s="177" t="s">
        <v>2906</v>
      </c>
      <c r="K1245" s="229" t="s">
        <v>14262</v>
      </c>
      <c r="L1245" s="153" t="s">
        <v>7508</v>
      </c>
      <c r="M1245" s="153" t="s">
        <v>18825</v>
      </c>
      <c r="N1245" s="153" t="s">
        <v>17561</v>
      </c>
      <c r="O1245" s="153" t="s">
        <v>23329</v>
      </c>
      <c r="P1245" s="152" t="s">
        <v>10018</v>
      </c>
    </row>
    <row r="1246" spans="3:16" x14ac:dyDescent="0.35">
      <c r="C1246" s="188" t="s">
        <v>714</v>
      </c>
      <c r="D1246" s="188" t="s">
        <v>2907</v>
      </c>
      <c r="E1246" s="188" t="s">
        <v>1417</v>
      </c>
      <c r="F1246" s="177" t="s">
        <v>2908</v>
      </c>
      <c r="G1246" s="188" t="s">
        <v>5019</v>
      </c>
      <c r="H1246" s="188" t="s">
        <v>1417</v>
      </c>
      <c r="I1246" s="177" t="s">
        <v>2908</v>
      </c>
      <c r="K1246" s="229" t="s">
        <v>14263</v>
      </c>
      <c r="L1246" s="153" t="s">
        <v>7508</v>
      </c>
      <c r="M1246" s="153" t="s">
        <v>18826</v>
      </c>
      <c r="N1246" s="153" t="s">
        <v>8163</v>
      </c>
      <c r="O1246" s="153" t="s">
        <v>23330</v>
      </c>
      <c r="P1246" s="152" t="s">
        <v>10019</v>
      </c>
    </row>
    <row r="1247" spans="3:16" x14ac:dyDescent="0.35">
      <c r="C1247" s="188" t="s">
        <v>715</v>
      </c>
      <c r="D1247" s="188" t="s">
        <v>2909</v>
      </c>
      <c r="E1247" s="188" t="s">
        <v>1417</v>
      </c>
      <c r="F1247" s="177" t="s">
        <v>2910</v>
      </c>
      <c r="G1247" s="188" t="s">
        <v>5020</v>
      </c>
      <c r="H1247" s="188" t="s">
        <v>1417</v>
      </c>
      <c r="I1247" s="177" t="s">
        <v>2910</v>
      </c>
      <c r="K1247" s="229" t="s">
        <v>14264</v>
      </c>
      <c r="L1247" s="153" t="s">
        <v>7508</v>
      </c>
      <c r="M1247" s="153" t="s">
        <v>18827</v>
      </c>
      <c r="N1247" s="153" t="s">
        <v>18828</v>
      </c>
      <c r="O1247" s="153" t="s">
        <v>23331</v>
      </c>
      <c r="P1247" s="152" t="s">
        <v>10020</v>
      </c>
    </row>
    <row r="1248" spans="3:16" x14ac:dyDescent="0.35">
      <c r="C1248" s="188" t="s">
        <v>716</v>
      </c>
      <c r="D1248" s="188" t="s">
        <v>2911</v>
      </c>
      <c r="E1248" s="188" t="s">
        <v>1417</v>
      </c>
      <c r="F1248" s="177" t="s">
        <v>2912</v>
      </c>
      <c r="G1248" s="188" t="s">
        <v>5021</v>
      </c>
      <c r="H1248" s="188" t="s">
        <v>1417</v>
      </c>
      <c r="I1248" s="177" t="s">
        <v>2912</v>
      </c>
      <c r="K1248" s="229" t="s">
        <v>14265</v>
      </c>
      <c r="L1248" s="153" t="s">
        <v>7508</v>
      </c>
      <c r="M1248" s="153" t="s">
        <v>18829</v>
      </c>
      <c r="N1248" s="153" t="s">
        <v>17418</v>
      </c>
      <c r="O1248" s="153" t="s">
        <v>23332</v>
      </c>
      <c r="P1248" s="152" t="s">
        <v>10021</v>
      </c>
    </row>
    <row r="1249" spans="3:16" x14ac:dyDescent="0.35">
      <c r="C1249" s="188" t="s">
        <v>717</v>
      </c>
      <c r="D1249" s="188" t="s">
        <v>2913</v>
      </c>
      <c r="E1249" s="188" t="s">
        <v>1417</v>
      </c>
      <c r="F1249" s="177" t="s">
        <v>2914</v>
      </c>
      <c r="G1249" s="188" t="s">
        <v>5022</v>
      </c>
      <c r="H1249" s="188" t="s">
        <v>1417</v>
      </c>
      <c r="I1249" s="177" t="s">
        <v>2914</v>
      </c>
      <c r="J1249" s="19"/>
      <c r="K1249" s="229" t="s">
        <v>14266</v>
      </c>
      <c r="L1249" s="153" t="s">
        <v>7508</v>
      </c>
      <c r="M1249" s="153" t="s">
        <v>18830</v>
      </c>
      <c r="N1249" s="153" t="s">
        <v>17418</v>
      </c>
      <c r="O1249" s="153" t="s">
        <v>23333</v>
      </c>
      <c r="P1249" s="152" t="s">
        <v>10022</v>
      </c>
    </row>
    <row r="1250" spans="3:16" x14ac:dyDescent="0.35">
      <c r="C1250" s="188" t="s">
        <v>718</v>
      </c>
      <c r="D1250" s="188" t="s">
        <v>2915</v>
      </c>
      <c r="E1250" s="188" t="s">
        <v>1417</v>
      </c>
      <c r="F1250" s="177" t="s">
        <v>2916</v>
      </c>
      <c r="G1250" s="188" t="s">
        <v>5023</v>
      </c>
      <c r="H1250" s="188" t="s">
        <v>1417</v>
      </c>
      <c r="I1250" s="177" t="s">
        <v>2916</v>
      </c>
      <c r="K1250" s="229" t="s">
        <v>14267</v>
      </c>
      <c r="L1250" s="153" t="s">
        <v>7508</v>
      </c>
      <c r="M1250" s="153" t="s">
        <v>18831</v>
      </c>
      <c r="N1250" s="153" t="s">
        <v>17398</v>
      </c>
      <c r="O1250" s="153" t="s">
        <v>23334</v>
      </c>
      <c r="P1250" s="152" t="s">
        <v>10023</v>
      </c>
    </row>
    <row r="1251" spans="3:16" x14ac:dyDescent="0.35">
      <c r="C1251" s="188" t="s">
        <v>719</v>
      </c>
      <c r="D1251" s="188" t="s">
        <v>2917</v>
      </c>
      <c r="E1251" s="188" t="s">
        <v>1417</v>
      </c>
      <c r="F1251" s="177" t="s">
        <v>2918</v>
      </c>
      <c r="G1251" s="188" t="s">
        <v>5024</v>
      </c>
      <c r="H1251" s="188" t="s">
        <v>1417</v>
      </c>
      <c r="I1251" s="177" t="s">
        <v>2918</v>
      </c>
      <c r="K1251" s="229" t="s">
        <v>14268</v>
      </c>
      <c r="L1251" s="153" t="s">
        <v>7508</v>
      </c>
      <c r="M1251" s="153" t="s">
        <v>18832</v>
      </c>
      <c r="N1251" s="153" t="s">
        <v>17420</v>
      </c>
      <c r="O1251" s="153" t="s">
        <v>23335</v>
      </c>
      <c r="P1251" s="152" t="s">
        <v>10024</v>
      </c>
    </row>
    <row r="1252" spans="3:16" x14ac:dyDescent="0.35">
      <c r="C1252" s="188" t="s">
        <v>720</v>
      </c>
      <c r="D1252" s="188" t="s">
        <v>2919</v>
      </c>
      <c r="E1252" s="188" t="s">
        <v>1417</v>
      </c>
      <c r="F1252" s="177" t="s">
        <v>2920</v>
      </c>
      <c r="G1252" s="188" t="s">
        <v>5025</v>
      </c>
      <c r="H1252" s="188" t="s">
        <v>1417</v>
      </c>
      <c r="I1252" s="177" t="s">
        <v>2920</v>
      </c>
      <c r="K1252" s="229" t="s">
        <v>14269</v>
      </c>
      <c r="L1252" s="153" t="s">
        <v>7508</v>
      </c>
      <c r="M1252" s="153" t="s">
        <v>18833</v>
      </c>
      <c r="N1252" s="153" t="s">
        <v>8176</v>
      </c>
      <c r="O1252" s="153" t="s">
        <v>23336</v>
      </c>
      <c r="P1252" s="152" t="s">
        <v>10025</v>
      </c>
    </row>
    <row r="1253" spans="3:16" x14ac:dyDescent="0.35">
      <c r="C1253" s="188" t="s">
        <v>721</v>
      </c>
      <c r="D1253" s="188" t="s">
        <v>2921</v>
      </c>
      <c r="E1253" s="188" t="s">
        <v>1417</v>
      </c>
      <c r="F1253" s="177" t="s">
        <v>2922</v>
      </c>
      <c r="G1253" s="188" t="s">
        <v>5026</v>
      </c>
      <c r="H1253" s="188" t="s">
        <v>1417</v>
      </c>
      <c r="I1253" s="177" t="s">
        <v>2922</v>
      </c>
      <c r="K1253" s="229" t="s">
        <v>14270</v>
      </c>
      <c r="L1253" s="153" t="s">
        <v>7508</v>
      </c>
      <c r="M1253" s="153" t="s">
        <v>18834</v>
      </c>
      <c r="N1253" s="153" t="s">
        <v>17753</v>
      </c>
      <c r="O1253" s="153" t="s">
        <v>23337</v>
      </c>
      <c r="P1253" s="152" t="s">
        <v>10026</v>
      </c>
    </row>
    <row r="1254" spans="3:16" x14ac:dyDescent="0.35">
      <c r="C1254" s="188" t="s">
        <v>722</v>
      </c>
      <c r="D1254" s="188" t="s">
        <v>2923</v>
      </c>
      <c r="E1254" s="188" t="s">
        <v>1417</v>
      </c>
      <c r="F1254" s="177" t="s">
        <v>2924</v>
      </c>
      <c r="G1254" s="188" t="s">
        <v>5027</v>
      </c>
      <c r="H1254" s="188" t="s">
        <v>1417</v>
      </c>
      <c r="I1254" s="177" t="s">
        <v>2924</v>
      </c>
      <c r="K1254" s="229" t="s">
        <v>14271</v>
      </c>
      <c r="L1254" s="153" t="s">
        <v>7508</v>
      </c>
      <c r="M1254" s="153" t="s">
        <v>18835</v>
      </c>
      <c r="N1254" s="153" t="s">
        <v>17559</v>
      </c>
      <c r="O1254" s="153" t="s">
        <v>23338</v>
      </c>
      <c r="P1254" s="152" t="s">
        <v>10027</v>
      </c>
    </row>
    <row r="1255" spans="3:16" x14ac:dyDescent="0.35">
      <c r="C1255" s="188" t="s">
        <v>723</v>
      </c>
      <c r="D1255" s="188" t="s">
        <v>2925</v>
      </c>
      <c r="E1255" s="188" t="s">
        <v>1417</v>
      </c>
      <c r="F1255" s="177" t="s">
        <v>2926</v>
      </c>
      <c r="G1255" s="188" t="s">
        <v>5028</v>
      </c>
      <c r="H1255" s="188" t="s">
        <v>1417</v>
      </c>
      <c r="I1255" s="177" t="s">
        <v>2926</v>
      </c>
      <c r="K1255" s="229" t="s">
        <v>14272</v>
      </c>
      <c r="L1255" s="153" t="s">
        <v>7508</v>
      </c>
      <c r="M1255" s="153" t="s">
        <v>18836</v>
      </c>
      <c r="N1255" s="153" t="s">
        <v>17408</v>
      </c>
      <c r="O1255" s="153" t="s">
        <v>23339</v>
      </c>
      <c r="P1255" s="152" t="s">
        <v>10028</v>
      </c>
    </row>
    <row r="1256" spans="3:16" x14ac:dyDescent="0.35">
      <c r="C1256" s="188" t="s">
        <v>724</v>
      </c>
      <c r="D1256" s="188" t="s">
        <v>2927</v>
      </c>
      <c r="E1256" s="188" t="s">
        <v>1417</v>
      </c>
      <c r="F1256" s="177" t="s">
        <v>2928</v>
      </c>
      <c r="G1256" s="188" t="s">
        <v>5029</v>
      </c>
      <c r="H1256" s="188" t="s">
        <v>1417</v>
      </c>
      <c r="I1256" s="177" t="s">
        <v>2928</v>
      </c>
      <c r="K1256" s="231" t="s">
        <v>7887</v>
      </c>
      <c r="L1256" s="153" t="s">
        <v>7508</v>
      </c>
      <c r="M1256" s="178" t="s">
        <v>8185</v>
      </c>
      <c r="N1256" s="178" t="s">
        <v>8176</v>
      </c>
      <c r="O1256" s="178" t="s">
        <v>8186</v>
      </c>
      <c r="P1256" s="200" t="s">
        <v>7566</v>
      </c>
    </row>
    <row r="1257" spans="3:16" x14ac:dyDescent="0.35">
      <c r="C1257" s="188" t="s">
        <v>725</v>
      </c>
      <c r="D1257" s="188" t="s">
        <v>2929</v>
      </c>
      <c r="E1257" s="188" t="s">
        <v>1417</v>
      </c>
      <c r="F1257" s="177" t="s">
        <v>2930</v>
      </c>
      <c r="G1257" s="188" t="s">
        <v>5030</v>
      </c>
      <c r="H1257" s="188" t="s">
        <v>1417</v>
      </c>
      <c r="I1257" s="177" t="s">
        <v>2930</v>
      </c>
      <c r="K1257" s="229" t="s">
        <v>14273</v>
      </c>
      <c r="L1257" s="153" t="s">
        <v>7508</v>
      </c>
      <c r="M1257" s="153" t="s">
        <v>18837</v>
      </c>
      <c r="N1257" s="153" t="s">
        <v>17568</v>
      </c>
      <c r="O1257" s="153" t="s">
        <v>23340</v>
      </c>
      <c r="P1257" s="152" t="s">
        <v>10029</v>
      </c>
    </row>
    <row r="1258" spans="3:16" x14ac:dyDescent="0.35">
      <c r="C1258" s="188" t="s">
        <v>726</v>
      </c>
      <c r="D1258" s="188" t="s">
        <v>2931</v>
      </c>
      <c r="E1258" s="188" t="s">
        <v>1417</v>
      </c>
      <c r="F1258" s="177" t="s">
        <v>2932</v>
      </c>
      <c r="G1258" s="188" t="s">
        <v>5031</v>
      </c>
      <c r="H1258" s="188" t="s">
        <v>1417</v>
      </c>
      <c r="I1258" s="177" t="s">
        <v>2932</v>
      </c>
      <c r="K1258" s="229" t="s">
        <v>14274</v>
      </c>
      <c r="L1258" s="153" t="s">
        <v>7508</v>
      </c>
      <c r="M1258" s="153" t="s">
        <v>18838</v>
      </c>
      <c r="N1258" s="153" t="s">
        <v>8163</v>
      </c>
      <c r="O1258" s="153" t="s">
        <v>23341</v>
      </c>
      <c r="P1258" s="152" t="s">
        <v>10030</v>
      </c>
    </row>
    <row r="1259" spans="3:16" x14ac:dyDescent="0.35">
      <c r="C1259" s="188" t="s">
        <v>727</v>
      </c>
      <c r="D1259" s="188" t="s">
        <v>2933</v>
      </c>
      <c r="E1259" s="188" t="s">
        <v>1417</v>
      </c>
      <c r="F1259" s="177" t="s">
        <v>2934</v>
      </c>
      <c r="G1259" s="188" t="s">
        <v>5032</v>
      </c>
      <c r="H1259" s="188" t="s">
        <v>1417</v>
      </c>
      <c r="I1259" s="177" t="s">
        <v>2934</v>
      </c>
      <c r="K1259" s="229" t="s">
        <v>14275</v>
      </c>
      <c r="L1259" s="153" t="s">
        <v>7508</v>
      </c>
      <c r="M1259" s="153" t="s">
        <v>18839</v>
      </c>
      <c r="N1259" s="153" t="s">
        <v>18840</v>
      </c>
      <c r="O1259" s="153" t="s">
        <v>23342</v>
      </c>
      <c r="P1259" s="152" t="s">
        <v>10031</v>
      </c>
    </row>
    <row r="1260" spans="3:16" x14ac:dyDescent="0.35">
      <c r="C1260" s="188" t="s">
        <v>728</v>
      </c>
      <c r="D1260" s="188" t="s">
        <v>2935</v>
      </c>
      <c r="E1260" s="188" t="s">
        <v>1417</v>
      </c>
      <c r="F1260" s="177" t="s">
        <v>2936</v>
      </c>
      <c r="G1260" s="188" t="s">
        <v>5033</v>
      </c>
      <c r="H1260" s="188" t="s">
        <v>1417</v>
      </c>
      <c r="I1260" s="177" t="s">
        <v>2936</v>
      </c>
      <c r="K1260" s="229" t="s">
        <v>14276</v>
      </c>
      <c r="L1260" s="153" t="s">
        <v>7508</v>
      </c>
      <c r="M1260" s="153" t="s">
        <v>18841</v>
      </c>
      <c r="N1260" s="153" t="s">
        <v>17559</v>
      </c>
      <c r="O1260" s="153" t="s">
        <v>23343</v>
      </c>
      <c r="P1260" s="152" t="s">
        <v>10032</v>
      </c>
    </row>
    <row r="1261" spans="3:16" x14ac:dyDescent="0.35">
      <c r="C1261" s="188" t="s">
        <v>729</v>
      </c>
      <c r="D1261" s="188" t="s">
        <v>2937</v>
      </c>
      <c r="E1261" s="188" t="s">
        <v>1417</v>
      </c>
      <c r="F1261" s="177" t="s">
        <v>2938</v>
      </c>
      <c r="G1261" s="188" t="s">
        <v>5034</v>
      </c>
      <c r="H1261" s="188" t="s">
        <v>1417</v>
      </c>
      <c r="I1261" s="177" t="s">
        <v>2938</v>
      </c>
      <c r="K1261" s="229" t="s">
        <v>14277</v>
      </c>
      <c r="L1261" s="153" t="s">
        <v>7508</v>
      </c>
      <c r="M1261" s="153" t="s">
        <v>18842</v>
      </c>
      <c r="N1261" s="153" t="s">
        <v>18843</v>
      </c>
      <c r="O1261" s="153" t="s">
        <v>23344</v>
      </c>
      <c r="P1261" s="152" t="s">
        <v>10033</v>
      </c>
    </row>
    <row r="1262" spans="3:16" x14ac:dyDescent="0.35">
      <c r="C1262" s="188" t="s">
        <v>730</v>
      </c>
      <c r="D1262" s="188" t="s">
        <v>2939</v>
      </c>
      <c r="E1262" s="188" t="s">
        <v>1417</v>
      </c>
      <c r="F1262" s="177" t="s">
        <v>2940</v>
      </c>
      <c r="G1262" s="188" t="s">
        <v>5035</v>
      </c>
      <c r="H1262" s="188" t="s">
        <v>1417</v>
      </c>
      <c r="I1262" s="177" t="s">
        <v>2940</v>
      </c>
      <c r="K1262" s="229" t="s">
        <v>14278</v>
      </c>
      <c r="L1262" s="153" t="s">
        <v>7508</v>
      </c>
      <c r="M1262" s="153" t="s">
        <v>18844</v>
      </c>
      <c r="N1262" s="153" t="s">
        <v>8176</v>
      </c>
      <c r="O1262" s="153" t="s">
        <v>23345</v>
      </c>
      <c r="P1262" s="152" t="s">
        <v>10034</v>
      </c>
    </row>
    <row r="1263" spans="3:16" x14ac:dyDescent="0.35">
      <c r="C1263" s="188" t="s">
        <v>731</v>
      </c>
      <c r="D1263" s="188" t="s">
        <v>2941</v>
      </c>
      <c r="E1263" s="188" t="s">
        <v>1417</v>
      </c>
      <c r="F1263" s="177" t="s">
        <v>2942</v>
      </c>
      <c r="G1263" s="188" t="s">
        <v>5036</v>
      </c>
      <c r="H1263" s="188" t="s">
        <v>1417</v>
      </c>
      <c r="I1263" s="177" t="s">
        <v>2942</v>
      </c>
      <c r="K1263" s="229" t="s">
        <v>14279</v>
      </c>
      <c r="L1263" s="153" t="s">
        <v>7508</v>
      </c>
      <c r="M1263" s="153" t="s">
        <v>18845</v>
      </c>
      <c r="N1263" s="153" t="s">
        <v>17495</v>
      </c>
      <c r="O1263" s="153" t="s">
        <v>23346</v>
      </c>
      <c r="P1263" s="152" t="s">
        <v>10035</v>
      </c>
    </row>
    <row r="1264" spans="3:16" x14ac:dyDescent="0.35">
      <c r="C1264" s="188" t="s">
        <v>732</v>
      </c>
      <c r="D1264" s="188" t="s">
        <v>2943</v>
      </c>
      <c r="E1264" s="188" t="s">
        <v>1417</v>
      </c>
      <c r="F1264" s="177" t="s">
        <v>2944</v>
      </c>
      <c r="G1264" s="188" t="s">
        <v>5037</v>
      </c>
      <c r="H1264" s="188" t="s">
        <v>1417</v>
      </c>
      <c r="I1264" s="177" t="s">
        <v>2944</v>
      </c>
      <c r="K1264" s="229" t="s">
        <v>14280</v>
      </c>
      <c r="L1264" s="153" t="s">
        <v>7508</v>
      </c>
      <c r="M1264" s="153" t="s">
        <v>18846</v>
      </c>
      <c r="N1264" s="153" t="s">
        <v>17398</v>
      </c>
      <c r="O1264" s="153" t="s">
        <v>23347</v>
      </c>
      <c r="P1264" s="152" t="s">
        <v>10036</v>
      </c>
    </row>
    <row r="1265" spans="3:16" x14ac:dyDescent="0.35">
      <c r="C1265" s="188" t="s">
        <v>733</v>
      </c>
      <c r="D1265" s="188" t="s">
        <v>2945</v>
      </c>
      <c r="E1265" s="188" t="s">
        <v>1417</v>
      </c>
      <c r="F1265" s="177" t="s">
        <v>2946</v>
      </c>
      <c r="G1265" s="188" t="s">
        <v>5038</v>
      </c>
      <c r="H1265" s="188" t="s">
        <v>1417</v>
      </c>
      <c r="I1265" s="177" t="s">
        <v>2946</v>
      </c>
      <c r="K1265" s="229" t="s">
        <v>14281</v>
      </c>
      <c r="L1265" s="153" t="s">
        <v>7508</v>
      </c>
      <c r="M1265" s="153" t="s">
        <v>18847</v>
      </c>
      <c r="N1265" s="153" t="s">
        <v>17566</v>
      </c>
      <c r="O1265" s="153" t="s">
        <v>23348</v>
      </c>
      <c r="P1265" s="152" t="s">
        <v>10037</v>
      </c>
    </row>
    <row r="1266" spans="3:16" x14ac:dyDescent="0.35">
      <c r="C1266" s="188" t="s">
        <v>734</v>
      </c>
      <c r="D1266" s="188" t="s">
        <v>2947</v>
      </c>
      <c r="E1266" s="188" t="s">
        <v>1417</v>
      </c>
      <c r="F1266" s="177" t="s">
        <v>2948</v>
      </c>
      <c r="G1266" s="188" t="s">
        <v>5039</v>
      </c>
      <c r="H1266" s="188" t="s">
        <v>1417</v>
      </c>
      <c r="I1266" s="177" t="s">
        <v>2948</v>
      </c>
      <c r="K1266" s="229" t="s">
        <v>14282</v>
      </c>
      <c r="L1266" s="153" t="s">
        <v>7508</v>
      </c>
      <c r="M1266" s="153" t="s">
        <v>18848</v>
      </c>
      <c r="N1266" s="153" t="s">
        <v>17566</v>
      </c>
      <c r="O1266" s="153" t="s">
        <v>23349</v>
      </c>
      <c r="P1266" s="152" t="s">
        <v>10038</v>
      </c>
    </row>
    <row r="1267" spans="3:16" x14ac:dyDescent="0.35">
      <c r="C1267" s="188" t="s">
        <v>735</v>
      </c>
      <c r="D1267" s="188" t="s">
        <v>2949</v>
      </c>
      <c r="E1267" s="188" t="s">
        <v>1417</v>
      </c>
      <c r="F1267" s="177" t="s">
        <v>2950</v>
      </c>
      <c r="G1267" s="188" t="s">
        <v>5040</v>
      </c>
      <c r="H1267" s="188" t="s">
        <v>1417</v>
      </c>
      <c r="I1267" s="177" t="s">
        <v>2950</v>
      </c>
      <c r="K1267" s="229" t="s">
        <v>14283</v>
      </c>
      <c r="L1267" s="153" t="s">
        <v>7508</v>
      </c>
      <c r="M1267" s="153" t="s">
        <v>18849</v>
      </c>
      <c r="N1267" s="153" t="s">
        <v>18850</v>
      </c>
      <c r="O1267" s="153" t="s">
        <v>23350</v>
      </c>
      <c r="P1267" s="152" t="s">
        <v>10039</v>
      </c>
    </row>
    <row r="1268" spans="3:16" x14ac:dyDescent="0.35">
      <c r="C1268" s="188" t="s">
        <v>736</v>
      </c>
      <c r="D1268" s="188" t="s">
        <v>2951</v>
      </c>
      <c r="E1268" s="188" t="s">
        <v>1417</v>
      </c>
      <c r="F1268" s="177" t="s">
        <v>2952</v>
      </c>
      <c r="G1268" s="188" t="s">
        <v>5041</v>
      </c>
      <c r="H1268" s="188" t="s">
        <v>1417</v>
      </c>
      <c r="I1268" s="177" t="s">
        <v>2952</v>
      </c>
      <c r="K1268" s="229" t="s">
        <v>14284</v>
      </c>
      <c r="L1268" s="153" t="s">
        <v>7508</v>
      </c>
      <c r="M1268" s="153" t="s">
        <v>18851</v>
      </c>
      <c r="N1268" s="153" t="s">
        <v>8163</v>
      </c>
      <c r="O1268" s="153" t="s">
        <v>23351</v>
      </c>
      <c r="P1268" s="152" t="s">
        <v>10040</v>
      </c>
    </row>
    <row r="1269" spans="3:16" x14ac:dyDescent="0.35">
      <c r="C1269" s="188" t="s">
        <v>737</v>
      </c>
      <c r="D1269" s="188" t="s">
        <v>2953</v>
      </c>
      <c r="E1269" s="188" t="s">
        <v>1417</v>
      </c>
      <c r="F1269" s="177" t="s">
        <v>2954</v>
      </c>
      <c r="G1269" s="188" t="s">
        <v>5042</v>
      </c>
      <c r="H1269" s="188" t="s">
        <v>1417</v>
      </c>
      <c r="I1269" s="177" t="s">
        <v>2954</v>
      </c>
      <c r="K1269" s="229" t="s">
        <v>14285</v>
      </c>
      <c r="L1269" s="153" t="s">
        <v>7508</v>
      </c>
      <c r="M1269" s="153" t="s">
        <v>18852</v>
      </c>
      <c r="N1269" s="153" t="s">
        <v>17418</v>
      </c>
      <c r="O1269" s="153" t="s">
        <v>23352</v>
      </c>
      <c r="P1269" s="152" t="s">
        <v>10041</v>
      </c>
    </row>
    <row r="1270" spans="3:16" x14ac:dyDescent="0.35">
      <c r="C1270" s="188" t="s">
        <v>738</v>
      </c>
      <c r="D1270" s="188" t="s">
        <v>2955</v>
      </c>
      <c r="E1270" s="188" t="s">
        <v>1417</v>
      </c>
      <c r="F1270" s="177" t="s">
        <v>2956</v>
      </c>
      <c r="G1270" s="188" t="s">
        <v>5043</v>
      </c>
      <c r="H1270" s="188" t="s">
        <v>1417</v>
      </c>
      <c r="I1270" s="177" t="s">
        <v>2956</v>
      </c>
      <c r="K1270" s="229" t="s">
        <v>14286</v>
      </c>
      <c r="L1270" s="153" t="s">
        <v>7508</v>
      </c>
      <c r="M1270" s="153" t="s">
        <v>18853</v>
      </c>
      <c r="N1270" s="153" t="s">
        <v>17716</v>
      </c>
      <c r="O1270" s="153" t="s">
        <v>23353</v>
      </c>
      <c r="P1270" s="152" t="s">
        <v>10042</v>
      </c>
    </row>
    <row r="1271" spans="3:16" x14ac:dyDescent="0.35">
      <c r="C1271" s="188" t="s">
        <v>739</v>
      </c>
      <c r="D1271" s="188" t="s">
        <v>2957</v>
      </c>
      <c r="E1271" s="188" t="s">
        <v>1417</v>
      </c>
      <c r="F1271" s="177" t="s">
        <v>2958</v>
      </c>
      <c r="G1271" s="188" t="s">
        <v>5044</v>
      </c>
      <c r="H1271" s="188" t="s">
        <v>1417</v>
      </c>
      <c r="I1271" s="177" t="s">
        <v>2958</v>
      </c>
      <c r="K1271" s="229" t="s">
        <v>14287</v>
      </c>
      <c r="L1271" s="153" t="s">
        <v>7508</v>
      </c>
      <c r="M1271" s="153" t="s">
        <v>18854</v>
      </c>
      <c r="N1271" s="153" t="s">
        <v>18855</v>
      </c>
      <c r="O1271" s="153" t="s">
        <v>23354</v>
      </c>
      <c r="P1271" s="152" t="s">
        <v>10043</v>
      </c>
    </row>
    <row r="1272" spans="3:16" x14ac:dyDescent="0.35">
      <c r="C1272" s="188" t="s">
        <v>740</v>
      </c>
      <c r="D1272" s="188" t="s">
        <v>2959</v>
      </c>
      <c r="E1272" s="188" t="s">
        <v>1417</v>
      </c>
      <c r="F1272" s="177" t="s">
        <v>2960</v>
      </c>
      <c r="G1272" s="188" t="s">
        <v>5045</v>
      </c>
      <c r="H1272" s="188" t="s">
        <v>1417</v>
      </c>
      <c r="I1272" s="177" t="s">
        <v>2960</v>
      </c>
      <c r="K1272" s="229" t="s">
        <v>14288</v>
      </c>
      <c r="L1272" s="153" t="s">
        <v>7508</v>
      </c>
      <c r="M1272" s="153" t="s">
        <v>18856</v>
      </c>
      <c r="N1272" s="153" t="s">
        <v>18857</v>
      </c>
      <c r="O1272" s="153" t="s">
        <v>23355</v>
      </c>
      <c r="P1272" s="152" t="s">
        <v>10044</v>
      </c>
    </row>
    <row r="1273" spans="3:16" x14ac:dyDescent="0.35">
      <c r="C1273" s="188" t="s">
        <v>741</v>
      </c>
      <c r="D1273" s="188" t="s">
        <v>2961</v>
      </c>
      <c r="E1273" s="188" t="s">
        <v>1417</v>
      </c>
      <c r="F1273" s="177" t="s">
        <v>2962</v>
      </c>
      <c r="G1273" s="188" t="s">
        <v>5046</v>
      </c>
      <c r="H1273" s="188" t="s">
        <v>1417</v>
      </c>
      <c r="I1273" s="177" t="s">
        <v>2962</v>
      </c>
      <c r="K1273" s="229" t="s">
        <v>14289</v>
      </c>
      <c r="L1273" s="153" t="s">
        <v>7508</v>
      </c>
      <c r="M1273" s="153" t="s">
        <v>18858</v>
      </c>
      <c r="N1273" s="153" t="s">
        <v>17708</v>
      </c>
      <c r="O1273" s="153" t="s">
        <v>23356</v>
      </c>
      <c r="P1273" s="152" t="s">
        <v>10045</v>
      </c>
    </row>
    <row r="1274" spans="3:16" x14ac:dyDescent="0.35">
      <c r="C1274" s="188" t="s">
        <v>742</v>
      </c>
      <c r="D1274" s="188" t="s">
        <v>2963</v>
      </c>
      <c r="E1274" s="188" t="s">
        <v>1417</v>
      </c>
      <c r="F1274" s="177" t="s">
        <v>2964</v>
      </c>
      <c r="G1274" s="188" t="s">
        <v>5047</v>
      </c>
      <c r="H1274" s="188" t="s">
        <v>1417</v>
      </c>
      <c r="I1274" s="177" t="s">
        <v>2964</v>
      </c>
      <c r="K1274" s="229" t="s">
        <v>14290</v>
      </c>
      <c r="L1274" s="153" t="s">
        <v>7508</v>
      </c>
      <c r="M1274" s="153" t="s">
        <v>18859</v>
      </c>
      <c r="N1274" s="153" t="s">
        <v>17708</v>
      </c>
      <c r="O1274" s="153" t="s">
        <v>23357</v>
      </c>
      <c r="P1274" s="152" t="s">
        <v>10046</v>
      </c>
    </row>
    <row r="1275" spans="3:16" x14ac:dyDescent="0.35">
      <c r="C1275" s="188" t="s">
        <v>743</v>
      </c>
      <c r="D1275" s="188" t="s">
        <v>2965</v>
      </c>
      <c r="E1275" s="188" t="s">
        <v>1417</v>
      </c>
      <c r="F1275" s="177" t="s">
        <v>2966</v>
      </c>
      <c r="G1275" s="188" t="s">
        <v>5048</v>
      </c>
      <c r="H1275" s="188" t="s">
        <v>1417</v>
      </c>
      <c r="I1275" s="177" t="s">
        <v>2966</v>
      </c>
      <c r="K1275" s="229" t="s">
        <v>14291</v>
      </c>
      <c r="L1275" s="153" t="s">
        <v>7508</v>
      </c>
      <c r="M1275" s="153" t="s">
        <v>18860</v>
      </c>
      <c r="N1275" s="153" t="s">
        <v>17559</v>
      </c>
      <c r="O1275" s="153" t="s">
        <v>23358</v>
      </c>
      <c r="P1275" s="152" t="s">
        <v>10047</v>
      </c>
    </row>
    <row r="1276" spans="3:16" x14ac:dyDescent="0.35">
      <c r="C1276" s="188" t="s">
        <v>744</v>
      </c>
      <c r="D1276" s="188" t="s">
        <v>2967</v>
      </c>
      <c r="E1276" s="188" t="s">
        <v>1417</v>
      </c>
      <c r="F1276" s="177" t="s">
        <v>2968</v>
      </c>
      <c r="G1276" s="188" t="s">
        <v>5049</v>
      </c>
      <c r="H1276" s="188" t="s">
        <v>1417</v>
      </c>
      <c r="I1276" s="177" t="s">
        <v>2968</v>
      </c>
      <c r="K1276" s="229" t="s">
        <v>14292</v>
      </c>
      <c r="L1276" s="153" t="s">
        <v>7508</v>
      </c>
      <c r="M1276" s="153" t="s">
        <v>18861</v>
      </c>
      <c r="N1276" s="153" t="s">
        <v>17747</v>
      </c>
      <c r="O1276" s="153" t="s">
        <v>23359</v>
      </c>
      <c r="P1276" s="152" t="s">
        <v>10048</v>
      </c>
    </row>
    <row r="1277" spans="3:16" x14ac:dyDescent="0.35">
      <c r="C1277" s="188" t="s">
        <v>745</v>
      </c>
      <c r="D1277" s="188" t="s">
        <v>2969</v>
      </c>
      <c r="E1277" s="188" t="s">
        <v>1417</v>
      </c>
      <c r="F1277" s="177" t="s">
        <v>2970</v>
      </c>
      <c r="G1277" s="188" t="s">
        <v>5050</v>
      </c>
      <c r="H1277" s="188" t="s">
        <v>1417</v>
      </c>
      <c r="I1277" s="177" t="s">
        <v>2970</v>
      </c>
      <c r="K1277" s="229" t="s">
        <v>14293</v>
      </c>
      <c r="L1277" s="153" t="s">
        <v>7508</v>
      </c>
      <c r="M1277" s="153" t="s">
        <v>18862</v>
      </c>
      <c r="N1277" s="153" t="s">
        <v>18812</v>
      </c>
      <c r="O1277" s="153" t="s">
        <v>23360</v>
      </c>
      <c r="P1277" s="152" t="s">
        <v>10049</v>
      </c>
    </row>
    <row r="1278" spans="3:16" x14ac:dyDescent="0.35">
      <c r="C1278" s="188" t="s">
        <v>2971</v>
      </c>
      <c r="D1278" s="188" t="s">
        <v>2972</v>
      </c>
      <c r="E1278" s="188" t="s">
        <v>1417</v>
      </c>
      <c r="F1278" s="177" t="s">
        <v>2973</v>
      </c>
      <c r="G1278" s="188" t="s">
        <v>5051</v>
      </c>
      <c r="H1278" s="188" t="s">
        <v>1417</v>
      </c>
      <c r="I1278" s="177" t="s">
        <v>2973</v>
      </c>
      <c r="K1278" s="229" t="s">
        <v>14294</v>
      </c>
      <c r="L1278" s="153" t="s">
        <v>7508</v>
      </c>
      <c r="M1278" s="153" t="s">
        <v>18863</v>
      </c>
      <c r="N1278" s="153" t="s">
        <v>17483</v>
      </c>
      <c r="O1278" s="153" t="s">
        <v>23361</v>
      </c>
      <c r="P1278" s="152" t="s">
        <v>10050</v>
      </c>
    </row>
    <row r="1279" spans="3:16" x14ac:dyDescent="0.35">
      <c r="C1279" s="188" t="s">
        <v>746</v>
      </c>
      <c r="D1279" s="188" t="s">
        <v>2974</v>
      </c>
      <c r="E1279" s="188" t="s">
        <v>1417</v>
      </c>
      <c r="F1279" s="177" t="s">
        <v>2975</v>
      </c>
      <c r="G1279" s="188" t="s">
        <v>5052</v>
      </c>
      <c r="H1279" s="188" t="s">
        <v>1417</v>
      </c>
      <c r="I1279" s="177" t="s">
        <v>2975</v>
      </c>
      <c r="K1279" s="236" t="s">
        <v>26269</v>
      </c>
      <c r="L1279" s="153" t="s">
        <v>7508</v>
      </c>
      <c r="M1279" s="237" t="s">
        <v>26268</v>
      </c>
      <c r="N1279" s="153" t="s">
        <v>17723</v>
      </c>
      <c r="O1279" s="153" t="s">
        <v>23445</v>
      </c>
      <c r="P1279" s="152" t="s">
        <v>10138</v>
      </c>
    </row>
    <row r="1280" spans="3:16" x14ac:dyDescent="0.35">
      <c r="C1280" s="188" t="s">
        <v>747</v>
      </c>
      <c r="D1280" s="188" t="s">
        <v>2976</v>
      </c>
      <c r="E1280" s="188" t="s">
        <v>1417</v>
      </c>
      <c r="F1280" s="177" t="s">
        <v>2977</v>
      </c>
      <c r="G1280" s="188" t="s">
        <v>5053</v>
      </c>
      <c r="H1280" s="188" t="s">
        <v>1417</v>
      </c>
      <c r="I1280" s="177" t="s">
        <v>2977</v>
      </c>
      <c r="K1280" s="229" t="s">
        <v>14295</v>
      </c>
      <c r="L1280" s="153" t="s">
        <v>7508</v>
      </c>
      <c r="M1280" s="153" t="s">
        <v>18865</v>
      </c>
      <c r="N1280" s="153" t="s">
        <v>17475</v>
      </c>
      <c r="O1280" s="153" t="s">
        <v>23363</v>
      </c>
      <c r="P1280" s="152" t="s">
        <v>10052</v>
      </c>
    </row>
    <row r="1281" spans="3:16" x14ac:dyDescent="0.35">
      <c r="C1281" s="188" t="s">
        <v>748</v>
      </c>
      <c r="D1281" s="188" t="s">
        <v>2978</v>
      </c>
      <c r="E1281" s="188" t="s">
        <v>1417</v>
      </c>
      <c r="F1281" s="177" t="s">
        <v>2979</v>
      </c>
      <c r="G1281" s="188" t="s">
        <v>5054</v>
      </c>
      <c r="H1281" s="188" t="s">
        <v>1417</v>
      </c>
      <c r="I1281" s="177" t="s">
        <v>2979</v>
      </c>
      <c r="K1281" s="229" t="s">
        <v>14296</v>
      </c>
      <c r="L1281" s="153" t="s">
        <v>7508</v>
      </c>
      <c r="M1281" s="153" t="s">
        <v>18866</v>
      </c>
      <c r="N1281" s="153" t="s">
        <v>17881</v>
      </c>
      <c r="O1281" s="153" t="s">
        <v>23364</v>
      </c>
      <c r="P1281" s="152" t="s">
        <v>10053</v>
      </c>
    </row>
    <row r="1282" spans="3:16" x14ac:dyDescent="0.35">
      <c r="C1282" s="188" t="s">
        <v>749</v>
      </c>
      <c r="D1282" s="188" t="s">
        <v>2980</v>
      </c>
      <c r="E1282" s="188" t="s">
        <v>1417</v>
      </c>
      <c r="F1282" s="177" t="s">
        <v>2981</v>
      </c>
      <c r="G1282" s="188" t="s">
        <v>5055</v>
      </c>
      <c r="H1282" s="188" t="s">
        <v>1417</v>
      </c>
      <c r="I1282" s="177" t="s">
        <v>2981</v>
      </c>
      <c r="K1282" s="229" t="s">
        <v>14297</v>
      </c>
      <c r="L1282" s="153" t="s">
        <v>7508</v>
      </c>
      <c r="M1282" s="153" t="s">
        <v>18867</v>
      </c>
      <c r="N1282" s="153" t="s">
        <v>17403</v>
      </c>
      <c r="O1282" s="153" t="s">
        <v>23365</v>
      </c>
      <c r="P1282" s="152" t="s">
        <v>10054</v>
      </c>
    </row>
    <row r="1283" spans="3:16" x14ac:dyDescent="0.35">
      <c r="C1283" s="188" t="s">
        <v>750</v>
      </c>
      <c r="D1283" s="188" t="s">
        <v>2982</v>
      </c>
      <c r="E1283" s="188" t="s">
        <v>1417</v>
      </c>
      <c r="F1283" s="177" t="s">
        <v>2983</v>
      </c>
      <c r="G1283" s="188" t="s">
        <v>5056</v>
      </c>
      <c r="H1283" s="188" t="s">
        <v>1417</v>
      </c>
      <c r="I1283" s="177" t="s">
        <v>2983</v>
      </c>
      <c r="K1283" s="229" t="s">
        <v>14298</v>
      </c>
      <c r="L1283" s="153" t="s">
        <v>7508</v>
      </c>
      <c r="M1283" s="153" t="s">
        <v>18868</v>
      </c>
      <c r="N1283" s="153" t="s">
        <v>8473</v>
      </c>
      <c r="O1283" s="153" t="s">
        <v>23366</v>
      </c>
      <c r="P1283" s="152" t="s">
        <v>10055</v>
      </c>
    </row>
    <row r="1284" spans="3:16" x14ac:dyDescent="0.35">
      <c r="C1284" s="188" t="s">
        <v>751</v>
      </c>
      <c r="D1284" s="188" t="s">
        <v>2984</v>
      </c>
      <c r="E1284" s="188" t="s">
        <v>1417</v>
      </c>
      <c r="F1284" s="177" t="s">
        <v>2985</v>
      </c>
      <c r="G1284" s="188" t="s">
        <v>5057</v>
      </c>
      <c r="H1284" s="188" t="s">
        <v>1417</v>
      </c>
      <c r="I1284" s="177" t="s">
        <v>2985</v>
      </c>
      <c r="K1284" s="229" t="s">
        <v>14299</v>
      </c>
      <c r="L1284" s="153" t="s">
        <v>7508</v>
      </c>
      <c r="M1284" s="153" t="s">
        <v>18869</v>
      </c>
      <c r="N1284" s="153" t="s">
        <v>8684</v>
      </c>
      <c r="O1284" s="153" t="s">
        <v>8685</v>
      </c>
      <c r="P1284" s="152" t="s">
        <v>10056</v>
      </c>
    </row>
    <row r="1285" spans="3:16" x14ac:dyDescent="0.35">
      <c r="C1285" s="188" t="s">
        <v>752</v>
      </c>
      <c r="D1285" s="188" t="s">
        <v>2986</v>
      </c>
      <c r="E1285" s="188" t="s">
        <v>1417</v>
      </c>
      <c r="F1285" s="177" t="s">
        <v>2987</v>
      </c>
      <c r="G1285" s="188" t="s">
        <v>5058</v>
      </c>
      <c r="H1285" s="188" t="s">
        <v>1417</v>
      </c>
      <c r="I1285" s="177" t="s">
        <v>2987</v>
      </c>
      <c r="K1285" s="229" t="s">
        <v>14300</v>
      </c>
      <c r="L1285" s="153" t="s">
        <v>7508</v>
      </c>
      <c r="M1285" s="153" t="s">
        <v>18870</v>
      </c>
      <c r="N1285" s="153" t="s">
        <v>17457</v>
      </c>
      <c r="O1285" s="153" t="s">
        <v>23367</v>
      </c>
      <c r="P1285" s="152" t="s">
        <v>10057</v>
      </c>
    </row>
    <row r="1286" spans="3:16" x14ac:dyDescent="0.35">
      <c r="C1286" s="188" t="s">
        <v>753</v>
      </c>
      <c r="D1286" s="188" t="s">
        <v>2988</v>
      </c>
      <c r="E1286" s="188" t="s">
        <v>1417</v>
      </c>
      <c r="F1286" s="177" t="s">
        <v>2989</v>
      </c>
      <c r="G1286" s="188" t="s">
        <v>5059</v>
      </c>
      <c r="H1286" s="188" t="s">
        <v>1417</v>
      </c>
      <c r="I1286" s="177" t="s">
        <v>2989</v>
      </c>
      <c r="K1286" s="229" t="s">
        <v>14301</v>
      </c>
      <c r="L1286" s="153" t="s">
        <v>7508</v>
      </c>
      <c r="M1286" s="153" t="s">
        <v>18871</v>
      </c>
      <c r="N1286" s="153" t="s">
        <v>17418</v>
      </c>
      <c r="O1286" s="153" t="s">
        <v>23368</v>
      </c>
      <c r="P1286" s="152" t="s">
        <v>10058</v>
      </c>
    </row>
    <row r="1287" spans="3:16" x14ac:dyDescent="0.35">
      <c r="C1287" s="188" t="s">
        <v>754</v>
      </c>
      <c r="D1287" s="188" t="s">
        <v>2990</v>
      </c>
      <c r="E1287" s="188" t="s">
        <v>1417</v>
      </c>
      <c r="F1287" s="177" t="s">
        <v>2991</v>
      </c>
      <c r="G1287" s="188" t="s">
        <v>5060</v>
      </c>
      <c r="H1287" s="188" t="s">
        <v>1417</v>
      </c>
      <c r="I1287" s="177" t="s">
        <v>2991</v>
      </c>
      <c r="K1287" s="229" t="s">
        <v>14302</v>
      </c>
      <c r="L1287" s="153" t="s">
        <v>7508</v>
      </c>
      <c r="M1287" s="153" t="s">
        <v>18872</v>
      </c>
      <c r="N1287" s="153" t="s">
        <v>8176</v>
      </c>
      <c r="O1287" s="153" t="s">
        <v>23369</v>
      </c>
      <c r="P1287" s="152" t="s">
        <v>10059</v>
      </c>
    </row>
    <row r="1288" spans="3:16" x14ac:dyDescent="0.35">
      <c r="C1288" s="188" t="s">
        <v>755</v>
      </c>
      <c r="D1288" s="188" t="s">
        <v>2992</v>
      </c>
      <c r="E1288" s="188" t="s">
        <v>1417</v>
      </c>
      <c r="F1288" s="177" t="s">
        <v>2993</v>
      </c>
      <c r="G1288" s="188" t="s">
        <v>5061</v>
      </c>
      <c r="H1288" s="188" t="s">
        <v>1417</v>
      </c>
      <c r="I1288" s="177" t="s">
        <v>2993</v>
      </c>
      <c r="K1288" s="229" t="s">
        <v>14303</v>
      </c>
      <c r="L1288" s="153" t="s">
        <v>7508</v>
      </c>
      <c r="M1288" s="153" t="s">
        <v>18873</v>
      </c>
      <c r="N1288" s="153" t="s">
        <v>17948</v>
      </c>
      <c r="O1288" s="153" t="s">
        <v>23370</v>
      </c>
      <c r="P1288" s="152" t="s">
        <v>10060</v>
      </c>
    </row>
    <row r="1289" spans="3:16" x14ac:dyDescent="0.35">
      <c r="C1289" s="188" t="s">
        <v>756</v>
      </c>
      <c r="D1289" s="188" t="s">
        <v>2994</v>
      </c>
      <c r="E1289" s="188" t="s">
        <v>1417</v>
      </c>
      <c r="F1289" s="177" t="s">
        <v>2995</v>
      </c>
      <c r="G1289" s="188" t="s">
        <v>5062</v>
      </c>
      <c r="H1289" s="188" t="s">
        <v>1417</v>
      </c>
      <c r="I1289" s="177" t="s">
        <v>2995</v>
      </c>
      <c r="K1289" s="229" t="s">
        <v>14304</v>
      </c>
      <c r="L1289" s="153" t="s">
        <v>7508</v>
      </c>
      <c r="M1289" s="153" t="s">
        <v>18874</v>
      </c>
      <c r="N1289" s="153" t="s">
        <v>17561</v>
      </c>
      <c r="O1289" s="153" t="s">
        <v>23371</v>
      </c>
      <c r="P1289" s="152" t="s">
        <v>10061</v>
      </c>
    </row>
    <row r="1290" spans="3:16" x14ac:dyDescent="0.35">
      <c r="C1290" s="188" t="s">
        <v>757</v>
      </c>
      <c r="D1290" s="188" t="s">
        <v>2996</v>
      </c>
      <c r="E1290" s="188" t="s">
        <v>1417</v>
      </c>
      <c r="F1290" s="177" t="s">
        <v>2997</v>
      </c>
      <c r="G1290" s="188" t="s">
        <v>5063</v>
      </c>
      <c r="H1290" s="188" t="s">
        <v>1417</v>
      </c>
      <c r="I1290" s="177" t="s">
        <v>2997</v>
      </c>
      <c r="K1290" s="229" t="s">
        <v>14305</v>
      </c>
      <c r="L1290" s="153" t="s">
        <v>7508</v>
      </c>
      <c r="M1290" s="153" t="s">
        <v>18875</v>
      </c>
      <c r="N1290" s="153" t="s">
        <v>18017</v>
      </c>
      <c r="O1290" s="153" t="s">
        <v>23372</v>
      </c>
      <c r="P1290" s="152" t="s">
        <v>10062</v>
      </c>
    </row>
    <row r="1291" spans="3:16" x14ac:dyDescent="0.35">
      <c r="C1291" s="188" t="s">
        <v>758</v>
      </c>
      <c r="D1291" s="188" t="s">
        <v>2998</v>
      </c>
      <c r="E1291" s="188" t="s">
        <v>1417</v>
      </c>
      <c r="F1291" s="177" t="s">
        <v>2999</v>
      </c>
      <c r="G1291" s="188" t="s">
        <v>5064</v>
      </c>
      <c r="H1291" s="188" t="s">
        <v>1417</v>
      </c>
      <c r="I1291" s="177" t="s">
        <v>2999</v>
      </c>
      <c r="K1291" s="229" t="s">
        <v>14306</v>
      </c>
      <c r="L1291" s="153" t="s">
        <v>7508</v>
      </c>
      <c r="M1291" s="153" t="s">
        <v>18876</v>
      </c>
      <c r="N1291" s="153" t="s">
        <v>17401</v>
      </c>
      <c r="O1291" s="153" t="s">
        <v>23373</v>
      </c>
      <c r="P1291" s="152" t="s">
        <v>10063</v>
      </c>
    </row>
    <row r="1292" spans="3:16" x14ac:dyDescent="0.35">
      <c r="C1292" s="188" t="s">
        <v>759</v>
      </c>
      <c r="D1292" s="188" t="s">
        <v>3000</v>
      </c>
      <c r="E1292" s="188" t="s">
        <v>1417</v>
      </c>
      <c r="F1292" s="177" t="s">
        <v>3001</v>
      </c>
      <c r="G1292" s="188" t="s">
        <v>5065</v>
      </c>
      <c r="H1292" s="188" t="s">
        <v>1417</v>
      </c>
      <c r="I1292" s="177" t="s">
        <v>3001</v>
      </c>
      <c r="K1292" s="229" t="s">
        <v>14307</v>
      </c>
      <c r="L1292" s="153" t="s">
        <v>7508</v>
      </c>
      <c r="M1292" s="153" t="s">
        <v>18877</v>
      </c>
      <c r="N1292" s="153" t="s">
        <v>8196</v>
      </c>
      <c r="O1292" s="153" t="s">
        <v>23374</v>
      </c>
      <c r="P1292" s="152" t="s">
        <v>10064</v>
      </c>
    </row>
    <row r="1293" spans="3:16" x14ac:dyDescent="0.35">
      <c r="C1293" s="188" t="s">
        <v>760</v>
      </c>
      <c r="D1293" s="188" t="s">
        <v>3002</v>
      </c>
      <c r="E1293" s="188" t="s">
        <v>1417</v>
      </c>
      <c r="F1293" s="177" t="s">
        <v>3003</v>
      </c>
      <c r="G1293" s="188" t="s">
        <v>5066</v>
      </c>
      <c r="H1293" s="188" t="s">
        <v>1417</v>
      </c>
      <c r="I1293" s="177" t="s">
        <v>3003</v>
      </c>
      <c r="K1293" s="229" t="s">
        <v>14308</v>
      </c>
      <c r="L1293" s="153" t="s">
        <v>7508</v>
      </c>
      <c r="M1293" s="153" t="s">
        <v>18878</v>
      </c>
      <c r="N1293" s="153" t="s">
        <v>18879</v>
      </c>
      <c r="O1293" s="153" t="s">
        <v>23375</v>
      </c>
      <c r="P1293" s="152" t="s">
        <v>10065</v>
      </c>
    </row>
    <row r="1294" spans="3:16" x14ac:dyDescent="0.35">
      <c r="C1294" s="188" t="s">
        <v>6742</v>
      </c>
      <c r="D1294" s="188" t="s">
        <v>3004</v>
      </c>
      <c r="E1294" s="188" t="s">
        <v>1417</v>
      </c>
      <c r="F1294" s="177" t="s">
        <v>3005</v>
      </c>
      <c r="G1294" s="188" t="s">
        <v>5067</v>
      </c>
      <c r="H1294" s="188" t="s">
        <v>1417</v>
      </c>
      <c r="I1294" s="177" t="s">
        <v>3005</v>
      </c>
      <c r="K1294" s="229" t="s">
        <v>14309</v>
      </c>
      <c r="L1294" s="153" t="s">
        <v>7508</v>
      </c>
      <c r="M1294" s="153" t="s">
        <v>18880</v>
      </c>
      <c r="N1294" s="153" t="s">
        <v>18881</v>
      </c>
      <c r="O1294" s="153" t="s">
        <v>23376</v>
      </c>
      <c r="P1294" s="152" t="s">
        <v>10066</v>
      </c>
    </row>
    <row r="1295" spans="3:16" x14ac:dyDescent="0.35">
      <c r="C1295" s="188" t="s">
        <v>761</v>
      </c>
      <c r="D1295" s="188" t="s">
        <v>3006</v>
      </c>
      <c r="E1295" s="188" t="s">
        <v>1417</v>
      </c>
      <c r="F1295" s="177" t="s">
        <v>3007</v>
      </c>
      <c r="G1295" s="188" t="s">
        <v>5068</v>
      </c>
      <c r="H1295" s="188" t="s">
        <v>1417</v>
      </c>
      <c r="I1295" s="177" t="s">
        <v>3007</v>
      </c>
      <c r="K1295" s="229" t="s">
        <v>14310</v>
      </c>
      <c r="L1295" s="153" t="s">
        <v>7508</v>
      </c>
      <c r="M1295" s="153" t="s">
        <v>18882</v>
      </c>
      <c r="N1295" s="153" t="s">
        <v>8166</v>
      </c>
      <c r="O1295" s="153" t="s">
        <v>23377</v>
      </c>
      <c r="P1295" s="152" t="s">
        <v>10067</v>
      </c>
    </row>
    <row r="1296" spans="3:16" x14ac:dyDescent="0.35">
      <c r="C1296" s="188" t="s">
        <v>762</v>
      </c>
      <c r="D1296" s="188" t="s">
        <v>3008</v>
      </c>
      <c r="E1296" s="188" t="s">
        <v>1417</v>
      </c>
      <c r="F1296" s="177" t="s">
        <v>3009</v>
      </c>
      <c r="G1296" s="188" t="s">
        <v>5069</v>
      </c>
      <c r="H1296" s="188" t="s">
        <v>1417</v>
      </c>
      <c r="I1296" s="177" t="s">
        <v>3009</v>
      </c>
      <c r="K1296" s="229" t="s">
        <v>14311</v>
      </c>
      <c r="L1296" s="153" t="s">
        <v>7508</v>
      </c>
      <c r="M1296" s="153" t="s">
        <v>18883</v>
      </c>
      <c r="N1296" s="153" t="s">
        <v>8176</v>
      </c>
      <c r="O1296" s="153" t="s">
        <v>23378</v>
      </c>
      <c r="P1296" s="152" t="s">
        <v>10068</v>
      </c>
    </row>
    <row r="1297" spans="3:16" x14ac:dyDescent="0.35">
      <c r="C1297" s="188" t="s">
        <v>763</v>
      </c>
      <c r="D1297" s="188" t="s">
        <v>3010</v>
      </c>
      <c r="E1297" s="188" t="s">
        <v>1417</v>
      </c>
      <c r="F1297" s="177" t="s">
        <v>3011</v>
      </c>
      <c r="G1297" s="188" t="s">
        <v>5070</v>
      </c>
      <c r="H1297" s="188" t="s">
        <v>1417</v>
      </c>
      <c r="I1297" s="177" t="s">
        <v>3011</v>
      </c>
      <c r="K1297" s="229" t="s">
        <v>14312</v>
      </c>
      <c r="L1297" s="153" t="s">
        <v>7508</v>
      </c>
      <c r="M1297" s="153" t="s">
        <v>18884</v>
      </c>
      <c r="N1297" s="153" t="s">
        <v>17753</v>
      </c>
      <c r="O1297" s="153" t="s">
        <v>23379</v>
      </c>
      <c r="P1297" s="152" t="s">
        <v>10069</v>
      </c>
    </row>
    <row r="1298" spans="3:16" x14ac:dyDescent="0.35">
      <c r="C1298" s="188" t="s">
        <v>764</v>
      </c>
      <c r="D1298" s="188" t="s">
        <v>3012</v>
      </c>
      <c r="E1298" s="188" t="s">
        <v>1417</v>
      </c>
      <c r="F1298" s="177" t="s">
        <v>3013</v>
      </c>
      <c r="G1298" s="188" t="s">
        <v>5071</v>
      </c>
      <c r="H1298" s="188" t="s">
        <v>1417</v>
      </c>
      <c r="I1298" s="177" t="s">
        <v>3013</v>
      </c>
      <c r="K1298" s="229" t="s">
        <v>14313</v>
      </c>
      <c r="L1298" s="153" t="s">
        <v>7508</v>
      </c>
      <c r="M1298" s="153" t="s">
        <v>18885</v>
      </c>
      <c r="N1298" s="153" t="s">
        <v>17753</v>
      </c>
      <c r="O1298" s="153" t="s">
        <v>23380</v>
      </c>
      <c r="P1298" s="152" t="s">
        <v>10070</v>
      </c>
    </row>
    <row r="1299" spans="3:16" x14ac:dyDescent="0.35">
      <c r="C1299" s="188" t="s">
        <v>765</v>
      </c>
      <c r="D1299" s="188" t="s">
        <v>3014</v>
      </c>
      <c r="E1299" s="188" t="s">
        <v>1417</v>
      </c>
      <c r="F1299" s="177" t="s">
        <v>3015</v>
      </c>
      <c r="G1299" s="188" t="s">
        <v>5072</v>
      </c>
      <c r="H1299" s="188" t="s">
        <v>1417</v>
      </c>
      <c r="I1299" s="177" t="s">
        <v>3015</v>
      </c>
      <c r="K1299" s="229" t="s">
        <v>14314</v>
      </c>
      <c r="L1299" s="153" t="s">
        <v>7508</v>
      </c>
      <c r="M1299" s="153" t="s">
        <v>18886</v>
      </c>
      <c r="N1299" s="153" t="s">
        <v>18887</v>
      </c>
      <c r="O1299" s="153" t="s">
        <v>23381</v>
      </c>
      <c r="P1299" s="152" t="s">
        <v>10071</v>
      </c>
    </row>
    <row r="1300" spans="3:16" x14ac:dyDescent="0.35">
      <c r="C1300" s="188" t="s">
        <v>766</v>
      </c>
      <c r="D1300" s="188" t="s">
        <v>3016</v>
      </c>
      <c r="E1300" s="188" t="s">
        <v>1417</v>
      </c>
      <c r="F1300" s="177" t="s">
        <v>3017</v>
      </c>
      <c r="G1300" s="188" t="s">
        <v>5073</v>
      </c>
      <c r="H1300" s="188" t="s">
        <v>1417</v>
      </c>
      <c r="I1300" s="177" t="s">
        <v>3017</v>
      </c>
      <c r="K1300" s="229" t="s">
        <v>14315</v>
      </c>
      <c r="L1300" s="153" t="s">
        <v>7508</v>
      </c>
      <c r="M1300" s="153" t="s">
        <v>18888</v>
      </c>
      <c r="N1300" s="153" t="s">
        <v>8176</v>
      </c>
      <c r="O1300" s="153" t="s">
        <v>23382</v>
      </c>
      <c r="P1300" s="152" t="s">
        <v>10072</v>
      </c>
    </row>
    <row r="1301" spans="3:16" x14ac:dyDescent="0.35">
      <c r="C1301" s="188" t="s">
        <v>767</v>
      </c>
      <c r="D1301" s="188" t="s">
        <v>3018</v>
      </c>
      <c r="E1301" s="188" t="s">
        <v>1417</v>
      </c>
      <c r="F1301" s="177" t="s">
        <v>3019</v>
      </c>
      <c r="G1301" s="188" t="s">
        <v>5074</v>
      </c>
      <c r="H1301" s="188" t="s">
        <v>1417</v>
      </c>
      <c r="I1301" s="177" t="s">
        <v>3019</v>
      </c>
      <c r="K1301" s="229" t="s">
        <v>14316</v>
      </c>
      <c r="L1301" s="153" t="s">
        <v>7508</v>
      </c>
      <c r="M1301" s="153" t="s">
        <v>18889</v>
      </c>
      <c r="N1301" s="153" t="s">
        <v>8160</v>
      </c>
      <c r="O1301" s="153" t="s">
        <v>23383</v>
      </c>
      <c r="P1301" s="152" t="s">
        <v>10073</v>
      </c>
    </row>
    <row r="1302" spans="3:16" x14ac:dyDescent="0.35">
      <c r="C1302" s="188" t="s">
        <v>768</v>
      </c>
      <c r="D1302" s="188" t="s">
        <v>3020</v>
      </c>
      <c r="E1302" s="188" t="s">
        <v>1417</v>
      </c>
      <c r="F1302" s="177" t="s">
        <v>3021</v>
      </c>
      <c r="G1302" s="188" t="s">
        <v>5075</v>
      </c>
      <c r="H1302" s="188" t="s">
        <v>1417</v>
      </c>
      <c r="I1302" s="177" t="s">
        <v>3021</v>
      </c>
      <c r="K1302" s="229" t="s">
        <v>14317</v>
      </c>
      <c r="L1302" s="153" t="s">
        <v>7508</v>
      </c>
      <c r="M1302" s="153" t="s">
        <v>18890</v>
      </c>
      <c r="N1302" s="153" t="s">
        <v>18449</v>
      </c>
      <c r="O1302" s="153" t="s">
        <v>23384</v>
      </c>
      <c r="P1302" s="152" t="s">
        <v>10074</v>
      </c>
    </row>
    <row r="1303" spans="3:16" x14ac:dyDescent="0.35">
      <c r="C1303" s="188" t="s">
        <v>769</v>
      </c>
      <c r="D1303" s="188" t="s">
        <v>3022</v>
      </c>
      <c r="E1303" s="188" t="s">
        <v>1417</v>
      </c>
      <c r="F1303" s="177" t="s">
        <v>3023</v>
      </c>
      <c r="G1303" s="188" t="s">
        <v>5076</v>
      </c>
      <c r="H1303" s="188" t="s">
        <v>1417</v>
      </c>
      <c r="I1303" s="177" t="s">
        <v>3023</v>
      </c>
      <c r="K1303" s="229" t="s">
        <v>14318</v>
      </c>
      <c r="L1303" s="153" t="s">
        <v>7508</v>
      </c>
      <c r="M1303" s="153" t="s">
        <v>18891</v>
      </c>
      <c r="N1303" s="153" t="s">
        <v>8292</v>
      </c>
      <c r="O1303" s="153" t="s">
        <v>23385</v>
      </c>
      <c r="P1303" s="152" t="s">
        <v>10075</v>
      </c>
    </row>
    <row r="1304" spans="3:16" x14ac:dyDescent="0.35">
      <c r="C1304" s="188" t="s">
        <v>770</v>
      </c>
      <c r="D1304" s="188" t="s">
        <v>3024</v>
      </c>
      <c r="E1304" s="188" t="s">
        <v>1417</v>
      </c>
      <c r="F1304" s="177" t="s">
        <v>3025</v>
      </c>
      <c r="G1304" s="188" t="s">
        <v>5077</v>
      </c>
      <c r="H1304" s="188" t="s">
        <v>1417</v>
      </c>
      <c r="I1304" s="177" t="s">
        <v>3025</v>
      </c>
      <c r="J1304" s="19"/>
      <c r="K1304" s="229" t="s">
        <v>14319</v>
      </c>
      <c r="L1304" s="153" t="s">
        <v>7508</v>
      </c>
      <c r="M1304" s="153" t="s">
        <v>18892</v>
      </c>
      <c r="N1304" s="153" t="s">
        <v>8292</v>
      </c>
      <c r="O1304" s="153" t="s">
        <v>23386</v>
      </c>
      <c r="P1304" s="152" t="s">
        <v>10076</v>
      </c>
    </row>
    <row r="1305" spans="3:16" x14ac:dyDescent="0.35">
      <c r="C1305" s="188" t="s">
        <v>771</v>
      </c>
      <c r="D1305" s="188" t="s">
        <v>3026</v>
      </c>
      <c r="E1305" s="188" t="s">
        <v>1417</v>
      </c>
      <c r="F1305" s="177" t="s">
        <v>3027</v>
      </c>
      <c r="G1305" s="188" t="s">
        <v>5078</v>
      </c>
      <c r="H1305" s="188" t="s">
        <v>1417</v>
      </c>
      <c r="I1305" s="177" t="s">
        <v>3027</v>
      </c>
      <c r="K1305" s="229" t="s">
        <v>14320</v>
      </c>
      <c r="L1305" s="153" t="s">
        <v>7508</v>
      </c>
      <c r="M1305" s="153" t="s">
        <v>18893</v>
      </c>
      <c r="N1305" s="153" t="s">
        <v>17396</v>
      </c>
      <c r="O1305" s="153" t="s">
        <v>23387</v>
      </c>
      <c r="P1305" s="152" t="s">
        <v>10077</v>
      </c>
    </row>
    <row r="1306" spans="3:16" x14ac:dyDescent="0.35">
      <c r="C1306" s="188" t="s">
        <v>772</v>
      </c>
      <c r="D1306" s="188" t="s">
        <v>3028</v>
      </c>
      <c r="E1306" s="188" t="s">
        <v>1417</v>
      </c>
      <c r="F1306" s="177" t="s">
        <v>3029</v>
      </c>
      <c r="G1306" s="188" t="s">
        <v>5079</v>
      </c>
      <c r="H1306" s="188" t="s">
        <v>1417</v>
      </c>
      <c r="I1306" s="177" t="s">
        <v>3029</v>
      </c>
      <c r="K1306" s="229" t="s">
        <v>14321</v>
      </c>
      <c r="L1306" s="153" t="s">
        <v>7508</v>
      </c>
      <c r="M1306" s="153" t="s">
        <v>18894</v>
      </c>
      <c r="N1306" s="153" t="s">
        <v>8166</v>
      </c>
      <c r="O1306" s="153" t="s">
        <v>23388</v>
      </c>
      <c r="P1306" s="152" t="s">
        <v>10078</v>
      </c>
    </row>
    <row r="1307" spans="3:16" x14ac:dyDescent="0.35">
      <c r="C1307" s="188" t="s">
        <v>773</v>
      </c>
      <c r="D1307" s="188" t="s">
        <v>3030</v>
      </c>
      <c r="E1307" s="188" t="s">
        <v>1417</v>
      </c>
      <c r="F1307" s="177" t="s">
        <v>3031</v>
      </c>
      <c r="G1307" s="188" t="s">
        <v>5080</v>
      </c>
      <c r="H1307" s="188" t="s">
        <v>1417</v>
      </c>
      <c r="I1307" s="177" t="s">
        <v>3031</v>
      </c>
      <c r="K1307" s="229" t="s">
        <v>14322</v>
      </c>
      <c r="L1307" s="153" t="s">
        <v>7508</v>
      </c>
      <c r="M1307" s="153" t="s">
        <v>18895</v>
      </c>
      <c r="N1307" s="153" t="s">
        <v>8329</v>
      </c>
      <c r="O1307" s="153" t="s">
        <v>23389</v>
      </c>
      <c r="P1307" s="152" t="s">
        <v>10079</v>
      </c>
    </row>
    <row r="1308" spans="3:16" x14ac:dyDescent="0.35">
      <c r="C1308" s="188" t="s">
        <v>774</v>
      </c>
      <c r="D1308" s="188" t="s">
        <v>3032</v>
      </c>
      <c r="E1308" s="188" t="s">
        <v>1417</v>
      </c>
      <c r="F1308" s="177" t="s">
        <v>3033</v>
      </c>
      <c r="G1308" s="188" t="s">
        <v>5081</v>
      </c>
      <c r="H1308" s="188" t="s">
        <v>1417</v>
      </c>
      <c r="I1308" s="177" t="s">
        <v>3033</v>
      </c>
      <c r="K1308" s="229" t="s">
        <v>14323</v>
      </c>
      <c r="L1308" s="153" t="s">
        <v>7508</v>
      </c>
      <c r="M1308" s="153" t="s">
        <v>18896</v>
      </c>
      <c r="N1308" s="153" t="s">
        <v>8163</v>
      </c>
      <c r="O1308" s="153" t="s">
        <v>23390</v>
      </c>
      <c r="P1308" s="152" t="s">
        <v>10080</v>
      </c>
    </row>
    <row r="1309" spans="3:16" x14ac:dyDescent="0.35">
      <c r="C1309" s="188" t="s">
        <v>775</v>
      </c>
      <c r="D1309" s="188" t="s">
        <v>3034</v>
      </c>
      <c r="E1309" s="188" t="s">
        <v>1417</v>
      </c>
      <c r="F1309" s="177" t="s">
        <v>3035</v>
      </c>
      <c r="G1309" s="188" t="s">
        <v>5082</v>
      </c>
      <c r="H1309" s="188" t="s">
        <v>1417</v>
      </c>
      <c r="I1309" s="177" t="s">
        <v>3035</v>
      </c>
      <c r="K1309" s="229" t="s">
        <v>14324</v>
      </c>
      <c r="L1309" s="153" t="s">
        <v>7508</v>
      </c>
      <c r="M1309" s="153" t="s">
        <v>18897</v>
      </c>
      <c r="N1309" s="153" t="s">
        <v>17857</v>
      </c>
      <c r="O1309" s="153" t="s">
        <v>23391</v>
      </c>
      <c r="P1309" s="152" t="s">
        <v>10081</v>
      </c>
    </row>
    <row r="1310" spans="3:16" x14ac:dyDescent="0.35">
      <c r="C1310" s="188" t="s">
        <v>776</v>
      </c>
      <c r="D1310" s="188" t="s">
        <v>3036</v>
      </c>
      <c r="E1310" s="188" t="s">
        <v>1417</v>
      </c>
      <c r="F1310" s="177" t="s">
        <v>3037</v>
      </c>
      <c r="G1310" s="188" t="s">
        <v>5083</v>
      </c>
      <c r="H1310" s="188" t="s">
        <v>1417</v>
      </c>
      <c r="I1310" s="177" t="s">
        <v>3037</v>
      </c>
      <c r="K1310" s="229" t="s">
        <v>14325</v>
      </c>
      <c r="L1310" s="153" t="s">
        <v>7508</v>
      </c>
      <c r="M1310" s="153" t="s">
        <v>18898</v>
      </c>
      <c r="N1310" s="153" t="s">
        <v>17857</v>
      </c>
      <c r="O1310" s="153" t="s">
        <v>23392</v>
      </c>
      <c r="P1310" s="152" t="s">
        <v>10082</v>
      </c>
    </row>
    <row r="1311" spans="3:16" x14ac:dyDescent="0.35">
      <c r="C1311" s="188" t="s">
        <v>777</v>
      </c>
      <c r="D1311" s="188" t="s">
        <v>3038</v>
      </c>
      <c r="E1311" s="188" t="s">
        <v>1417</v>
      </c>
      <c r="F1311" s="177" t="s">
        <v>3039</v>
      </c>
      <c r="G1311" s="188" t="s">
        <v>5084</v>
      </c>
      <c r="H1311" s="188" t="s">
        <v>1417</v>
      </c>
      <c r="I1311" s="177" t="s">
        <v>3039</v>
      </c>
      <c r="K1311" s="229" t="s">
        <v>14326</v>
      </c>
      <c r="L1311" s="153" t="s">
        <v>7508</v>
      </c>
      <c r="M1311" s="153" t="s">
        <v>18899</v>
      </c>
      <c r="N1311" s="153" t="s">
        <v>18467</v>
      </c>
      <c r="O1311" s="153" t="s">
        <v>23393</v>
      </c>
      <c r="P1311" s="152" t="s">
        <v>10083</v>
      </c>
    </row>
    <row r="1312" spans="3:16" x14ac:dyDescent="0.35">
      <c r="C1312" s="188" t="s">
        <v>778</v>
      </c>
      <c r="D1312" s="188" t="s">
        <v>3040</v>
      </c>
      <c r="E1312" s="188" t="s">
        <v>1417</v>
      </c>
      <c r="F1312" s="177" t="s">
        <v>3041</v>
      </c>
      <c r="G1312" s="188" t="s">
        <v>5085</v>
      </c>
      <c r="H1312" s="188" t="s">
        <v>1417</v>
      </c>
      <c r="I1312" s="177" t="s">
        <v>3041</v>
      </c>
      <c r="K1312" s="229" t="s">
        <v>14327</v>
      </c>
      <c r="L1312" s="153" t="s">
        <v>7508</v>
      </c>
      <c r="M1312" s="153" t="s">
        <v>18900</v>
      </c>
      <c r="N1312" s="153" t="s">
        <v>17420</v>
      </c>
      <c r="O1312" s="153" t="s">
        <v>23394</v>
      </c>
      <c r="P1312" s="152" t="s">
        <v>10084</v>
      </c>
    </row>
    <row r="1313" spans="3:16" x14ac:dyDescent="0.35">
      <c r="C1313" s="188" t="s">
        <v>779</v>
      </c>
      <c r="D1313" s="188" t="s">
        <v>3042</v>
      </c>
      <c r="E1313" s="188" t="s">
        <v>1417</v>
      </c>
      <c r="F1313" s="177" t="s">
        <v>3043</v>
      </c>
      <c r="G1313" s="188" t="s">
        <v>5086</v>
      </c>
      <c r="H1313" s="188" t="s">
        <v>1417</v>
      </c>
      <c r="I1313" s="177" t="s">
        <v>3043</v>
      </c>
      <c r="K1313" s="229" t="s">
        <v>14328</v>
      </c>
      <c r="L1313" s="153" t="s">
        <v>7508</v>
      </c>
      <c r="M1313" s="153" t="s">
        <v>18901</v>
      </c>
      <c r="N1313" s="153" t="s">
        <v>17420</v>
      </c>
      <c r="O1313" s="153" t="s">
        <v>23395</v>
      </c>
      <c r="P1313" s="152" t="s">
        <v>10085</v>
      </c>
    </row>
    <row r="1314" spans="3:16" x14ac:dyDescent="0.35">
      <c r="C1314" s="188" t="s">
        <v>780</v>
      </c>
      <c r="D1314" s="188" t="s">
        <v>3044</v>
      </c>
      <c r="E1314" s="188" t="s">
        <v>1417</v>
      </c>
      <c r="F1314" s="177" t="s">
        <v>3045</v>
      </c>
      <c r="G1314" s="188" t="s">
        <v>5087</v>
      </c>
      <c r="H1314" s="188" t="s">
        <v>1417</v>
      </c>
      <c r="I1314" s="177" t="s">
        <v>3045</v>
      </c>
      <c r="J1314" s="19"/>
      <c r="K1314" s="229" t="s">
        <v>14329</v>
      </c>
      <c r="L1314" s="153" t="s">
        <v>7508</v>
      </c>
      <c r="M1314" s="153" t="s">
        <v>18902</v>
      </c>
      <c r="N1314" s="153" t="s">
        <v>17438</v>
      </c>
      <c r="O1314" s="153" t="s">
        <v>23396</v>
      </c>
      <c r="P1314" s="152" t="s">
        <v>10086</v>
      </c>
    </row>
    <row r="1315" spans="3:16" x14ac:dyDescent="0.35">
      <c r="C1315" s="188" t="s">
        <v>781</v>
      </c>
      <c r="D1315" s="188" t="s">
        <v>3046</v>
      </c>
      <c r="E1315" s="188" t="s">
        <v>1417</v>
      </c>
      <c r="F1315" s="177" t="s">
        <v>3047</v>
      </c>
      <c r="G1315" s="188" t="s">
        <v>5088</v>
      </c>
      <c r="H1315" s="188" t="s">
        <v>1417</v>
      </c>
      <c r="I1315" s="177" t="s">
        <v>3047</v>
      </c>
      <c r="K1315" s="229" t="s">
        <v>14330</v>
      </c>
      <c r="L1315" s="153" t="s">
        <v>7508</v>
      </c>
      <c r="M1315" s="153" t="s">
        <v>18903</v>
      </c>
      <c r="N1315" s="153" t="s">
        <v>17429</v>
      </c>
      <c r="O1315" s="153" t="s">
        <v>23397</v>
      </c>
      <c r="P1315" s="152" t="s">
        <v>10087</v>
      </c>
    </row>
    <row r="1316" spans="3:16" x14ac:dyDescent="0.35">
      <c r="C1316" s="188" t="s">
        <v>782</v>
      </c>
      <c r="D1316" s="188" t="s">
        <v>3048</v>
      </c>
      <c r="E1316" s="188" t="s">
        <v>1417</v>
      </c>
      <c r="F1316" s="177" t="s">
        <v>3049</v>
      </c>
      <c r="G1316" s="188" t="s">
        <v>5089</v>
      </c>
      <c r="H1316" s="188" t="s">
        <v>1417</v>
      </c>
      <c r="I1316" s="177" t="s">
        <v>3049</v>
      </c>
      <c r="K1316" s="229" t="s">
        <v>14331</v>
      </c>
      <c r="L1316" s="153" t="s">
        <v>7508</v>
      </c>
      <c r="M1316" s="153" t="s">
        <v>18904</v>
      </c>
      <c r="N1316" s="153" t="s">
        <v>17420</v>
      </c>
      <c r="O1316" s="153" t="s">
        <v>23398</v>
      </c>
      <c r="P1316" s="152" t="s">
        <v>10088</v>
      </c>
    </row>
    <row r="1317" spans="3:16" x14ac:dyDescent="0.35">
      <c r="C1317" s="188" t="s">
        <v>783</v>
      </c>
      <c r="D1317" s="188" t="s">
        <v>3050</v>
      </c>
      <c r="E1317" s="188" t="s">
        <v>1417</v>
      </c>
      <c r="F1317" s="177" t="s">
        <v>3051</v>
      </c>
      <c r="G1317" s="188" t="s">
        <v>5090</v>
      </c>
      <c r="H1317" s="188" t="s">
        <v>1417</v>
      </c>
      <c r="I1317" s="177" t="s">
        <v>3051</v>
      </c>
      <c r="K1317" s="229" t="s">
        <v>14332</v>
      </c>
      <c r="L1317" s="153" t="s">
        <v>7508</v>
      </c>
      <c r="M1317" s="153" t="s">
        <v>18905</v>
      </c>
      <c r="N1317" s="153" t="s">
        <v>17533</v>
      </c>
      <c r="O1317" s="153" t="s">
        <v>23399</v>
      </c>
      <c r="P1317" s="152" t="s">
        <v>10089</v>
      </c>
    </row>
    <row r="1318" spans="3:16" x14ac:dyDescent="0.35">
      <c r="C1318" s="188" t="s">
        <v>784</v>
      </c>
      <c r="D1318" s="188" t="s">
        <v>3052</v>
      </c>
      <c r="E1318" s="188" t="s">
        <v>1417</v>
      </c>
      <c r="F1318" s="177" t="s">
        <v>3053</v>
      </c>
      <c r="G1318" s="188" t="s">
        <v>5091</v>
      </c>
      <c r="H1318" s="188" t="s">
        <v>1417</v>
      </c>
      <c r="I1318" s="177" t="s">
        <v>3053</v>
      </c>
      <c r="K1318" s="229" t="s">
        <v>14333</v>
      </c>
      <c r="L1318" s="153" t="s">
        <v>7508</v>
      </c>
      <c r="M1318" s="153" t="s">
        <v>18906</v>
      </c>
      <c r="N1318" s="153" t="s">
        <v>8176</v>
      </c>
      <c r="O1318" s="153" t="s">
        <v>23400</v>
      </c>
      <c r="P1318" s="152" t="s">
        <v>10090</v>
      </c>
    </row>
    <row r="1319" spans="3:16" x14ac:dyDescent="0.35">
      <c r="C1319" s="188" t="s">
        <v>785</v>
      </c>
      <c r="D1319" s="188" t="s">
        <v>3054</v>
      </c>
      <c r="E1319" s="188" t="s">
        <v>1417</v>
      </c>
      <c r="F1319" s="177" t="s">
        <v>3055</v>
      </c>
      <c r="G1319" s="188" t="s">
        <v>5092</v>
      </c>
      <c r="H1319" s="188" t="s">
        <v>1417</v>
      </c>
      <c r="I1319" s="177" t="s">
        <v>3055</v>
      </c>
      <c r="K1319" s="229" t="s">
        <v>14334</v>
      </c>
      <c r="L1319" s="153" t="s">
        <v>7508</v>
      </c>
      <c r="M1319" s="153" t="s">
        <v>18907</v>
      </c>
      <c r="N1319" s="153" t="s">
        <v>17396</v>
      </c>
      <c r="O1319" s="153" t="s">
        <v>23401</v>
      </c>
      <c r="P1319" s="152" t="s">
        <v>10091</v>
      </c>
    </row>
    <row r="1320" spans="3:16" x14ac:dyDescent="0.35">
      <c r="C1320" s="188" t="s">
        <v>786</v>
      </c>
      <c r="D1320" s="188" t="s">
        <v>3056</v>
      </c>
      <c r="E1320" s="188" t="s">
        <v>1417</v>
      </c>
      <c r="F1320" s="177" t="s">
        <v>3057</v>
      </c>
      <c r="G1320" s="188" t="s">
        <v>5093</v>
      </c>
      <c r="H1320" s="188" t="s">
        <v>1417</v>
      </c>
      <c r="I1320" s="177" t="s">
        <v>3057</v>
      </c>
      <c r="K1320" s="229" t="s">
        <v>14335</v>
      </c>
      <c r="L1320" s="153" t="s">
        <v>7508</v>
      </c>
      <c r="M1320" s="153" t="s">
        <v>18908</v>
      </c>
      <c r="N1320" s="153" t="s">
        <v>17438</v>
      </c>
      <c r="O1320" s="153" t="s">
        <v>23402</v>
      </c>
      <c r="P1320" s="152" t="s">
        <v>10092</v>
      </c>
    </row>
    <row r="1321" spans="3:16" x14ac:dyDescent="0.35">
      <c r="C1321" s="188" t="s">
        <v>787</v>
      </c>
      <c r="D1321" s="188" t="s">
        <v>3058</v>
      </c>
      <c r="E1321" s="188" t="s">
        <v>1417</v>
      </c>
      <c r="F1321" s="177" t="s">
        <v>3059</v>
      </c>
      <c r="G1321" s="188" t="s">
        <v>5094</v>
      </c>
      <c r="H1321" s="188" t="s">
        <v>1417</v>
      </c>
      <c r="I1321" s="177" t="s">
        <v>3059</v>
      </c>
      <c r="K1321" s="229" t="s">
        <v>14336</v>
      </c>
      <c r="L1321" s="153" t="s">
        <v>7508</v>
      </c>
      <c r="M1321" s="153" t="s">
        <v>18909</v>
      </c>
      <c r="N1321" s="153" t="s">
        <v>17538</v>
      </c>
      <c r="O1321" s="153" t="s">
        <v>23403</v>
      </c>
      <c r="P1321" s="152" t="s">
        <v>10093</v>
      </c>
    </row>
    <row r="1322" spans="3:16" x14ac:dyDescent="0.35">
      <c r="C1322" s="188" t="s">
        <v>788</v>
      </c>
      <c r="D1322" s="188" t="s">
        <v>3060</v>
      </c>
      <c r="E1322" s="188" t="s">
        <v>1417</v>
      </c>
      <c r="F1322" s="177" t="s">
        <v>3061</v>
      </c>
      <c r="G1322" s="188" t="s">
        <v>5095</v>
      </c>
      <c r="H1322" s="188" t="s">
        <v>1417</v>
      </c>
      <c r="I1322" s="177" t="s">
        <v>3061</v>
      </c>
      <c r="K1322" s="229" t="s">
        <v>14337</v>
      </c>
      <c r="L1322" s="153" t="s">
        <v>7508</v>
      </c>
      <c r="M1322" s="153" t="s">
        <v>18910</v>
      </c>
      <c r="N1322" s="153" t="s">
        <v>18288</v>
      </c>
      <c r="O1322" s="153" t="s">
        <v>23404</v>
      </c>
      <c r="P1322" s="152" t="s">
        <v>10094</v>
      </c>
    </row>
    <row r="1323" spans="3:16" x14ac:dyDescent="0.35">
      <c r="C1323" s="188" t="s">
        <v>789</v>
      </c>
      <c r="D1323" s="188" t="s">
        <v>3062</v>
      </c>
      <c r="E1323" s="188" t="s">
        <v>1417</v>
      </c>
      <c r="F1323" s="177" t="s">
        <v>3063</v>
      </c>
      <c r="G1323" s="188" t="s">
        <v>5096</v>
      </c>
      <c r="H1323" s="188" t="s">
        <v>1417</v>
      </c>
      <c r="I1323" s="177" t="s">
        <v>3063</v>
      </c>
      <c r="K1323" s="229" t="s">
        <v>14338</v>
      </c>
      <c r="L1323" s="153" t="s">
        <v>7508</v>
      </c>
      <c r="M1323" s="153" t="s">
        <v>18911</v>
      </c>
      <c r="N1323" s="153" t="s">
        <v>17418</v>
      </c>
      <c r="O1323" s="153" t="s">
        <v>23405</v>
      </c>
      <c r="P1323" s="152" t="s">
        <v>10095</v>
      </c>
    </row>
    <row r="1324" spans="3:16" x14ac:dyDescent="0.35">
      <c r="C1324" s="188" t="s">
        <v>790</v>
      </c>
      <c r="D1324" s="188" t="s">
        <v>3064</v>
      </c>
      <c r="E1324" s="188" t="s">
        <v>1417</v>
      </c>
      <c r="F1324" s="177" t="s">
        <v>3065</v>
      </c>
      <c r="G1324" s="188" t="s">
        <v>5097</v>
      </c>
      <c r="H1324" s="188" t="s">
        <v>1417</v>
      </c>
      <c r="I1324" s="177" t="s">
        <v>3065</v>
      </c>
      <c r="K1324" s="229" t="s">
        <v>14339</v>
      </c>
      <c r="L1324" s="153" t="s">
        <v>7508</v>
      </c>
      <c r="M1324" s="153" t="s">
        <v>18912</v>
      </c>
      <c r="N1324" s="153" t="s">
        <v>17457</v>
      </c>
      <c r="O1324" s="153" t="s">
        <v>23406</v>
      </c>
      <c r="P1324" s="152" t="s">
        <v>26222</v>
      </c>
    </row>
    <row r="1325" spans="3:16" x14ac:dyDescent="0.35">
      <c r="C1325" s="188" t="s">
        <v>791</v>
      </c>
      <c r="D1325" s="188" t="s">
        <v>3066</v>
      </c>
      <c r="E1325" s="188" t="s">
        <v>1417</v>
      </c>
      <c r="F1325" s="177" t="s">
        <v>3067</v>
      </c>
      <c r="G1325" s="188" t="s">
        <v>5098</v>
      </c>
      <c r="H1325" s="188" t="s">
        <v>1417</v>
      </c>
      <c r="I1325" s="177" t="s">
        <v>3067</v>
      </c>
      <c r="K1325" s="229" t="s">
        <v>14340</v>
      </c>
      <c r="L1325" s="153" t="s">
        <v>7508</v>
      </c>
      <c r="M1325" s="153" t="s">
        <v>18913</v>
      </c>
      <c r="N1325" s="153" t="s">
        <v>8176</v>
      </c>
      <c r="O1325" s="153" t="s">
        <v>23407</v>
      </c>
      <c r="P1325" s="152" t="s">
        <v>10096</v>
      </c>
    </row>
    <row r="1326" spans="3:16" x14ac:dyDescent="0.35">
      <c r="C1326" s="188" t="s">
        <v>792</v>
      </c>
      <c r="D1326" s="188" t="s">
        <v>3068</v>
      </c>
      <c r="E1326" s="188" t="s">
        <v>1417</v>
      </c>
      <c r="F1326" s="177" t="s">
        <v>3069</v>
      </c>
      <c r="G1326" s="188" t="s">
        <v>5099</v>
      </c>
      <c r="H1326" s="188" t="s">
        <v>1417</v>
      </c>
      <c r="I1326" s="177" t="s">
        <v>3069</v>
      </c>
      <c r="K1326" s="229" t="s">
        <v>14341</v>
      </c>
      <c r="L1326" s="153" t="s">
        <v>7508</v>
      </c>
      <c r="M1326" s="153" t="s">
        <v>18914</v>
      </c>
      <c r="N1326" s="153" t="s">
        <v>17398</v>
      </c>
      <c r="O1326" s="153" t="s">
        <v>23408</v>
      </c>
      <c r="P1326" s="152" t="s">
        <v>10097</v>
      </c>
    </row>
    <row r="1327" spans="3:16" x14ac:dyDescent="0.35">
      <c r="C1327" s="188" t="s">
        <v>793</v>
      </c>
      <c r="D1327" s="188" t="s">
        <v>3070</v>
      </c>
      <c r="E1327" s="188" t="s">
        <v>1417</v>
      </c>
      <c r="F1327" s="177" t="s">
        <v>3071</v>
      </c>
      <c r="G1327" s="188" t="s">
        <v>5100</v>
      </c>
      <c r="H1327" s="188" t="s">
        <v>1417</v>
      </c>
      <c r="I1327" s="177" t="s">
        <v>3071</v>
      </c>
      <c r="K1327" s="229" t="s">
        <v>14342</v>
      </c>
      <c r="L1327" s="153" t="s">
        <v>7508</v>
      </c>
      <c r="M1327" s="153" t="s">
        <v>18915</v>
      </c>
      <c r="N1327" s="153" t="s">
        <v>17523</v>
      </c>
      <c r="O1327" s="153" t="s">
        <v>23409</v>
      </c>
      <c r="P1327" s="152" t="s">
        <v>10098</v>
      </c>
    </row>
    <row r="1328" spans="3:16" x14ac:dyDescent="0.35">
      <c r="C1328" s="188" t="s">
        <v>794</v>
      </c>
      <c r="D1328" s="188" t="s">
        <v>3072</v>
      </c>
      <c r="E1328" s="188" t="s">
        <v>1417</v>
      </c>
      <c r="F1328" s="177" t="s">
        <v>3073</v>
      </c>
      <c r="G1328" s="188" t="s">
        <v>5101</v>
      </c>
      <c r="H1328" s="188" t="s">
        <v>1417</v>
      </c>
      <c r="I1328" s="177" t="s">
        <v>3073</v>
      </c>
      <c r="K1328" s="229" t="s">
        <v>14343</v>
      </c>
      <c r="L1328" s="153" t="s">
        <v>7508</v>
      </c>
      <c r="M1328" s="153" t="s">
        <v>18916</v>
      </c>
      <c r="N1328" s="153" t="s">
        <v>18917</v>
      </c>
      <c r="O1328" s="153" t="s">
        <v>23410</v>
      </c>
      <c r="P1328" s="152" t="s">
        <v>10099</v>
      </c>
    </row>
    <row r="1329" spans="3:16" x14ac:dyDescent="0.35">
      <c r="C1329" s="188" t="s">
        <v>795</v>
      </c>
      <c r="D1329" s="188" t="s">
        <v>3074</v>
      </c>
      <c r="E1329" s="188" t="s">
        <v>1417</v>
      </c>
      <c r="F1329" s="177" t="s">
        <v>3075</v>
      </c>
      <c r="G1329" s="188" t="s">
        <v>5102</v>
      </c>
      <c r="H1329" s="188" t="s">
        <v>1417</v>
      </c>
      <c r="I1329" s="177" t="s">
        <v>3075</v>
      </c>
      <c r="K1329" s="229" t="s">
        <v>14344</v>
      </c>
      <c r="L1329" s="153" t="s">
        <v>7508</v>
      </c>
      <c r="M1329" s="153" t="s">
        <v>18918</v>
      </c>
      <c r="N1329" s="153" t="s">
        <v>8292</v>
      </c>
      <c r="O1329" s="153" t="s">
        <v>23411</v>
      </c>
      <c r="P1329" s="152" t="s">
        <v>10100</v>
      </c>
    </row>
    <row r="1330" spans="3:16" x14ac:dyDescent="0.35">
      <c r="C1330" s="188" t="s">
        <v>796</v>
      </c>
      <c r="D1330" s="188" t="s">
        <v>3076</v>
      </c>
      <c r="E1330" s="188" t="s">
        <v>1417</v>
      </c>
      <c r="F1330" s="177" t="s">
        <v>3077</v>
      </c>
      <c r="G1330" s="188" t="s">
        <v>5103</v>
      </c>
      <c r="H1330" s="188" t="s">
        <v>1417</v>
      </c>
      <c r="I1330" s="177" t="s">
        <v>3077</v>
      </c>
      <c r="K1330" s="229" t="s">
        <v>14345</v>
      </c>
      <c r="L1330" s="153" t="s">
        <v>7508</v>
      </c>
      <c r="M1330" s="153" t="s">
        <v>18919</v>
      </c>
      <c r="N1330" s="153" t="s">
        <v>8292</v>
      </c>
      <c r="O1330" s="153" t="s">
        <v>23412</v>
      </c>
      <c r="P1330" s="152" t="s">
        <v>10101</v>
      </c>
    </row>
    <row r="1331" spans="3:16" x14ac:dyDescent="0.35">
      <c r="C1331" s="188" t="s">
        <v>797</v>
      </c>
      <c r="D1331" s="188" t="s">
        <v>3078</v>
      </c>
      <c r="E1331" s="188" t="s">
        <v>1417</v>
      </c>
      <c r="F1331" s="177" t="s">
        <v>3079</v>
      </c>
      <c r="G1331" s="188" t="s">
        <v>5104</v>
      </c>
      <c r="H1331" s="188" t="s">
        <v>1417</v>
      </c>
      <c r="I1331" s="177" t="s">
        <v>3079</v>
      </c>
      <c r="K1331" s="229" t="s">
        <v>14346</v>
      </c>
      <c r="L1331" s="153" t="s">
        <v>7508</v>
      </c>
      <c r="M1331" s="153" t="s">
        <v>18920</v>
      </c>
      <c r="N1331" s="153" t="s">
        <v>8166</v>
      </c>
      <c r="O1331" s="153" t="s">
        <v>23413</v>
      </c>
      <c r="P1331" s="152" t="s">
        <v>10102</v>
      </c>
    </row>
    <row r="1332" spans="3:16" x14ac:dyDescent="0.35">
      <c r="C1332" s="188" t="s">
        <v>798</v>
      </c>
      <c r="D1332" s="188" t="s">
        <v>3080</v>
      </c>
      <c r="E1332" s="188" t="s">
        <v>1417</v>
      </c>
      <c r="F1332" s="177" t="s">
        <v>3081</v>
      </c>
      <c r="G1332" s="188" t="s">
        <v>5105</v>
      </c>
      <c r="H1332" s="188" t="s">
        <v>1417</v>
      </c>
      <c r="I1332" s="177" t="s">
        <v>3081</v>
      </c>
      <c r="K1332" s="229" t="s">
        <v>14347</v>
      </c>
      <c r="L1332" s="153" t="s">
        <v>7508</v>
      </c>
      <c r="M1332" s="153" t="s">
        <v>18921</v>
      </c>
      <c r="N1332" s="153" t="s">
        <v>17438</v>
      </c>
      <c r="O1332" s="153" t="s">
        <v>23414</v>
      </c>
      <c r="P1332" s="152" t="s">
        <v>10103</v>
      </c>
    </row>
    <row r="1333" spans="3:16" x14ac:dyDescent="0.35">
      <c r="C1333" s="188" t="s">
        <v>799</v>
      </c>
      <c r="D1333" s="188" t="s">
        <v>3082</v>
      </c>
      <c r="E1333" s="188" t="s">
        <v>1417</v>
      </c>
      <c r="F1333" s="177" t="s">
        <v>3083</v>
      </c>
      <c r="G1333" s="188" t="s">
        <v>5106</v>
      </c>
      <c r="H1333" s="188" t="s">
        <v>1417</v>
      </c>
      <c r="I1333" s="177" t="s">
        <v>3083</v>
      </c>
      <c r="K1333" s="229" t="s">
        <v>14348</v>
      </c>
      <c r="L1333" s="153" t="s">
        <v>7508</v>
      </c>
      <c r="M1333" s="153" t="s">
        <v>18922</v>
      </c>
      <c r="N1333" s="153" t="s">
        <v>18923</v>
      </c>
      <c r="O1333" s="153" t="s">
        <v>23415</v>
      </c>
      <c r="P1333" s="152" t="s">
        <v>10104</v>
      </c>
    </row>
    <row r="1334" spans="3:16" x14ac:dyDescent="0.35">
      <c r="C1334" s="188" t="s">
        <v>800</v>
      </c>
      <c r="D1334" s="188" t="s">
        <v>3084</v>
      </c>
      <c r="E1334" s="188" t="s">
        <v>1417</v>
      </c>
      <c r="F1334" s="177" t="s">
        <v>3085</v>
      </c>
      <c r="G1334" s="188" t="s">
        <v>5107</v>
      </c>
      <c r="H1334" s="188" t="s">
        <v>1417</v>
      </c>
      <c r="I1334" s="177" t="s">
        <v>3085</v>
      </c>
      <c r="K1334" s="229" t="s">
        <v>14349</v>
      </c>
      <c r="L1334" s="153" t="s">
        <v>7508</v>
      </c>
      <c r="M1334" s="153" t="s">
        <v>18924</v>
      </c>
      <c r="N1334" s="153" t="s">
        <v>17523</v>
      </c>
      <c r="O1334" s="153" t="s">
        <v>23416</v>
      </c>
      <c r="P1334" s="152" t="s">
        <v>10105</v>
      </c>
    </row>
    <row r="1335" spans="3:16" x14ac:dyDescent="0.35">
      <c r="C1335" s="188" t="s">
        <v>801</v>
      </c>
      <c r="D1335" s="188" t="s">
        <v>3086</v>
      </c>
      <c r="E1335" s="188" t="s">
        <v>1417</v>
      </c>
      <c r="F1335" s="177" t="s">
        <v>3087</v>
      </c>
      <c r="G1335" s="188" t="s">
        <v>5108</v>
      </c>
      <c r="H1335" s="188" t="s">
        <v>1417</v>
      </c>
      <c r="I1335" s="177" t="s">
        <v>3087</v>
      </c>
      <c r="K1335" s="229" t="s">
        <v>14350</v>
      </c>
      <c r="L1335" s="153" t="s">
        <v>7508</v>
      </c>
      <c r="M1335" s="153" t="s">
        <v>18925</v>
      </c>
      <c r="N1335" s="153" t="s">
        <v>18926</v>
      </c>
      <c r="O1335" s="153" t="s">
        <v>23417</v>
      </c>
      <c r="P1335" s="152" t="s">
        <v>10106</v>
      </c>
    </row>
    <row r="1336" spans="3:16" x14ac:dyDescent="0.35">
      <c r="C1336" s="188" t="s">
        <v>802</v>
      </c>
      <c r="D1336" s="188" t="s">
        <v>3088</v>
      </c>
      <c r="E1336" s="188" t="s">
        <v>1417</v>
      </c>
      <c r="F1336" s="177" t="s">
        <v>3089</v>
      </c>
      <c r="G1336" s="188" t="s">
        <v>5109</v>
      </c>
      <c r="H1336" s="188" t="s">
        <v>1417</v>
      </c>
      <c r="I1336" s="177" t="s">
        <v>3089</v>
      </c>
      <c r="J1336" s="19"/>
      <c r="K1336" s="229" t="s">
        <v>14351</v>
      </c>
      <c r="L1336" s="153" t="s">
        <v>7508</v>
      </c>
      <c r="M1336" s="153" t="s">
        <v>18927</v>
      </c>
      <c r="N1336" s="153" t="s">
        <v>17497</v>
      </c>
      <c r="O1336" s="153" t="s">
        <v>23418</v>
      </c>
      <c r="P1336" s="152" t="s">
        <v>10107</v>
      </c>
    </row>
    <row r="1337" spans="3:16" x14ac:dyDescent="0.35">
      <c r="C1337" s="188" t="s">
        <v>803</v>
      </c>
      <c r="D1337" s="188" t="s">
        <v>3090</v>
      </c>
      <c r="E1337" s="188" t="s">
        <v>1417</v>
      </c>
      <c r="F1337" s="177" t="s">
        <v>3091</v>
      </c>
      <c r="G1337" s="188" t="s">
        <v>5110</v>
      </c>
      <c r="H1337" s="188" t="s">
        <v>1417</v>
      </c>
      <c r="I1337" s="177" t="s">
        <v>3091</v>
      </c>
      <c r="K1337" s="229" t="s">
        <v>14352</v>
      </c>
      <c r="L1337" s="153" t="s">
        <v>7508</v>
      </c>
      <c r="M1337" s="153" t="s">
        <v>18928</v>
      </c>
      <c r="N1337" s="153" t="s">
        <v>8163</v>
      </c>
      <c r="O1337" s="153" t="s">
        <v>22203</v>
      </c>
      <c r="P1337" s="152" t="s">
        <v>10108</v>
      </c>
    </row>
    <row r="1338" spans="3:16" x14ac:dyDescent="0.35">
      <c r="C1338" s="188" t="s">
        <v>804</v>
      </c>
      <c r="D1338" s="188" t="s">
        <v>3092</v>
      </c>
      <c r="E1338" s="188" t="s">
        <v>1417</v>
      </c>
      <c r="F1338" s="177" t="s">
        <v>3093</v>
      </c>
      <c r="G1338" s="188" t="s">
        <v>5111</v>
      </c>
      <c r="H1338" s="188" t="s">
        <v>1417</v>
      </c>
      <c r="I1338" s="177" t="s">
        <v>3093</v>
      </c>
      <c r="K1338" s="229" t="s">
        <v>14353</v>
      </c>
      <c r="L1338" s="153" t="s">
        <v>7508</v>
      </c>
      <c r="M1338" s="153" t="s">
        <v>18929</v>
      </c>
      <c r="N1338" s="153" t="s">
        <v>18462</v>
      </c>
      <c r="O1338" s="153" t="s">
        <v>23010</v>
      </c>
      <c r="P1338" s="152" t="s">
        <v>10109</v>
      </c>
    </row>
    <row r="1339" spans="3:16" x14ac:dyDescent="0.35">
      <c r="C1339" s="188" t="s">
        <v>805</v>
      </c>
      <c r="D1339" s="188" t="s">
        <v>3094</v>
      </c>
      <c r="E1339" s="188" t="s">
        <v>1417</v>
      </c>
      <c r="F1339" s="177" t="s">
        <v>3095</v>
      </c>
      <c r="G1339" s="188" t="s">
        <v>5112</v>
      </c>
      <c r="H1339" s="188" t="s">
        <v>1417</v>
      </c>
      <c r="I1339" s="177" t="s">
        <v>3095</v>
      </c>
      <c r="K1339" s="229" t="s">
        <v>14354</v>
      </c>
      <c r="L1339" s="153" t="s">
        <v>7508</v>
      </c>
      <c r="M1339" s="153" t="s">
        <v>18930</v>
      </c>
      <c r="N1339" s="153" t="s">
        <v>18931</v>
      </c>
      <c r="O1339" s="153" t="s">
        <v>23419</v>
      </c>
      <c r="P1339" s="152" t="s">
        <v>10110</v>
      </c>
    </row>
    <row r="1340" spans="3:16" x14ac:dyDescent="0.35">
      <c r="C1340" s="188" t="s">
        <v>806</v>
      </c>
      <c r="D1340" s="188" t="s">
        <v>3096</v>
      </c>
      <c r="E1340" s="188" t="s">
        <v>1417</v>
      </c>
      <c r="F1340" s="177" t="s">
        <v>3097</v>
      </c>
      <c r="G1340" s="188" t="s">
        <v>5113</v>
      </c>
      <c r="H1340" s="188" t="s">
        <v>1417</v>
      </c>
      <c r="I1340" s="177" t="s">
        <v>3097</v>
      </c>
      <c r="K1340" s="229" t="s">
        <v>14355</v>
      </c>
      <c r="L1340" s="153" t="s">
        <v>7508</v>
      </c>
      <c r="M1340" s="153" t="s">
        <v>18932</v>
      </c>
      <c r="N1340" s="153" t="s">
        <v>18933</v>
      </c>
      <c r="O1340" s="153" t="s">
        <v>23420</v>
      </c>
      <c r="P1340" s="152" t="s">
        <v>10111</v>
      </c>
    </row>
    <row r="1341" spans="3:16" x14ac:dyDescent="0.35">
      <c r="C1341" s="188" t="s">
        <v>807</v>
      </c>
      <c r="D1341" s="188" t="s">
        <v>3098</v>
      </c>
      <c r="E1341" s="188" t="s">
        <v>1417</v>
      </c>
      <c r="F1341" s="177" t="s">
        <v>3099</v>
      </c>
      <c r="G1341" s="188" t="s">
        <v>5114</v>
      </c>
      <c r="H1341" s="188" t="s">
        <v>1417</v>
      </c>
      <c r="I1341" s="177" t="s">
        <v>3099</v>
      </c>
      <c r="K1341" s="229" t="s">
        <v>14356</v>
      </c>
      <c r="L1341" s="153" t="s">
        <v>7508</v>
      </c>
      <c r="M1341" s="153" t="s">
        <v>18934</v>
      </c>
      <c r="N1341" s="153" t="s">
        <v>8176</v>
      </c>
      <c r="O1341" s="153" t="s">
        <v>23421</v>
      </c>
      <c r="P1341" s="152" t="s">
        <v>10112</v>
      </c>
    </row>
    <row r="1342" spans="3:16" x14ac:dyDescent="0.35">
      <c r="C1342" s="188" t="s">
        <v>808</v>
      </c>
      <c r="D1342" s="188" t="s">
        <v>3100</v>
      </c>
      <c r="E1342" s="188" t="s">
        <v>1417</v>
      </c>
      <c r="F1342" s="177" t="s">
        <v>3101</v>
      </c>
      <c r="G1342" s="188" t="s">
        <v>5115</v>
      </c>
      <c r="H1342" s="188" t="s">
        <v>1417</v>
      </c>
      <c r="I1342" s="177" t="s">
        <v>3101</v>
      </c>
      <c r="K1342" s="229" t="s">
        <v>14357</v>
      </c>
      <c r="L1342" s="153" t="s">
        <v>7508</v>
      </c>
      <c r="M1342" s="153" t="s">
        <v>18935</v>
      </c>
      <c r="N1342" s="153" t="s">
        <v>18936</v>
      </c>
      <c r="O1342" s="153" t="s">
        <v>23422</v>
      </c>
      <c r="P1342" s="152" t="s">
        <v>10113</v>
      </c>
    </row>
    <row r="1343" spans="3:16" x14ac:dyDescent="0.35">
      <c r="C1343" s="188" t="s">
        <v>809</v>
      </c>
      <c r="D1343" s="188" t="s">
        <v>3102</v>
      </c>
      <c r="E1343" s="188" t="s">
        <v>1417</v>
      </c>
      <c r="F1343" s="177" t="s">
        <v>3103</v>
      </c>
      <c r="G1343" s="188" t="s">
        <v>5116</v>
      </c>
      <c r="H1343" s="188" t="s">
        <v>1417</v>
      </c>
      <c r="I1343" s="177" t="s">
        <v>3103</v>
      </c>
      <c r="K1343" s="229" t="s">
        <v>14358</v>
      </c>
      <c r="L1343" s="153" t="s">
        <v>7508</v>
      </c>
      <c r="M1343" s="153" t="s">
        <v>18937</v>
      </c>
      <c r="N1343" s="153" t="s">
        <v>18936</v>
      </c>
      <c r="O1343" s="153" t="s">
        <v>23423</v>
      </c>
      <c r="P1343" s="152" t="s">
        <v>10114</v>
      </c>
    </row>
    <row r="1344" spans="3:16" x14ac:dyDescent="0.35">
      <c r="C1344" s="188" t="s">
        <v>810</v>
      </c>
      <c r="D1344" s="188" t="s">
        <v>3104</v>
      </c>
      <c r="E1344" s="188" t="s">
        <v>1417</v>
      </c>
      <c r="F1344" s="177" t="s">
        <v>3105</v>
      </c>
      <c r="G1344" s="188" t="s">
        <v>5117</v>
      </c>
      <c r="H1344" s="188" t="s">
        <v>1417</v>
      </c>
      <c r="I1344" s="177" t="s">
        <v>3105</v>
      </c>
      <c r="K1344" s="229" t="s">
        <v>14359</v>
      </c>
      <c r="L1344" s="153" t="s">
        <v>7508</v>
      </c>
      <c r="M1344" s="153" t="s">
        <v>18938</v>
      </c>
      <c r="N1344" s="153" t="s">
        <v>18939</v>
      </c>
      <c r="O1344" s="153" t="s">
        <v>23424</v>
      </c>
      <c r="P1344" s="152" t="s">
        <v>10115</v>
      </c>
    </row>
    <row r="1345" spans="3:16" x14ac:dyDescent="0.35">
      <c r="C1345" s="188" t="s">
        <v>811</v>
      </c>
      <c r="D1345" s="188" t="s">
        <v>3106</v>
      </c>
      <c r="E1345" s="188" t="s">
        <v>1417</v>
      </c>
      <c r="F1345" s="177" t="s">
        <v>3107</v>
      </c>
      <c r="G1345" s="188" t="s">
        <v>5118</v>
      </c>
      <c r="H1345" s="188" t="s">
        <v>1417</v>
      </c>
      <c r="I1345" s="177" t="s">
        <v>3107</v>
      </c>
      <c r="K1345" s="229" t="s">
        <v>14360</v>
      </c>
      <c r="L1345" s="153" t="s">
        <v>7508</v>
      </c>
      <c r="M1345" s="153" t="s">
        <v>18940</v>
      </c>
      <c r="N1345" s="153" t="s">
        <v>17614</v>
      </c>
      <c r="O1345" s="153" t="s">
        <v>23425</v>
      </c>
      <c r="P1345" s="152" t="s">
        <v>10116</v>
      </c>
    </row>
    <row r="1346" spans="3:16" x14ac:dyDescent="0.35">
      <c r="C1346" s="188" t="s">
        <v>812</v>
      </c>
      <c r="D1346" s="188" t="s">
        <v>3108</v>
      </c>
      <c r="E1346" s="188" t="s">
        <v>1417</v>
      </c>
      <c r="F1346" s="177" t="s">
        <v>3109</v>
      </c>
      <c r="G1346" s="188" t="s">
        <v>5119</v>
      </c>
      <c r="H1346" s="188" t="s">
        <v>1417</v>
      </c>
      <c r="I1346" s="177" t="s">
        <v>3109</v>
      </c>
      <c r="K1346" s="229" t="s">
        <v>14361</v>
      </c>
      <c r="L1346" s="153" t="s">
        <v>7508</v>
      </c>
      <c r="M1346" s="153" t="s">
        <v>18941</v>
      </c>
      <c r="N1346" s="153" t="s">
        <v>17472</v>
      </c>
      <c r="O1346" s="153" t="s">
        <v>23426</v>
      </c>
      <c r="P1346" s="152" t="s">
        <v>10117</v>
      </c>
    </row>
    <row r="1347" spans="3:16" x14ac:dyDescent="0.35">
      <c r="C1347" s="188" t="s">
        <v>813</v>
      </c>
      <c r="D1347" s="188" t="s">
        <v>3110</v>
      </c>
      <c r="E1347" s="188" t="s">
        <v>1417</v>
      </c>
      <c r="F1347" s="177" t="s">
        <v>3111</v>
      </c>
      <c r="G1347" s="188" t="s">
        <v>5120</v>
      </c>
      <c r="H1347" s="188" t="s">
        <v>1417</v>
      </c>
      <c r="I1347" s="177" t="s">
        <v>3111</v>
      </c>
      <c r="K1347" s="229" t="s">
        <v>14362</v>
      </c>
      <c r="L1347" s="153" t="s">
        <v>7508</v>
      </c>
      <c r="M1347" s="153" t="s">
        <v>18942</v>
      </c>
      <c r="N1347" s="153" t="s">
        <v>17586</v>
      </c>
      <c r="O1347" s="153" t="s">
        <v>23427</v>
      </c>
      <c r="P1347" s="152" t="s">
        <v>10118</v>
      </c>
    </row>
    <row r="1348" spans="3:16" x14ac:dyDescent="0.35">
      <c r="C1348" s="188" t="s">
        <v>814</v>
      </c>
      <c r="D1348" s="188" t="s">
        <v>3112</v>
      </c>
      <c r="E1348" s="188" t="s">
        <v>1417</v>
      </c>
      <c r="F1348" s="177" t="s">
        <v>3113</v>
      </c>
      <c r="G1348" s="188" t="s">
        <v>5121</v>
      </c>
      <c r="H1348" s="188" t="s">
        <v>1417</v>
      </c>
      <c r="I1348" s="177" t="s">
        <v>3113</v>
      </c>
      <c r="K1348" s="229" t="s">
        <v>14363</v>
      </c>
      <c r="L1348" s="153" t="s">
        <v>7508</v>
      </c>
      <c r="M1348" s="153" t="s">
        <v>18943</v>
      </c>
      <c r="N1348" s="153" t="s">
        <v>17475</v>
      </c>
      <c r="O1348" s="153" t="s">
        <v>23428</v>
      </c>
      <c r="P1348" s="152" t="s">
        <v>10119</v>
      </c>
    </row>
    <row r="1349" spans="3:16" x14ac:dyDescent="0.35">
      <c r="C1349" s="188" t="s">
        <v>815</v>
      </c>
      <c r="D1349" s="188" t="s">
        <v>3114</v>
      </c>
      <c r="E1349" s="188" t="s">
        <v>1417</v>
      </c>
      <c r="F1349" s="177" t="s">
        <v>3115</v>
      </c>
      <c r="G1349" s="188" t="s">
        <v>5122</v>
      </c>
      <c r="H1349" s="188" t="s">
        <v>1417</v>
      </c>
      <c r="I1349" s="177" t="s">
        <v>3115</v>
      </c>
      <c r="K1349" s="229" t="s">
        <v>14364</v>
      </c>
      <c r="L1349" s="153" t="s">
        <v>7508</v>
      </c>
      <c r="M1349" s="153" t="s">
        <v>18944</v>
      </c>
      <c r="N1349" s="153" t="s">
        <v>17948</v>
      </c>
      <c r="O1349" s="153" t="s">
        <v>23429</v>
      </c>
      <c r="P1349" s="152" t="s">
        <v>10120</v>
      </c>
    </row>
    <row r="1350" spans="3:16" x14ac:dyDescent="0.35">
      <c r="C1350" s="188" t="s">
        <v>816</v>
      </c>
      <c r="D1350" s="188" t="s">
        <v>3116</v>
      </c>
      <c r="E1350" s="188" t="s">
        <v>1417</v>
      </c>
      <c r="F1350" s="177" t="s">
        <v>3117</v>
      </c>
      <c r="G1350" s="188" t="s">
        <v>5123</v>
      </c>
      <c r="H1350" s="188" t="s">
        <v>1417</v>
      </c>
      <c r="I1350" s="177" t="s">
        <v>3117</v>
      </c>
      <c r="K1350" s="229" t="s">
        <v>14365</v>
      </c>
      <c r="L1350" s="153" t="s">
        <v>7508</v>
      </c>
      <c r="M1350" s="153" t="s">
        <v>18945</v>
      </c>
      <c r="N1350" s="153" t="s">
        <v>17457</v>
      </c>
      <c r="O1350" s="153" t="s">
        <v>23430</v>
      </c>
      <c r="P1350" s="152" t="s">
        <v>10121</v>
      </c>
    </row>
    <row r="1351" spans="3:16" x14ac:dyDescent="0.35">
      <c r="C1351" s="188" t="s">
        <v>817</v>
      </c>
      <c r="D1351" s="188" t="s">
        <v>3118</v>
      </c>
      <c r="E1351" s="188" t="s">
        <v>1417</v>
      </c>
      <c r="F1351" s="177" t="s">
        <v>3119</v>
      </c>
      <c r="G1351" s="188" t="s">
        <v>5124</v>
      </c>
      <c r="H1351" s="188" t="s">
        <v>1417</v>
      </c>
      <c r="I1351" s="177" t="s">
        <v>3119</v>
      </c>
      <c r="K1351" s="229" t="s">
        <v>14366</v>
      </c>
      <c r="L1351" s="153" t="s">
        <v>7508</v>
      </c>
      <c r="M1351" s="153" t="s">
        <v>18946</v>
      </c>
      <c r="N1351" s="153" t="s">
        <v>18947</v>
      </c>
      <c r="O1351" s="153" t="s">
        <v>23431</v>
      </c>
      <c r="P1351" s="152" t="s">
        <v>10122</v>
      </c>
    </row>
    <row r="1352" spans="3:16" x14ac:dyDescent="0.35">
      <c r="C1352" s="188" t="s">
        <v>818</v>
      </c>
      <c r="D1352" s="188" t="s">
        <v>3120</v>
      </c>
      <c r="E1352" s="188" t="s">
        <v>1417</v>
      </c>
      <c r="F1352" s="177" t="s">
        <v>3121</v>
      </c>
      <c r="G1352" s="188" t="s">
        <v>5125</v>
      </c>
      <c r="H1352" s="188" t="s">
        <v>1417</v>
      </c>
      <c r="I1352" s="177" t="s">
        <v>3121</v>
      </c>
      <c r="K1352" s="229" t="s">
        <v>14367</v>
      </c>
      <c r="L1352" s="153" t="s">
        <v>7508</v>
      </c>
      <c r="M1352" s="153" t="s">
        <v>18948</v>
      </c>
      <c r="N1352" s="153" t="s">
        <v>17594</v>
      </c>
      <c r="O1352" s="153" t="s">
        <v>23432</v>
      </c>
      <c r="P1352" s="152" t="s">
        <v>10123</v>
      </c>
    </row>
    <row r="1353" spans="3:16" x14ac:dyDescent="0.35">
      <c r="C1353" s="188" t="s">
        <v>819</v>
      </c>
      <c r="D1353" s="188" t="s">
        <v>3122</v>
      </c>
      <c r="E1353" s="188" t="s">
        <v>1417</v>
      </c>
      <c r="F1353" s="177" t="s">
        <v>3123</v>
      </c>
      <c r="G1353" s="188" t="s">
        <v>5126</v>
      </c>
      <c r="H1353" s="188" t="s">
        <v>1417</v>
      </c>
      <c r="I1353" s="177" t="s">
        <v>3123</v>
      </c>
      <c r="K1353" s="229" t="s">
        <v>14368</v>
      </c>
      <c r="L1353" s="153" t="s">
        <v>7508</v>
      </c>
      <c r="M1353" s="153" t="s">
        <v>18949</v>
      </c>
      <c r="N1353" s="153" t="s">
        <v>17418</v>
      </c>
      <c r="O1353" s="153" t="s">
        <v>23433</v>
      </c>
      <c r="P1353" s="152" t="s">
        <v>10124</v>
      </c>
    </row>
    <row r="1354" spans="3:16" x14ac:dyDescent="0.35">
      <c r="C1354" s="188" t="s">
        <v>820</v>
      </c>
      <c r="D1354" s="188" t="s">
        <v>3124</v>
      </c>
      <c r="E1354" s="188" t="s">
        <v>1417</v>
      </c>
      <c r="F1354" s="177" t="s">
        <v>3125</v>
      </c>
      <c r="G1354" s="188" t="s">
        <v>5127</v>
      </c>
      <c r="H1354" s="188" t="s">
        <v>1417</v>
      </c>
      <c r="I1354" s="177" t="s">
        <v>3125</v>
      </c>
      <c r="K1354" s="229" t="s">
        <v>14369</v>
      </c>
      <c r="L1354" s="153" t="s">
        <v>7508</v>
      </c>
      <c r="M1354" s="153" t="s">
        <v>18950</v>
      </c>
      <c r="N1354" s="153" t="s">
        <v>8176</v>
      </c>
      <c r="O1354" s="153" t="s">
        <v>22608</v>
      </c>
      <c r="P1354" s="152" t="s">
        <v>10125</v>
      </c>
    </row>
    <row r="1355" spans="3:16" x14ac:dyDescent="0.35">
      <c r="C1355" s="188" t="s">
        <v>821</v>
      </c>
      <c r="D1355" s="188" t="s">
        <v>3126</v>
      </c>
      <c r="E1355" s="188" t="s">
        <v>1417</v>
      </c>
      <c r="F1355" s="177" t="s">
        <v>3127</v>
      </c>
      <c r="G1355" s="188" t="s">
        <v>5128</v>
      </c>
      <c r="H1355" s="188" t="s">
        <v>1417</v>
      </c>
      <c r="I1355" s="177" t="s">
        <v>3127</v>
      </c>
      <c r="K1355" s="229" t="s">
        <v>14370</v>
      </c>
      <c r="L1355" s="153" t="s">
        <v>7508</v>
      </c>
      <c r="M1355" s="153" t="s">
        <v>18951</v>
      </c>
      <c r="N1355" s="153" t="s">
        <v>17529</v>
      </c>
      <c r="O1355" s="153" t="s">
        <v>23434</v>
      </c>
      <c r="P1355" s="152" t="s">
        <v>10126</v>
      </c>
    </row>
    <row r="1356" spans="3:16" x14ac:dyDescent="0.35">
      <c r="C1356" s="188" t="s">
        <v>822</v>
      </c>
      <c r="D1356" s="188" t="s">
        <v>3128</v>
      </c>
      <c r="E1356" s="188" t="s">
        <v>1417</v>
      </c>
      <c r="F1356" s="177" t="s">
        <v>3129</v>
      </c>
      <c r="G1356" s="188" t="s">
        <v>5129</v>
      </c>
      <c r="H1356" s="188" t="s">
        <v>1417</v>
      </c>
      <c r="I1356" s="177" t="s">
        <v>3129</v>
      </c>
      <c r="K1356" s="231" t="s">
        <v>7888</v>
      </c>
      <c r="L1356" s="153" t="s">
        <v>7508</v>
      </c>
      <c r="M1356" s="178" t="s">
        <v>8412</v>
      </c>
      <c r="N1356" s="178" t="s">
        <v>8413</v>
      </c>
      <c r="O1356" s="178" t="s">
        <v>8414</v>
      </c>
      <c r="P1356" s="178" t="s">
        <v>7567</v>
      </c>
    </row>
    <row r="1357" spans="3:16" x14ac:dyDescent="0.35">
      <c r="C1357" s="188" t="s">
        <v>823</v>
      </c>
      <c r="D1357" s="188" t="s">
        <v>3130</v>
      </c>
      <c r="E1357" s="188" t="s">
        <v>1417</v>
      </c>
      <c r="F1357" s="177" t="s">
        <v>3131</v>
      </c>
      <c r="G1357" s="188" t="s">
        <v>5130</v>
      </c>
      <c r="H1357" s="188" t="s">
        <v>1417</v>
      </c>
      <c r="I1357" s="177" t="s">
        <v>3131</v>
      </c>
      <c r="K1357" s="229" t="s">
        <v>14371</v>
      </c>
      <c r="L1357" s="153" t="s">
        <v>7508</v>
      </c>
      <c r="M1357" s="153" t="s">
        <v>18952</v>
      </c>
      <c r="N1357" s="153" t="s">
        <v>17396</v>
      </c>
      <c r="O1357" s="153" t="s">
        <v>23435</v>
      </c>
      <c r="P1357" s="152" t="s">
        <v>10127</v>
      </c>
    </row>
    <row r="1358" spans="3:16" x14ac:dyDescent="0.35">
      <c r="C1358" s="188" t="s">
        <v>824</v>
      </c>
      <c r="D1358" s="188" t="s">
        <v>3132</v>
      </c>
      <c r="E1358" s="188" t="s">
        <v>1417</v>
      </c>
      <c r="F1358" s="177" t="s">
        <v>3133</v>
      </c>
      <c r="G1358" s="188" t="s">
        <v>5131</v>
      </c>
      <c r="H1358" s="188" t="s">
        <v>1417</v>
      </c>
      <c r="I1358" s="177" t="s">
        <v>3133</v>
      </c>
      <c r="K1358" s="229" t="s">
        <v>14372</v>
      </c>
      <c r="L1358" s="153" t="s">
        <v>7508</v>
      </c>
      <c r="M1358" s="153" t="s">
        <v>18953</v>
      </c>
      <c r="N1358" s="153" t="s">
        <v>18489</v>
      </c>
      <c r="O1358" s="153" t="s">
        <v>23035</v>
      </c>
      <c r="P1358" s="152" t="s">
        <v>10128</v>
      </c>
    </row>
    <row r="1359" spans="3:16" x14ac:dyDescent="0.35">
      <c r="C1359" s="188" t="s">
        <v>825</v>
      </c>
      <c r="D1359" s="188" t="s">
        <v>3134</v>
      </c>
      <c r="E1359" s="188" t="s">
        <v>1417</v>
      </c>
      <c r="F1359" s="177" t="s">
        <v>3135</v>
      </c>
      <c r="G1359" s="188" t="s">
        <v>5132</v>
      </c>
      <c r="H1359" s="188" t="s">
        <v>1417</v>
      </c>
      <c r="I1359" s="177" t="s">
        <v>3135</v>
      </c>
      <c r="K1359" s="229" t="s">
        <v>14373</v>
      </c>
      <c r="L1359" s="153" t="s">
        <v>7508</v>
      </c>
      <c r="M1359" s="153" t="s">
        <v>18954</v>
      </c>
      <c r="N1359" s="153" t="s">
        <v>17529</v>
      </c>
      <c r="O1359" s="153" t="s">
        <v>23436</v>
      </c>
      <c r="P1359" s="152" t="s">
        <v>10129</v>
      </c>
    </row>
    <row r="1360" spans="3:16" x14ac:dyDescent="0.35">
      <c r="C1360" s="188" t="s">
        <v>826</v>
      </c>
      <c r="D1360" s="188" t="s">
        <v>3136</v>
      </c>
      <c r="E1360" s="188" t="s">
        <v>1417</v>
      </c>
      <c r="F1360" s="177" t="s">
        <v>3137</v>
      </c>
      <c r="G1360" s="188" t="s">
        <v>5133</v>
      </c>
      <c r="H1360" s="188" t="s">
        <v>1417</v>
      </c>
      <c r="I1360" s="177" t="s">
        <v>3137</v>
      </c>
      <c r="K1360" s="229" t="s">
        <v>14374</v>
      </c>
      <c r="L1360" s="153" t="s">
        <v>7508</v>
      </c>
      <c r="M1360" s="153" t="s">
        <v>18955</v>
      </c>
      <c r="N1360" s="153" t="s">
        <v>8160</v>
      </c>
      <c r="O1360" s="153" t="s">
        <v>23437</v>
      </c>
      <c r="P1360" s="152" t="s">
        <v>10130</v>
      </c>
    </row>
    <row r="1361" spans="3:16" x14ac:dyDescent="0.35">
      <c r="C1361" s="188" t="s">
        <v>827</v>
      </c>
      <c r="D1361" s="188" t="s">
        <v>3138</v>
      </c>
      <c r="E1361" s="188" t="s">
        <v>1417</v>
      </c>
      <c r="F1361" s="177" t="s">
        <v>3139</v>
      </c>
      <c r="G1361" s="188" t="s">
        <v>5134</v>
      </c>
      <c r="H1361" s="188" t="s">
        <v>1417</v>
      </c>
      <c r="I1361" s="177" t="s">
        <v>3139</v>
      </c>
      <c r="K1361" s="229" t="s">
        <v>14375</v>
      </c>
      <c r="L1361" s="153" t="s">
        <v>7508</v>
      </c>
      <c r="M1361" s="153" t="s">
        <v>18956</v>
      </c>
      <c r="N1361" s="153" t="s">
        <v>8176</v>
      </c>
      <c r="O1361" s="153" t="s">
        <v>23438</v>
      </c>
      <c r="P1361" s="152" t="s">
        <v>10131</v>
      </c>
    </row>
    <row r="1362" spans="3:16" x14ac:dyDescent="0.35">
      <c r="C1362" s="188" t="s">
        <v>828</v>
      </c>
      <c r="D1362" s="188" t="s">
        <v>3140</v>
      </c>
      <c r="E1362" s="188" t="s">
        <v>1417</v>
      </c>
      <c r="F1362" s="177" t="s">
        <v>3141</v>
      </c>
      <c r="G1362" s="188" t="s">
        <v>5135</v>
      </c>
      <c r="H1362" s="188" t="s">
        <v>1417</v>
      </c>
      <c r="I1362" s="177" t="s">
        <v>3141</v>
      </c>
      <c r="K1362" s="229" t="s">
        <v>14376</v>
      </c>
      <c r="L1362" s="153" t="s">
        <v>7508</v>
      </c>
      <c r="M1362" s="153" t="s">
        <v>18957</v>
      </c>
      <c r="N1362" s="153" t="s">
        <v>17398</v>
      </c>
      <c r="O1362" s="153" t="s">
        <v>23439</v>
      </c>
      <c r="P1362" s="152" t="s">
        <v>10132</v>
      </c>
    </row>
    <row r="1363" spans="3:16" x14ac:dyDescent="0.35">
      <c r="C1363" s="188" t="s">
        <v>829</v>
      </c>
      <c r="D1363" s="188" t="s">
        <v>3142</v>
      </c>
      <c r="E1363" s="188" t="s">
        <v>1417</v>
      </c>
      <c r="F1363" s="177" t="s">
        <v>3143</v>
      </c>
      <c r="G1363" s="188" t="s">
        <v>5136</v>
      </c>
      <c r="H1363" s="188" t="s">
        <v>1417</v>
      </c>
      <c r="I1363" s="177" t="s">
        <v>3143</v>
      </c>
      <c r="K1363" s="229" t="s">
        <v>14377</v>
      </c>
      <c r="L1363" s="153" t="s">
        <v>7508</v>
      </c>
      <c r="M1363" s="153" t="s">
        <v>18958</v>
      </c>
      <c r="N1363" s="153" t="s">
        <v>17418</v>
      </c>
      <c r="O1363" s="153" t="s">
        <v>23440</v>
      </c>
      <c r="P1363" s="152" t="s">
        <v>10133</v>
      </c>
    </row>
    <row r="1364" spans="3:16" x14ac:dyDescent="0.35">
      <c r="C1364" s="188" t="s">
        <v>830</v>
      </c>
      <c r="D1364" s="188" t="s">
        <v>3144</v>
      </c>
      <c r="E1364" s="188" t="s">
        <v>1417</v>
      </c>
      <c r="F1364" s="177" t="s">
        <v>3145</v>
      </c>
      <c r="G1364" s="188" t="s">
        <v>5137</v>
      </c>
      <c r="H1364" s="188" t="s">
        <v>1417</v>
      </c>
      <c r="I1364" s="177" t="s">
        <v>3145</v>
      </c>
      <c r="K1364" s="229" t="s">
        <v>14378</v>
      </c>
      <c r="L1364" s="153" t="s">
        <v>7508</v>
      </c>
      <c r="M1364" s="153" t="s">
        <v>18959</v>
      </c>
      <c r="N1364" s="153" t="s">
        <v>8166</v>
      </c>
      <c r="O1364" s="153" t="s">
        <v>23441</v>
      </c>
      <c r="P1364" s="152" t="s">
        <v>10134</v>
      </c>
    </row>
    <row r="1365" spans="3:16" x14ac:dyDescent="0.35">
      <c r="C1365" s="188" t="s">
        <v>831</v>
      </c>
      <c r="D1365" s="188" t="s">
        <v>3146</v>
      </c>
      <c r="E1365" s="188" t="s">
        <v>1417</v>
      </c>
      <c r="F1365" s="177" t="s">
        <v>3147</v>
      </c>
      <c r="G1365" s="188" t="s">
        <v>5138</v>
      </c>
      <c r="H1365" s="188" t="s">
        <v>1417</v>
      </c>
      <c r="I1365" s="177" t="s">
        <v>3147</v>
      </c>
      <c r="K1365" s="229" t="s">
        <v>14379</v>
      </c>
      <c r="L1365" s="153" t="s">
        <v>7508</v>
      </c>
      <c r="M1365" s="153" t="s">
        <v>18960</v>
      </c>
      <c r="N1365" s="153" t="s">
        <v>18887</v>
      </c>
      <c r="O1365" s="153" t="s">
        <v>23442</v>
      </c>
      <c r="P1365" s="152" t="s">
        <v>10135</v>
      </c>
    </row>
    <row r="1366" spans="3:16" x14ac:dyDescent="0.35">
      <c r="C1366" s="188" t="s">
        <v>832</v>
      </c>
      <c r="D1366" s="188" t="s">
        <v>3148</v>
      </c>
      <c r="E1366" s="188" t="s">
        <v>1417</v>
      </c>
      <c r="F1366" s="177" t="s">
        <v>3149</v>
      </c>
      <c r="G1366" s="188" t="s">
        <v>5139</v>
      </c>
      <c r="H1366" s="188" t="s">
        <v>1417</v>
      </c>
      <c r="I1366" s="177" t="s">
        <v>3149</v>
      </c>
      <c r="K1366" s="229" t="s">
        <v>14380</v>
      </c>
      <c r="L1366" s="153" t="s">
        <v>7508</v>
      </c>
      <c r="M1366" s="153" t="s">
        <v>18961</v>
      </c>
      <c r="N1366" s="153" t="s">
        <v>18962</v>
      </c>
      <c r="O1366" s="153" t="s">
        <v>23443</v>
      </c>
      <c r="P1366" s="152" t="s">
        <v>10136</v>
      </c>
    </row>
    <row r="1367" spans="3:16" x14ac:dyDescent="0.35">
      <c r="C1367" s="188" t="s">
        <v>833</v>
      </c>
      <c r="D1367" s="188" t="s">
        <v>3150</v>
      </c>
      <c r="E1367" s="188" t="s">
        <v>1417</v>
      </c>
      <c r="F1367" s="177" t="s">
        <v>3151</v>
      </c>
      <c r="G1367" s="188" t="s">
        <v>5140</v>
      </c>
      <c r="H1367" s="188" t="s">
        <v>1417</v>
      </c>
      <c r="I1367" s="177" t="s">
        <v>3151</v>
      </c>
      <c r="K1367" s="229" t="s">
        <v>14381</v>
      </c>
      <c r="L1367" s="153" t="s">
        <v>7508</v>
      </c>
      <c r="M1367" s="153" t="s">
        <v>18963</v>
      </c>
      <c r="N1367" s="153" t="s">
        <v>17457</v>
      </c>
      <c r="O1367" s="153" t="s">
        <v>23444</v>
      </c>
      <c r="P1367" s="152" t="s">
        <v>10137</v>
      </c>
    </row>
    <row r="1368" spans="3:16" x14ac:dyDescent="0.35">
      <c r="C1368" s="188" t="s">
        <v>834</v>
      </c>
      <c r="D1368" s="188" t="s">
        <v>3152</v>
      </c>
      <c r="E1368" s="188" t="s">
        <v>1417</v>
      </c>
      <c r="F1368" s="177" t="s">
        <v>3153</v>
      </c>
      <c r="G1368" s="188" t="s">
        <v>5141</v>
      </c>
      <c r="H1368" s="188" t="s">
        <v>1417</v>
      </c>
      <c r="I1368" s="177" t="s">
        <v>3153</v>
      </c>
      <c r="K1368" s="229" t="s">
        <v>14383</v>
      </c>
      <c r="L1368" s="153" t="s">
        <v>7508</v>
      </c>
      <c r="M1368" s="153" t="s">
        <v>18964</v>
      </c>
      <c r="N1368" s="153" t="s">
        <v>17408</v>
      </c>
      <c r="O1368" s="153" t="s">
        <v>23446</v>
      </c>
      <c r="P1368" s="152" t="s">
        <v>10139</v>
      </c>
    </row>
    <row r="1369" spans="3:16" x14ac:dyDescent="0.35">
      <c r="C1369" s="188" t="s">
        <v>835</v>
      </c>
      <c r="D1369" s="188" t="s">
        <v>3154</v>
      </c>
      <c r="E1369" s="188" t="s">
        <v>1417</v>
      </c>
      <c r="F1369" s="177" t="s">
        <v>3155</v>
      </c>
      <c r="G1369" s="188" t="s">
        <v>5142</v>
      </c>
      <c r="H1369" s="188" t="s">
        <v>1417</v>
      </c>
      <c r="I1369" s="177" t="s">
        <v>3155</v>
      </c>
      <c r="K1369" s="229" t="s">
        <v>14384</v>
      </c>
      <c r="L1369" s="153" t="s">
        <v>7508</v>
      </c>
      <c r="M1369" s="153" t="s">
        <v>18965</v>
      </c>
      <c r="N1369" s="153" t="s">
        <v>8176</v>
      </c>
      <c r="O1369" s="153" t="s">
        <v>23447</v>
      </c>
      <c r="P1369" s="152" t="s">
        <v>10140</v>
      </c>
    </row>
    <row r="1370" spans="3:16" x14ac:dyDescent="0.35">
      <c r="C1370" s="188" t="s">
        <v>836</v>
      </c>
      <c r="D1370" s="188" t="s">
        <v>3156</v>
      </c>
      <c r="E1370" s="188" t="s">
        <v>1417</v>
      </c>
      <c r="F1370" s="177" t="s">
        <v>3157</v>
      </c>
      <c r="G1370" s="188" t="s">
        <v>5143</v>
      </c>
      <c r="H1370" s="188" t="s">
        <v>1417</v>
      </c>
      <c r="I1370" s="177" t="s">
        <v>3157</v>
      </c>
      <c r="K1370" s="229" t="s">
        <v>14385</v>
      </c>
      <c r="L1370" s="153" t="s">
        <v>7508</v>
      </c>
      <c r="M1370" s="153" t="s">
        <v>18966</v>
      </c>
      <c r="N1370" s="153" t="s">
        <v>8473</v>
      </c>
      <c r="O1370" s="153" t="s">
        <v>23448</v>
      </c>
      <c r="P1370" s="152" t="s">
        <v>10141</v>
      </c>
    </row>
    <row r="1371" spans="3:16" x14ac:dyDescent="0.35">
      <c r="C1371" s="188" t="s">
        <v>837</v>
      </c>
      <c r="D1371" s="188" t="s">
        <v>3158</v>
      </c>
      <c r="E1371" s="188" t="s">
        <v>1417</v>
      </c>
      <c r="F1371" s="177" t="s">
        <v>3159</v>
      </c>
      <c r="G1371" s="188" t="s">
        <v>5144</v>
      </c>
      <c r="H1371" s="188" t="s">
        <v>1417</v>
      </c>
      <c r="I1371" s="177" t="s">
        <v>3159</v>
      </c>
      <c r="K1371" s="229" t="s">
        <v>14386</v>
      </c>
      <c r="L1371" s="153" t="s">
        <v>7508</v>
      </c>
      <c r="M1371" s="153" t="s">
        <v>18967</v>
      </c>
      <c r="N1371" s="153" t="s">
        <v>8176</v>
      </c>
      <c r="O1371" s="153" t="s">
        <v>23449</v>
      </c>
      <c r="P1371" s="152" t="s">
        <v>10142</v>
      </c>
    </row>
    <row r="1372" spans="3:16" x14ac:dyDescent="0.35">
      <c r="C1372" s="188" t="s">
        <v>838</v>
      </c>
      <c r="D1372" s="188" t="s">
        <v>3160</v>
      </c>
      <c r="E1372" s="188" t="s">
        <v>1417</v>
      </c>
      <c r="F1372" s="177" t="s">
        <v>3161</v>
      </c>
      <c r="G1372" s="188" t="s">
        <v>5145</v>
      </c>
      <c r="H1372" s="188" t="s">
        <v>1417</v>
      </c>
      <c r="I1372" s="177" t="s">
        <v>3161</v>
      </c>
      <c r="K1372" s="229" t="s">
        <v>14387</v>
      </c>
      <c r="L1372" s="153" t="s">
        <v>7508</v>
      </c>
      <c r="M1372" s="153" t="s">
        <v>18968</v>
      </c>
      <c r="N1372" s="153" t="s">
        <v>18969</v>
      </c>
      <c r="O1372" s="153" t="s">
        <v>23450</v>
      </c>
      <c r="P1372" s="152" t="s">
        <v>10143</v>
      </c>
    </row>
    <row r="1373" spans="3:16" x14ac:dyDescent="0.35">
      <c r="C1373" s="188" t="s">
        <v>839</v>
      </c>
      <c r="D1373" s="188" t="s">
        <v>3162</v>
      </c>
      <c r="E1373" s="188" t="s">
        <v>1417</v>
      </c>
      <c r="F1373" s="177" t="s">
        <v>3163</v>
      </c>
      <c r="G1373" s="188" t="s">
        <v>5146</v>
      </c>
      <c r="H1373" s="188" t="s">
        <v>1417</v>
      </c>
      <c r="I1373" s="177" t="s">
        <v>3163</v>
      </c>
      <c r="K1373" s="229" t="s">
        <v>14388</v>
      </c>
      <c r="L1373" s="153" t="s">
        <v>7508</v>
      </c>
      <c r="M1373" s="153" t="s">
        <v>18970</v>
      </c>
      <c r="N1373" s="153" t="s">
        <v>8292</v>
      </c>
      <c r="O1373" s="153" t="s">
        <v>23451</v>
      </c>
      <c r="P1373" s="152" t="s">
        <v>10144</v>
      </c>
    </row>
    <row r="1374" spans="3:16" x14ac:dyDescent="0.35">
      <c r="C1374" s="188" t="s">
        <v>840</v>
      </c>
      <c r="D1374" s="188" t="s">
        <v>3164</v>
      </c>
      <c r="E1374" s="188" t="s">
        <v>1417</v>
      </c>
      <c r="F1374" s="177" t="s">
        <v>3165</v>
      </c>
      <c r="G1374" s="188" t="s">
        <v>5147</v>
      </c>
      <c r="H1374" s="188" t="s">
        <v>1417</v>
      </c>
      <c r="I1374" s="177" t="s">
        <v>3165</v>
      </c>
      <c r="K1374" s="229" t="s">
        <v>14389</v>
      </c>
      <c r="L1374" s="153" t="s">
        <v>7508</v>
      </c>
      <c r="M1374" s="153" t="s">
        <v>18971</v>
      </c>
      <c r="N1374" s="153" t="s">
        <v>8176</v>
      </c>
      <c r="O1374" s="153" t="s">
        <v>23452</v>
      </c>
      <c r="P1374" s="152" t="s">
        <v>10145</v>
      </c>
    </row>
    <row r="1375" spans="3:16" x14ac:dyDescent="0.35">
      <c r="C1375" s="188" t="s">
        <v>841</v>
      </c>
      <c r="D1375" s="188" t="s">
        <v>3166</v>
      </c>
      <c r="E1375" s="188" t="s">
        <v>1417</v>
      </c>
      <c r="F1375" s="177" t="s">
        <v>3167</v>
      </c>
      <c r="G1375" s="188" t="s">
        <v>5148</v>
      </c>
      <c r="H1375" s="188" t="s">
        <v>1417</v>
      </c>
      <c r="I1375" s="177" t="s">
        <v>3167</v>
      </c>
      <c r="K1375" s="229" t="s">
        <v>14390</v>
      </c>
      <c r="L1375" s="153" t="s">
        <v>7508</v>
      </c>
      <c r="M1375" s="153" t="s">
        <v>18972</v>
      </c>
      <c r="N1375" s="153" t="s">
        <v>17398</v>
      </c>
      <c r="O1375" s="153" t="s">
        <v>23453</v>
      </c>
      <c r="P1375" s="152" t="s">
        <v>10146</v>
      </c>
    </row>
    <row r="1376" spans="3:16" x14ac:dyDescent="0.35">
      <c r="C1376" s="188" t="s">
        <v>842</v>
      </c>
      <c r="D1376" s="188" t="s">
        <v>3168</v>
      </c>
      <c r="E1376" s="188" t="s">
        <v>1417</v>
      </c>
      <c r="F1376" s="177" t="s">
        <v>3169</v>
      </c>
      <c r="G1376" s="188" t="s">
        <v>5149</v>
      </c>
      <c r="H1376" s="188" t="s">
        <v>1417</v>
      </c>
      <c r="I1376" s="177" t="s">
        <v>3169</v>
      </c>
      <c r="K1376" s="229" t="s">
        <v>14391</v>
      </c>
      <c r="L1376" s="153" t="s">
        <v>7508</v>
      </c>
      <c r="M1376" s="153" t="s">
        <v>18973</v>
      </c>
      <c r="N1376" s="153" t="s">
        <v>8176</v>
      </c>
      <c r="O1376" s="153" t="s">
        <v>23454</v>
      </c>
      <c r="P1376" s="152" t="s">
        <v>10147</v>
      </c>
    </row>
    <row r="1377" spans="3:18" x14ac:dyDescent="0.35">
      <c r="C1377" s="188" t="s">
        <v>843</v>
      </c>
      <c r="D1377" s="188" t="s">
        <v>3170</v>
      </c>
      <c r="E1377" s="188" t="s">
        <v>1417</v>
      </c>
      <c r="F1377" s="177" t="s">
        <v>3171</v>
      </c>
      <c r="G1377" s="188" t="s">
        <v>5150</v>
      </c>
      <c r="H1377" s="188" t="s">
        <v>1417</v>
      </c>
      <c r="I1377" s="177" t="s">
        <v>3171</v>
      </c>
      <c r="K1377" s="229" t="s">
        <v>14392</v>
      </c>
      <c r="L1377" s="153" t="s">
        <v>7508</v>
      </c>
      <c r="M1377" s="153" t="s">
        <v>18974</v>
      </c>
      <c r="N1377" s="153" t="s">
        <v>17418</v>
      </c>
      <c r="O1377" s="153" t="s">
        <v>23455</v>
      </c>
      <c r="P1377" s="152" t="s">
        <v>10148</v>
      </c>
    </row>
    <row r="1378" spans="3:18" x14ac:dyDescent="0.35">
      <c r="C1378" s="188" t="s">
        <v>844</v>
      </c>
      <c r="D1378" s="188" t="s">
        <v>3172</v>
      </c>
      <c r="E1378" s="188" t="s">
        <v>1417</v>
      </c>
      <c r="F1378" s="177" t="s">
        <v>3173</v>
      </c>
      <c r="G1378" s="188" t="s">
        <v>5151</v>
      </c>
      <c r="H1378" s="188" t="s">
        <v>1417</v>
      </c>
      <c r="I1378" s="177" t="s">
        <v>3173</v>
      </c>
      <c r="K1378" s="229" t="s">
        <v>14393</v>
      </c>
      <c r="L1378" s="153" t="s">
        <v>7508</v>
      </c>
      <c r="M1378" s="153" t="s">
        <v>18975</v>
      </c>
      <c r="N1378" s="153" t="s">
        <v>18976</v>
      </c>
      <c r="O1378" s="153" t="s">
        <v>23456</v>
      </c>
      <c r="P1378" s="152" t="s">
        <v>10149</v>
      </c>
    </row>
    <row r="1379" spans="3:18" x14ac:dyDescent="0.35">
      <c r="C1379" s="188" t="s">
        <v>845</v>
      </c>
      <c r="D1379" s="188" t="s">
        <v>3174</v>
      </c>
      <c r="E1379" s="188" t="s">
        <v>1417</v>
      </c>
      <c r="F1379" s="177" t="s">
        <v>3175</v>
      </c>
      <c r="G1379" s="188" t="s">
        <v>5152</v>
      </c>
      <c r="H1379" s="188" t="s">
        <v>1417</v>
      </c>
      <c r="I1379" s="177" t="s">
        <v>3175</v>
      </c>
      <c r="K1379" s="229" t="s">
        <v>14394</v>
      </c>
      <c r="L1379" s="153" t="s">
        <v>7508</v>
      </c>
      <c r="M1379" s="153" t="s">
        <v>18977</v>
      </c>
      <c r="N1379" s="153" t="s">
        <v>18978</v>
      </c>
      <c r="O1379" s="153" t="s">
        <v>23457</v>
      </c>
      <c r="P1379" s="152" t="s">
        <v>10150</v>
      </c>
    </row>
    <row r="1380" spans="3:18" x14ac:dyDescent="0.35">
      <c r="C1380" s="188" t="s">
        <v>846</v>
      </c>
      <c r="D1380" s="188" t="s">
        <v>3176</v>
      </c>
      <c r="E1380" s="188" t="s">
        <v>1417</v>
      </c>
      <c r="F1380" s="177" t="s">
        <v>3177</v>
      </c>
      <c r="G1380" s="188" t="s">
        <v>5153</v>
      </c>
      <c r="H1380" s="188" t="s">
        <v>1417</v>
      </c>
      <c r="I1380" s="177" t="s">
        <v>3177</v>
      </c>
      <c r="K1380" s="229" t="s">
        <v>14395</v>
      </c>
      <c r="L1380" s="153" t="s">
        <v>7508</v>
      </c>
      <c r="M1380" s="153" t="s">
        <v>18979</v>
      </c>
      <c r="N1380" s="153" t="s">
        <v>17427</v>
      </c>
      <c r="O1380" s="153" t="s">
        <v>23458</v>
      </c>
      <c r="P1380" s="152" t="s">
        <v>10151</v>
      </c>
    </row>
    <row r="1381" spans="3:18" x14ac:dyDescent="0.35">
      <c r="C1381" s="188" t="s">
        <v>847</v>
      </c>
      <c r="D1381" s="188" t="s">
        <v>3178</v>
      </c>
      <c r="E1381" s="188" t="s">
        <v>1417</v>
      </c>
      <c r="F1381" s="177" t="s">
        <v>3179</v>
      </c>
      <c r="G1381" s="188" t="s">
        <v>5154</v>
      </c>
      <c r="H1381" s="188" t="s">
        <v>1417</v>
      </c>
      <c r="I1381" s="177" t="s">
        <v>3179</v>
      </c>
      <c r="K1381" s="229" t="s">
        <v>14396</v>
      </c>
      <c r="L1381" s="153" t="s">
        <v>7508</v>
      </c>
      <c r="M1381" s="153" t="s">
        <v>18980</v>
      </c>
      <c r="N1381" s="153" t="s">
        <v>17427</v>
      </c>
      <c r="O1381" s="153" t="s">
        <v>23459</v>
      </c>
      <c r="P1381" s="152" t="s">
        <v>10152</v>
      </c>
    </row>
    <row r="1382" spans="3:18" x14ac:dyDescent="0.35">
      <c r="C1382" s="188" t="s">
        <v>848</v>
      </c>
      <c r="D1382" s="188" t="s">
        <v>3180</v>
      </c>
      <c r="E1382" s="188" t="s">
        <v>1417</v>
      </c>
      <c r="F1382" s="177" t="s">
        <v>3181</v>
      </c>
      <c r="G1382" s="188" t="s">
        <v>5155</v>
      </c>
      <c r="H1382" s="188" t="s">
        <v>1417</v>
      </c>
      <c r="I1382" s="177" t="s">
        <v>3181</v>
      </c>
      <c r="K1382" s="229" t="s">
        <v>14397</v>
      </c>
      <c r="L1382" s="153" t="s">
        <v>7508</v>
      </c>
      <c r="M1382" s="153" t="s">
        <v>18981</v>
      </c>
      <c r="N1382" s="153" t="s">
        <v>17427</v>
      </c>
      <c r="O1382" s="153" t="s">
        <v>23460</v>
      </c>
      <c r="P1382" s="152" t="s">
        <v>10153</v>
      </c>
    </row>
    <row r="1383" spans="3:18" x14ac:dyDescent="0.35">
      <c r="C1383" s="188" t="s">
        <v>849</v>
      </c>
      <c r="D1383" s="188" t="s">
        <v>3182</v>
      </c>
      <c r="E1383" s="188" t="s">
        <v>1417</v>
      </c>
      <c r="F1383" s="177" t="s">
        <v>3183</v>
      </c>
      <c r="G1383" s="188" t="s">
        <v>5156</v>
      </c>
      <c r="H1383" s="188" t="s">
        <v>1417</v>
      </c>
      <c r="I1383" s="177" t="s">
        <v>3183</v>
      </c>
      <c r="K1383" s="229" t="s">
        <v>14398</v>
      </c>
      <c r="L1383" s="153" t="s">
        <v>7508</v>
      </c>
      <c r="M1383" s="153" t="s">
        <v>18982</v>
      </c>
      <c r="N1383" s="153" t="s">
        <v>17427</v>
      </c>
      <c r="O1383" s="153" t="s">
        <v>23461</v>
      </c>
      <c r="P1383" s="152" t="s">
        <v>10154</v>
      </c>
    </row>
    <row r="1384" spans="3:18" x14ac:dyDescent="0.35">
      <c r="C1384" s="188" t="s">
        <v>850</v>
      </c>
      <c r="D1384" s="188" t="s">
        <v>3184</v>
      </c>
      <c r="E1384" s="188" t="s">
        <v>1417</v>
      </c>
      <c r="F1384" s="177" t="s">
        <v>3185</v>
      </c>
      <c r="G1384" s="188" t="s">
        <v>5157</v>
      </c>
      <c r="H1384" s="188" t="s">
        <v>1417</v>
      </c>
      <c r="I1384" s="177" t="s">
        <v>3185</v>
      </c>
      <c r="K1384" s="231" t="s">
        <v>7889</v>
      </c>
      <c r="L1384" s="153" t="s">
        <v>7508</v>
      </c>
      <c r="M1384" s="178" t="s">
        <v>8392</v>
      </c>
      <c r="N1384" s="178" t="s">
        <v>8176</v>
      </c>
      <c r="O1384" s="178" t="s">
        <v>8393</v>
      </c>
      <c r="P1384" s="200" t="s">
        <v>7568</v>
      </c>
    </row>
    <row r="1385" spans="3:18" x14ac:dyDescent="0.35">
      <c r="C1385" s="188" t="s">
        <v>851</v>
      </c>
      <c r="D1385" s="188" t="s">
        <v>3186</v>
      </c>
      <c r="E1385" s="188" t="s">
        <v>1417</v>
      </c>
      <c r="F1385" s="177" t="s">
        <v>3187</v>
      </c>
      <c r="G1385" s="188" t="s">
        <v>5158</v>
      </c>
      <c r="H1385" s="188" t="s">
        <v>1417</v>
      </c>
      <c r="I1385" s="177" t="s">
        <v>3187</v>
      </c>
      <c r="K1385" s="229" t="s">
        <v>14399</v>
      </c>
      <c r="L1385" s="153" t="s">
        <v>7508</v>
      </c>
      <c r="M1385" s="153" t="s">
        <v>18983</v>
      </c>
      <c r="N1385" s="153" t="s">
        <v>17475</v>
      </c>
      <c r="O1385" s="153" t="s">
        <v>22271</v>
      </c>
      <c r="P1385" s="152" t="s">
        <v>10155</v>
      </c>
    </row>
    <row r="1386" spans="3:18" x14ac:dyDescent="0.35">
      <c r="C1386" s="188" t="s">
        <v>852</v>
      </c>
      <c r="D1386" s="188" t="s">
        <v>3188</v>
      </c>
      <c r="E1386" s="188" t="s">
        <v>1417</v>
      </c>
      <c r="F1386" s="177" t="s">
        <v>3189</v>
      </c>
      <c r="G1386" s="188" t="s">
        <v>5159</v>
      </c>
      <c r="H1386" s="188" t="s">
        <v>1417</v>
      </c>
      <c r="I1386" s="177" t="s">
        <v>3189</v>
      </c>
      <c r="K1386" s="229" t="s">
        <v>14400</v>
      </c>
      <c r="L1386" s="153" t="s">
        <v>7508</v>
      </c>
      <c r="M1386" s="153" t="s">
        <v>18984</v>
      </c>
      <c r="N1386" s="153" t="s">
        <v>8176</v>
      </c>
      <c r="O1386" s="153" t="s">
        <v>23462</v>
      </c>
      <c r="P1386" s="152" t="s">
        <v>10156</v>
      </c>
    </row>
    <row r="1387" spans="3:18" x14ac:dyDescent="0.35">
      <c r="C1387" s="188" t="s">
        <v>853</v>
      </c>
      <c r="D1387" s="188" t="s">
        <v>3190</v>
      </c>
      <c r="E1387" s="188" t="s">
        <v>1417</v>
      </c>
      <c r="F1387" s="177" t="s">
        <v>3191</v>
      </c>
      <c r="G1387" s="188" t="s">
        <v>5160</v>
      </c>
      <c r="H1387" s="188" t="s">
        <v>1417</v>
      </c>
      <c r="I1387" s="177" t="s">
        <v>3191</v>
      </c>
      <c r="K1387" s="229" t="s">
        <v>14401</v>
      </c>
      <c r="L1387" s="153" t="s">
        <v>7508</v>
      </c>
      <c r="M1387" s="153" t="s">
        <v>18985</v>
      </c>
      <c r="N1387" s="153" t="s">
        <v>18986</v>
      </c>
      <c r="O1387" s="153" t="s">
        <v>23463</v>
      </c>
      <c r="P1387" s="152" t="s">
        <v>10157</v>
      </c>
    </row>
    <row r="1388" spans="3:18" x14ac:dyDescent="0.35">
      <c r="C1388" s="188" t="s">
        <v>854</v>
      </c>
      <c r="D1388" s="188" t="s">
        <v>3192</v>
      </c>
      <c r="E1388" s="188" t="s">
        <v>1417</v>
      </c>
      <c r="F1388" s="177" t="s">
        <v>3193</v>
      </c>
      <c r="G1388" s="188" t="s">
        <v>5161</v>
      </c>
      <c r="H1388" s="188" t="s">
        <v>1417</v>
      </c>
      <c r="I1388" s="177" t="s">
        <v>3193</v>
      </c>
      <c r="K1388" s="229" t="s">
        <v>14402</v>
      </c>
      <c r="L1388" s="153" t="s">
        <v>7508</v>
      </c>
      <c r="M1388" s="153" t="s">
        <v>18987</v>
      </c>
      <c r="N1388" s="153" t="s">
        <v>17910</v>
      </c>
      <c r="O1388" s="153" t="s">
        <v>23464</v>
      </c>
      <c r="P1388" s="152" t="s">
        <v>10158</v>
      </c>
    </row>
    <row r="1389" spans="3:18" x14ac:dyDescent="0.35">
      <c r="C1389" s="188" t="s">
        <v>855</v>
      </c>
      <c r="D1389" s="188" t="s">
        <v>3194</v>
      </c>
      <c r="E1389" s="188" t="s">
        <v>1417</v>
      </c>
      <c r="F1389" s="177" t="s">
        <v>3195</v>
      </c>
      <c r="G1389" s="188" t="s">
        <v>5162</v>
      </c>
      <c r="H1389" s="188" t="s">
        <v>1417</v>
      </c>
      <c r="I1389" s="177" t="s">
        <v>3195</v>
      </c>
      <c r="K1389" s="229" t="s">
        <v>14403</v>
      </c>
      <c r="L1389" s="153" t="s">
        <v>7508</v>
      </c>
      <c r="M1389" s="153" t="s">
        <v>18988</v>
      </c>
      <c r="N1389" s="153" t="s">
        <v>18758</v>
      </c>
      <c r="O1389" s="153" t="s">
        <v>23465</v>
      </c>
      <c r="P1389" s="152" t="s">
        <v>10159</v>
      </c>
    </row>
    <row r="1390" spans="3:18" x14ac:dyDescent="0.35">
      <c r="C1390" s="188" t="s">
        <v>856</v>
      </c>
      <c r="D1390" s="188" t="s">
        <v>3196</v>
      </c>
      <c r="E1390" s="188" t="s">
        <v>1417</v>
      </c>
      <c r="F1390" s="177" t="s">
        <v>3197</v>
      </c>
      <c r="G1390" s="188" t="s">
        <v>5163</v>
      </c>
      <c r="H1390" s="188" t="s">
        <v>1417</v>
      </c>
      <c r="I1390" s="177" t="s">
        <v>3197</v>
      </c>
      <c r="K1390" s="229" t="s">
        <v>14404</v>
      </c>
      <c r="L1390" s="153" t="s">
        <v>7508</v>
      </c>
      <c r="M1390" s="153" t="s">
        <v>18989</v>
      </c>
      <c r="N1390" s="153" t="s">
        <v>17614</v>
      </c>
      <c r="O1390" s="153" t="s">
        <v>23466</v>
      </c>
      <c r="P1390" s="152" t="s">
        <v>10160</v>
      </c>
    </row>
    <row r="1391" spans="3:18" x14ac:dyDescent="0.35">
      <c r="C1391" s="188" t="s">
        <v>857</v>
      </c>
      <c r="D1391" s="188" t="s">
        <v>3198</v>
      </c>
      <c r="E1391" s="188" t="s">
        <v>1417</v>
      </c>
      <c r="F1391" s="177" t="s">
        <v>3199</v>
      </c>
      <c r="G1391" s="188" t="s">
        <v>5164</v>
      </c>
      <c r="H1391" s="188" t="s">
        <v>1417</v>
      </c>
      <c r="I1391" s="177" t="s">
        <v>3199</v>
      </c>
      <c r="K1391" s="229" t="s">
        <v>14405</v>
      </c>
      <c r="L1391" s="153" t="s">
        <v>7508</v>
      </c>
      <c r="M1391" s="153" t="s">
        <v>18990</v>
      </c>
      <c r="N1391" s="153" t="s">
        <v>17682</v>
      </c>
      <c r="O1391" s="153" t="s">
        <v>23467</v>
      </c>
      <c r="P1391" s="152" t="s">
        <v>10161</v>
      </c>
      <c r="Q1391" s="286"/>
    </row>
    <row r="1392" spans="3:18" x14ac:dyDescent="0.35">
      <c r="C1392" s="188" t="s">
        <v>858</v>
      </c>
      <c r="D1392" s="188" t="s">
        <v>3200</v>
      </c>
      <c r="E1392" s="188" t="s">
        <v>1417</v>
      </c>
      <c r="F1392" s="177" t="s">
        <v>3201</v>
      </c>
      <c r="G1392" s="188" t="s">
        <v>5165</v>
      </c>
      <c r="H1392" s="188" t="s">
        <v>1417</v>
      </c>
      <c r="I1392" s="177" t="s">
        <v>3201</v>
      </c>
      <c r="K1392" s="229" t="s">
        <v>14406</v>
      </c>
      <c r="L1392" s="153" t="s">
        <v>7508</v>
      </c>
      <c r="M1392" s="153" t="s">
        <v>18991</v>
      </c>
      <c r="N1392" s="153" t="s">
        <v>17418</v>
      </c>
      <c r="O1392" s="153" t="s">
        <v>23468</v>
      </c>
      <c r="P1392" s="152" t="s">
        <v>10162</v>
      </c>
      <c r="Q1392" s="250" t="s">
        <v>26263</v>
      </c>
      <c r="R1392" t="s">
        <v>14382</v>
      </c>
    </row>
    <row r="1393" spans="3:16" x14ac:dyDescent="0.35">
      <c r="C1393" s="188" t="s">
        <v>859</v>
      </c>
      <c r="D1393" s="188" t="s">
        <v>3202</v>
      </c>
      <c r="E1393" s="188" t="s">
        <v>1417</v>
      </c>
      <c r="F1393" s="177" t="s">
        <v>3203</v>
      </c>
      <c r="G1393" s="188" t="s">
        <v>5166</v>
      </c>
      <c r="H1393" s="188" t="s">
        <v>1417</v>
      </c>
      <c r="I1393" s="177" t="s">
        <v>3203</v>
      </c>
      <c r="K1393" s="229" t="s">
        <v>14407</v>
      </c>
      <c r="L1393" s="153" t="s">
        <v>7508</v>
      </c>
      <c r="M1393" s="153" t="s">
        <v>18992</v>
      </c>
      <c r="N1393" s="153" t="s">
        <v>18176</v>
      </c>
      <c r="O1393" s="153" t="s">
        <v>23469</v>
      </c>
      <c r="P1393" s="152" t="s">
        <v>10163</v>
      </c>
    </row>
    <row r="1394" spans="3:16" x14ac:dyDescent="0.35">
      <c r="C1394" s="188" t="s">
        <v>860</v>
      </c>
      <c r="D1394" s="188" t="s">
        <v>3204</v>
      </c>
      <c r="E1394" s="188" t="s">
        <v>1417</v>
      </c>
      <c r="F1394" s="177" t="s">
        <v>3205</v>
      </c>
      <c r="G1394" s="188" t="s">
        <v>5167</v>
      </c>
      <c r="H1394" s="188" t="s">
        <v>1417</v>
      </c>
      <c r="I1394" s="177" t="s">
        <v>3205</v>
      </c>
      <c r="K1394" s="229" t="s">
        <v>14408</v>
      </c>
      <c r="L1394" s="153" t="s">
        <v>7508</v>
      </c>
      <c r="M1394" s="153" t="s">
        <v>18993</v>
      </c>
      <c r="N1394" s="153" t="s">
        <v>17583</v>
      </c>
      <c r="O1394" s="153" t="s">
        <v>23470</v>
      </c>
      <c r="P1394" s="152" t="s">
        <v>10164</v>
      </c>
    </row>
    <row r="1395" spans="3:16" x14ac:dyDescent="0.35">
      <c r="C1395" s="188" t="s">
        <v>861</v>
      </c>
      <c r="D1395" s="188" t="s">
        <v>3206</v>
      </c>
      <c r="E1395" s="188" t="s">
        <v>1417</v>
      </c>
      <c r="F1395" s="177" t="s">
        <v>3207</v>
      </c>
      <c r="G1395" s="188" t="s">
        <v>5168</v>
      </c>
      <c r="H1395" s="188" t="s">
        <v>1417</v>
      </c>
      <c r="I1395" s="177" t="s">
        <v>3207</v>
      </c>
      <c r="K1395" s="229" t="s">
        <v>14409</v>
      </c>
      <c r="L1395" s="153" t="s">
        <v>7508</v>
      </c>
      <c r="M1395" s="153" t="s">
        <v>18994</v>
      </c>
      <c r="N1395" s="153" t="s">
        <v>8176</v>
      </c>
      <c r="O1395" s="153" t="s">
        <v>23471</v>
      </c>
      <c r="P1395" s="152" t="s">
        <v>10165</v>
      </c>
    </row>
    <row r="1396" spans="3:16" x14ac:dyDescent="0.35">
      <c r="C1396" s="188" t="s">
        <v>862</v>
      </c>
      <c r="D1396" s="188" t="s">
        <v>3208</v>
      </c>
      <c r="E1396" s="188" t="s">
        <v>1417</v>
      </c>
      <c r="F1396" s="177" t="s">
        <v>3209</v>
      </c>
      <c r="G1396" s="188" t="s">
        <v>5169</v>
      </c>
      <c r="H1396" s="188" t="s">
        <v>1417</v>
      </c>
      <c r="I1396" s="177" t="s">
        <v>3209</v>
      </c>
      <c r="K1396" s="229" t="s">
        <v>14410</v>
      </c>
      <c r="L1396" s="153" t="s">
        <v>7508</v>
      </c>
      <c r="M1396" s="153" t="s">
        <v>18995</v>
      </c>
      <c r="N1396" s="153" t="s">
        <v>18969</v>
      </c>
      <c r="O1396" s="153" t="s">
        <v>23472</v>
      </c>
      <c r="P1396" s="152" t="s">
        <v>10166</v>
      </c>
    </row>
    <row r="1397" spans="3:16" x14ac:dyDescent="0.35">
      <c r="C1397" s="188" t="s">
        <v>863</v>
      </c>
      <c r="D1397" s="188" t="s">
        <v>3210</v>
      </c>
      <c r="E1397" s="188" t="s">
        <v>1417</v>
      </c>
      <c r="F1397" s="177" t="s">
        <v>3211</v>
      </c>
      <c r="G1397" s="188" t="s">
        <v>5170</v>
      </c>
      <c r="H1397" s="188" t="s">
        <v>1417</v>
      </c>
      <c r="I1397" s="177" t="s">
        <v>3211</v>
      </c>
      <c r="K1397" s="229" t="s">
        <v>14411</v>
      </c>
      <c r="L1397" s="153" t="s">
        <v>7508</v>
      </c>
      <c r="M1397" s="153" t="s">
        <v>18996</v>
      </c>
      <c r="N1397" s="153" t="s">
        <v>17408</v>
      </c>
      <c r="O1397" s="153" t="s">
        <v>23473</v>
      </c>
      <c r="P1397" s="152" t="s">
        <v>10167</v>
      </c>
    </row>
    <row r="1398" spans="3:16" x14ac:dyDescent="0.35">
      <c r="C1398" s="188" t="s">
        <v>864</v>
      </c>
      <c r="D1398" s="188" t="s">
        <v>3212</v>
      </c>
      <c r="E1398" s="188" t="s">
        <v>1417</v>
      </c>
      <c r="F1398" s="177" t="s">
        <v>3213</v>
      </c>
      <c r="G1398" s="188" t="s">
        <v>5171</v>
      </c>
      <c r="H1398" s="188" t="s">
        <v>1417</v>
      </c>
      <c r="I1398" s="177" t="s">
        <v>3213</v>
      </c>
      <c r="K1398" s="229" t="s">
        <v>14412</v>
      </c>
      <c r="L1398" s="153" t="s">
        <v>7508</v>
      </c>
      <c r="M1398" s="153" t="s">
        <v>18997</v>
      </c>
      <c r="N1398" s="153" t="s">
        <v>18449</v>
      </c>
      <c r="O1398" s="153" t="s">
        <v>23474</v>
      </c>
      <c r="P1398" s="152" t="s">
        <v>10168</v>
      </c>
    </row>
    <row r="1399" spans="3:16" x14ac:dyDescent="0.35">
      <c r="C1399" s="188" t="s">
        <v>865</v>
      </c>
      <c r="D1399" s="188" t="s">
        <v>3214</v>
      </c>
      <c r="E1399" s="188" t="s">
        <v>1417</v>
      </c>
      <c r="F1399" s="177" t="s">
        <v>3215</v>
      </c>
      <c r="G1399" s="188" t="s">
        <v>5172</v>
      </c>
      <c r="H1399" s="188" t="s">
        <v>1417</v>
      </c>
      <c r="I1399" s="177" t="s">
        <v>3215</v>
      </c>
      <c r="K1399" s="229" t="s">
        <v>14413</v>
      </c>
      <c r="L1399" s="153" t="s">
        <v>7508</v>
      </c>
      <c r="M1399" s="153" t="s">
        <v>18998</v>
      </c>
      <c r="N1399" s="153" t="s">
        <v>18999</v>
      </c>
      <c r="O1399" s="153" t="s">
        <v>23475</v>
      </c>
      <c r="P1399" s="152" t="s">
        <v>10169</v>
      </c>
    </row>
    <row r="1400" spans="3:16" x14ac:dyDescent="0.35">
      <c r="C1400" s="188" t="s">
        <v>866</v>
      </c>
      <c r="D1400" s="188" t="s">
        <v>3216</v>
      </c>
      <c r="E1400" s="188" t="s">
        <v>1417</v>
      </c>
      <c r="F1400" s="177" t="s">
        <v>3217</v>
      </c>
      <c r="G1400" s="188" t="s">
        <v>5173</v>
      </c>
      <c r="H1400" s="188" t="s">
        <v>1417</v>
      </c>
      <c r="I1400" s="177" t="s">
        <v>3217</v>
      </c>
      <c r="K1400" s="229" t="s">
        <v>14414</v>
      </c>
      <c r="L1400" s="153" t="s">
        <v>7508</v>
      </c>
      <c r="M1400" s="153" t="s">
        <v>19000</v>
      </c>
      <c r="N1400" s="153" t="s">
        <v>19001</v>
      </c>
      <c r="O1400" s="153" t="s">
        <v>23476</v>
      </c>
      <c r="P1400" s="152" t="s">
        <v>10170</v>
      </c>
    </row>
    <row r="1401" spans="3:16" x14ac:dyDescent="0.35">
      <c r="C1401" s="188" t="s">
        <v>867</v>
      </c>
      <c r="D1401" s="188" t="s">
        <v>3218</v>
      </c>
      <c r="E1401" s="188" t="s">
        <v>1417</v>
      </c>
      <c r="F1401" s="177" t="s">
        <v>3219</v>
      </c>
      <c r="G1401" s="188" t="s">
        <v>5174</v>
      </c>
      <c r="H1401" s="188" t="s">
        <v>1417</v>
      </c>
      <c r="I1401" s="177" t="s">
        <v>3219</v>
      </c>
      <c r="K1401" s="229" t="s">
        <v>14415</v>
      </c>
      <c r="L1401" s="153" t="s">
        <v>7508</v>
      </c>
      <c r="M1401" s="153" t="s">
        <v>19002</v>
      </c>
      <c r="N1401" s="153" t="s">
        <v>19003</v>
      </c>
      <c r="O1401" s="153" t="s">
        <v>23477</v>
      </c>
      <c r="P1401" s="152" t="s">
        <v>10171</v>
      </c>
    </row>
    <row r="1402" spans="3:16" x14ac:dyDescent="0.35">
      <c r="C1402" s="188" t="s">
        <v>868</v>
      </c>
      <c r="D1402" s="188" t="s">
        <v>3220</v>
      </c>
      <c r="E1402" s="188" t="s">
        <v>1417</v>
      </c>
      <c r="F1402" s="177" t="s">
        <v>3221</v>
      </c>
      <c r="G1402" s="188" t="s">
        <v>5175</v>
      </c>
      <c r="H1402" s="188" t="s">
        <v>1417</v>
      </c>
      <c r="I1402" s="177" t="s">
        <v>3221</v>
      </c>
      <c r="K1402" s="229" t="s">
        <v>14416</v>
      </c>
      <c r="L1402" s="153" t="s">
        <v>7508</v>
      </c>
      <c r="M1402" s="153" t="s">
        <v>19004</v>
      </c>
      <c r="N1402" s="153" t="s">
        <v>17408</v>
      </c>
      <c r="O1402" s="153" t="s">
        <v>23478</v>
      </c>
      <c r="P1402" s="152" t="s">
        <v>10172</v>
      </c>
    </row>
    <row r="1403" spans="3:16" x14ac:dyDescent="0.35">
      <c r="C1403" s="188" t="s">
        <v>869</v>
      </c>
      <c r="D1403" s="188" t="s">
        <v>3222</v>
      </c>
      <c r="E1403" s="188" t="s">
        <v>1417</v>
      </c>
      <c r="F1403" s="177" t="s">
        <v>3223</v>
      </c>
      <c r="G1403" s="188" t="s">
        <v>5176</v>
      </c>
      <c r="H1403" s="188" t="s">
        <v>1417</v>
      </c>
      <c r="I1403" s="177" t="s">
        <v>3223</v>
      </c>
      <c r="K1403" s="229" t="s">
        <v>14417</v>
      </c>
      <c r="L1403" s="153" t="s">
        <v>7508</v>
      </c>
      <c r="M1403" s="153" t="s">
        <v>19005</v>
      </c>
      <c r="N1403" s="153" t="s">
        <v>17403</v>
      </c>
      <c r="O1403" s="153" t="s">
        <v>23479</v>
      </c>
      <c r="P1403" s="152" t="s">
        <v>10173</v>
      </c>
    </row>
    <row r="1404" spans="3:16" x14ac:dyDescent="0.35">
      <c r="C1404" s="188" t="s">
        <v>870</v>
      </c>
      <c r="D1404" s="188" t="s">
        <v>3224</v>
      </c>
      <c r="E1404" s="188" t="s">
        <v>1417</v>
      </c>
      <c r="F1404" s="177" t="s">
        <v>3225</v>
      </c>
      <c r="G1404" s="188" t="s">
        <v>5177</v>
      </c>
      <c r="H1404" s="188" t="s">
        <v>1417</v>
      </c>
      <c r="I1404" s="177" t="s">
        <v>3225</v>
      </c>
      <c r="K1404" s="231" t="s">
        <v>7890</v>
      </c>
      <c r="L1404" s="153" t="s">
        <v>7508</v>
      </c>
      <c r="M1404" s="178" t="s">
        <v>8423</v>
      </c>
      <c r="N1404" s="178" t="s">
        <v>8176</v>
      </c>
      <c r="O1404" s="178" t="s">
        <v>8424</v>
      </c>
      <c r="P1404" s="200" t="s">
        <v>7569</v>
      </c>
    </row>
    <row r="1405" spans="3:16" x14ac:dyDescent="0.35">
      <c r="C1405" s="188" t="s">
        <v>871</v>
      </c>
      <c r="D1405" s="188" t="s">
        <v>3226</v>
      </c>
      <c r="E1405" s="188" t="s">
        <v>1417</v>
      </c>
      <c r="F1405" s="177" t="s">
        <v>3227</v>
      </c>
      <c r="G1405" s="188" t="s">
        <v>5178</v>
      </c>
      <c r="H1405" s="188" t="s">
        <v>1417</v>
      </c>
      <c r="I1405" s="177" t="s">
        <v>3227</v>
      </c>
      <c r="K1405" s="231" t="s">
        <v>7891</v>
      </c>
      <c r="L1405" s="153" t="s">
        <v>7508</v>
      </c>
      <c r="M1405" s="178" t="s">
        <v>8823</v>
      </c>
      <c r="N1405" s="178" t="s">
        <v>8176</v>
      </c>
      <c r="O1405" s="178" t="s">
        <v>8824</v>
      </c>
      <c r="P1405" s="200" t="s">
        <v>7570</v>
      </c>
    </row>
    <row r="1406" spans="3:16" x14ac:dyDescent="0.35">
      <c r="C1406" s="188" t="s">
        <v>872</v>
      </c>
      <c r="D1406" s="188" t="s">
        <v>3228</v>
      </c>
      <c r="E1406" s="188" t="s">
        <v>1417</v>
      </c>
      <c r="F1406" s="177" t="s">
        <v>3229</v>
      </c>
      <c r="G1406" s="188" t="s">
        <v>5179</v>
      </c>
      <c r="H1406" s="188" t="s">
        <v>1417</v>
      </c>
      <c r="I1406" s="177" t="s">
        <v>3229</v>
      </c>
      <c r="K1406" s="229" t="s">
        <v>14418</v>
      </c>
      <c r="L1406" s="153" t="s">
        <v>7508</v>
      </c>
      <c r="M1406" s="153" t="s">
        <v>19006</v>
      </c>
      <c r="N1406" s="153" t="s">
        <v>19007</v>
      </c>
      <c r="O1406" s="153" t="s">
        <v>23480</v>
      </c>
      <c r="P1406" s="152" t="s">
        <v>10174</v>
      </c>
    </row>
    <row r="1407" spans="3:16" x14ac:dyDescent="0.35">
      <c r="C1407" s="188" t="s">
        <v>3230</v>
      </c>
      <c r="D1407" s="188" t="s">
        <v>3231</v>
      </c>
      <c r="E1407" s="188" t="s">
        <v>1417</v>
      </c>
      <c r="F1407" s="177" t="s">
        <v>3232</v>
      </c>
      <c r="G1407" s="188" t="s">
        <v>5180</v>
      </c>
      <c r="H1407" s="188" t="s">
        <v>1417</v>
      </c>
      <c r="I1407" s="177" t="s">
        <v>3232</v>
      </c>
      <c r="K1407" s="229" t="s">
        <v>14419</v>
      </c>
      <c r="L1407" s="153" t="s">
        <v>7508</v>
      </c>
      <c r="M1407" s="153" t="s">
        <v>19008</v>
      </c>
      <c r="N1407" s="153" t="s">
        <v>19009</v>
      </c>
      <c r="O1407" s="153" t="s">
        <v>23481</v>
      </c>
      <c r="P1407" s="152" t="s">
        <v>10175</v>
      </c>
    </row>
    <row r="1408" spans="3:16" x14ac:dyDescent="0.35">
      <c r="C1408" s="188" t="s">
        <v>873</v>
      </c>
      <c r="D1408" s="188" t="s">
        <v>3233</v>
      </c>
      <c r="E1408" s="188" t="s">
        <v>1417</v>
      </c>
      <c r="F1408" s="177" t="s">
        <v>3234</v>
      </c>
      <c r="G1408" s="188" t="s">
        <v>5181</v>
      </c>
      <c r="H1408" s="188" t="s">
        <v>1417</v>
      </c>
      <c r="I1408" s="177" t="s">
        <v>3234</v>
      </c>
      <c r="K1408" s="229" t="s">
        <v>14420</v>
      </c>
      <c r="L1408" s="153" t="s">
        <v>7508</v>
      </c>
      <c r="M1408" s="153" t="s">
        <v>19010</v>
      </c>
      <c r="N1408" s="153" t="s">
        <v>17478</v>
      </c>
      <c r="O1408" s="153" t="s">
        <v>23482</v>
      </c>
      <c r="P1408" s="152" t="s">
        <v>10176</v>
      </c>
    </row>
    <row r="1409" spans="3:16" x14ac:dyDescent="0.35">
      <c r="C1409" s="188" t="s">
        <v>874</v>
      </c>
      <c r="D1409" s="188" t="s">
        <v>3235</v>
      </c>
      <c r="E1409" s="188" t="s">
        <v>1417</v>
      </c>
      <c r="F1409" s="177" t="s">
        <v>3236</v>
      </c>
      <c r="G1409" s="188" t="s">
        <v>5182</v>
      </c>
      <c r="H1409" s="188" t="s">
        <v>1417</v>
      </c>
      <c r="I1409" s="177" t="s">
        <v>3236</v>
      </c>
      <c r="K1409" s="229" t="s">
        <v>14421</v>
      </c>
      <c r="L1409" s="153" t="s">
        <v>7508</v>
      </c>
      <c r="M1409" s="153" t="s">
        <v>19011</v>
      </c>
      <c r="N1409" s="153" t="s">
        <v>8163</v>
      </c>
      <c r="O1409" s="153" t="s">
        <v>23483</v>
      </c>
      <c r="P1409" s="152" t="s">
        <v>10177</v>
      </c>
    </row>
    <row r="1410" spans="3:16" x14ac:dyDescent="0.35">
      <c r="C1410" s="188" t="s">
        <v>875</v>
      </c>
      <c r="D1410" s="188" t="s">
        <v>3237</v>
      </c>
      <c r="E1410" s="188" t="s">
        <v>1417</v>
      </c>
      <c r="F1410" s="177" t="s">
        <v>3238</v>
      </c>
      <c r="G1410" s="188" t="s">
        <v>5183</v>
      </c>
      <c r="H1410" s="188" t="s">
        <v>1417</v>
      </c>
      <c r="I1410" s="177" t="s">
        <v>3238</v>
      </c>
      <c r="K1410" s="229" t="s">
        <v>14422</v>
      </c>
      <c r="L1410" s="153" t="s">
        <v>7508</v>
      </c>
      <c r="M1410" s="153" t="s">
        <v>19012</v>
      </c>
      <c r="N1410" s="153" t="s">
        <v>18110</v>
      </c>
      <c r="O1410" s="153" t="s">
        <v>23484</v>
      </c>
      <c r="P1410" s="152" t="s">
        <v>10178</v>
      </c>
    </row>
    <row r="1411" spans="3:16" x14ac:dyDescent="0.35">
      <c r="C1411" s="188" t="s">
        <v>876</v>
      </c>
      <c r="D1411" s="188" t="s">
        <v>3239</v>
      </c>
      <c r="E1411" s="188" t="s">
        <v>1417</v>
      </c>
      <c r="F1411" s="177" t="s">
        <v>3240</v>
      </c>
      <c r="G1411" s="188" t="s">
        <v>5184</v>
      </c>
      <c r="H1411" s="188" t="s">
        <v>1417</v>
      </c>
      <c r="I1411" s="177" t="s">
        <v>3240</v>
      </c>
      <c r="K1411" s="229" t="s">
        <v>14423</v>
      </c>
      <c r="L1411" s="153" t="s">
        <v>7508</v>
      </c>
      <c r="M1411" s="153" t="s">
        <v>19013</v>
      </c>
      <c r="N1411" s="153" t="s">
        <v>18110</v>
      </c>
      <c r="O1411" s="153" t="s">
        <v>23485</v>
      </c>
      <c r="P1411" s="152" t="s">
        <v>10179</v>
      </c>
    </row>
    <row r="1412" spans="3:16" x14ac:dyDescent="0.35">
      <c r="C1412" s="188" t="s">
        <v>877</v>
      </c>
      <c r="D1412" s="188" t="s">
        <v>3241</v>
      </c>
      <c r="E1412" s="188" t="s">
        <v>1417</v>
      </c>
      <c r="F1412" s="177" t="s">
        <v>3242</v>
      </c>
      <c r="G1412" s="188" t="s">
        <v>5185</v>
      </c>
      <c r="H1412" s="188" t="s">
        <v>1417</v>
      </c>
      <c r="I1412" s="177" t="s">
        <v>3242</v>
      </c>
      <c r="K1412" s="229" t="s">
        <v>14424</v>
      </c>
      <c r="L1412" s="153" t="s">
        <v>7508</v>
      </c>
      <c r="M1412" s="153" t="s">
        <v>19014</v>
      </c>
      <c r="N1412" s="153" t="s">
        <v>18110</v>
      </c>
      <c r="O1412" s="153" t="s">
        <v>23486</v>
      </c>
      <c r="P1412" s="152" t="s">
        <v>10180</v>
      </c>
    </row>
    <row r="1413" spans="3:16" x14ac:dyDescent="0.35">
      <c r="C1413" s="188" t="s">
        <v>878</v>
      </c>
      <c r="D1413" s="188" t="s">
        <v>3243</v>
      </c>
      <c r="E1413" s="188" t="s">
        <v>1417</v>
      </c>
      <c r="F1413" s="177" t="s">
        <v>3244</v>
      </c>
      <c r="G1413" s="188" t="s">
        <v>5186</v>
      </c>
      <c r="H1413" s="188" t="s">
        <v>1417</v>
      </c>
      <c r="I1413" s="177" t="s">
        <v>3244</v>
      </c>
      <c r="K1413" s="229" t="s">
        <v>14425</v>
      </c>
      <c r="L1413" s="153" t="s">
        <v>7508</v>
      </c>
      <c r="M1413" s="153" t="s">
        <v>19015</v>
      </c>
      <c r="N1413" s="153" t="s">
        <v>17568</v>
      </c>
      <c r="O1413" s="153" t="s">
        <v>23487</v>
      </c>
      <c r="P1413" s="152" t="s">
        <v>10181</v>
      </c>
    </row>
    <row r="1414" spans="3:16" x14ac:dyDescent="0.35">
      <c r="C1414" s="188" t="s">
        <v>879</v>
      </c>
      <c r="D1414" s="188" t="s">
        <v>3245</v>
      </c>
      <c r="E1414" s="188" t="s">
        <v>1417</v>
      </c>
      <c r="F1414" s="177" t="s">
        <v>3246</v>
      </c>
      <c r="G1414" s="188" t="s">
        <v>5187</v>
      </c>
      <c r="H1414" s="188" t="s">
        <v>1417</v>
      </c>
      <c r="I1414" s="177" t="s">
        <v>3246</v>
      </c>
      <c r="K1414" s="229" t="s">
        <v>14426</v>
      </c>
      <c r="L1414" s="153" t="s">
        <v>7508</v>
      </c>
      <c r="M1414" s="153" t="s">
        <v>19016</v>
      </c>
      <c r="N1414" s="153" t="s">
        <v>8176</v>
      </c>
      <c r="O1414" s="153" t="s">
        <v>23488</v>
      </c>
      <c r="P1414" s="152" t="s">
        <v>10182</v>
      </c>
    </row>
    <row r="1415" spans="3:16" x14ac:dyDescent="0.35">
      <c r="C1415" s="188" t="s">
        <v>880</v>
      </c>
      <c r="D1415" s="188" t="s">
        <v>3247</v>
      </c>
      <c r="E1415" s="188" t="s">
        <v>1417</v>
      </c>
      <c r="F1415" s="177" t="s">
        <v>3248</v>
      </c>
      <c r="G1415" s="188" t="s">
        <v>5188</v>
      </c>
      <c r="H1415" s="188" t="s">
        <v>1417</v>
      </c>
      <c r="I1415" s="177" t="s">
        <v>3248</v>
      </c>
      <c r="K1415" s="229" t="s">
        <v>14427</v>
      </c>
      <c r="L1415" s="153" t="s">
        <v>7508</v>
      </c>
      <c r="M1415" s="153" t="s">
        <v>19017</v>
      </c>
      <c r="N1415" s="153" t="s">
        <v>18947</v>
      </c>
      <c r="O1415" s="153" t="s">
        <v>23489</v>
      </c>
      <c r="P1415" s="152" t="s">
        <v>10183</v>
      </c>
    </row>
    <row r="1416" spans="3:16" x14ac:dyDescent="0.35">
      <c r="C1416" s="188" t="s">
        <v>881</v>
      </c>
      <c r="D1416" s="188" t="s">
        <v>3249</v>
      </c>
      <c r="E1416" s="188" t="s">
        <v>1417</v>
      </c>
      <c r="F1416" s="177" t="s">
        <v>3250</v>
      </c>
      <c r="G1416" s="188" t="s">
        <v>5189</v>
      </c>
      <c r="H1416" s="188" t="s">
        <v>1417</v>
      </c>
      <c r="I1416" s="177" t="s">
        <v>3250</v>
      </c>
      <c r="K1416" s="229" t="s">
        <v>14428</v>
      </c>
      <c r="L1416" s="153" t="s">
        <v>7508</v>
      </c>
      <c r="M1416" s="153" t="s">
        <v>19018</v>
      </c>
      <c r="N1416" s="153" t="s">
        <v>19019</v>
      </c>
      <c r="O1416" s="153" t="s">
        <v>23490</v>
      </c>
      <c r="P1416" s="152" t="s">
        <v>10184</v>
      </c>
    </row>
    <row r="1417" spans="3:16" x14ac:dyDescent="0.35">
      <c r="C1417" s="188" t="s">
        <v>882</v>
      </c>
      <c r="D1417" s="188" t="s">
        <v>3251</v>
      </c>
      <c r="E1417" s="188" t="s">
        <v>1417</v>
      </c>
      <c r="F1417" s="177" t="s">
        <v>3252</v>
      </c>
      <c r="G1417" s="188" t="s">
        <v>5190</v>
      </c>
      <c r="H1417" s="188" t="s">
        <v>1417</v>
      </c>
      <c r="I1417" s="177" t="s">
        <v>3252</v>
      </c>
      <c r="K1417" s="229" t="s">
        <v>14429</v>
      </c>
      <c r="L1417" s="153" t="s">
        <v>7508</v>
      </c>
      <c r="M1417" s="153" t="s">
        <v>19020</v>
      </c>
      <c r="N1417" s="153" t="s">
        <v>8176</v>
      </c>
      <c r="O1417" s="153" t="s">
        <v>23491</v>
      </c>
      <c r="P1417" s="152" t="s">
        <v>10185</v>
      </c>
    </row>
    <row r="1418" spans="3:16" x14ac:dyDescent="0.35">
      <c r="C1418" s="188" t="s">
        <v>883</v>
      </c>
      <c r="D1418" s="188" t="s">
        <v>3253</v>
      </c>
      <c r="E1418" s="188" t="s">
        <v>1417</v>
      </c>
      <c r="F1418" s="177" t="s">
        <v>3254</v>
      </c>
      <c r="G1418" s="188" t="s">
        <v>5191</v>
      </c>
      <c r="H1418" s="188" t="s">
        <v>1417</v>
      </c>
      <c r="I1418" s="177" t="s">
        <v>3254</v>
      </c>
      <c r="K1418" s="231" t="s">
        <v>7892</v>
      </c>
      <c r="L1418" s="153" t="s">
        <v>7508</v>
      </c>
      <c r="M1418" s="178" t="s">
        <v>8448</v>
      </c>
      <c r="N1418" s="178" t="s">
        <v>8292</v>
      </c>
      <c r="O1418" s="178" t="s">
        <v>8449</v>
      </c>
      <c r="P1418" s="200" t="s">
        <v>7571</v>
      </c>
    </row>
    <row r="1419" spans="3:16" x14ac:dyDescent="0.35">
      <c r="C1419" s="188" t="s">
        <v>884</v>
      </c>
      <c r="D1419" s="188" t="s">
        <v>3255</v>
      </c>
      <c r="E1419" s="188" t="s">
        <v>1417</v>
      </c>
      <c r="F1419" s="177" t="s">
        <v>3256</v>
      </c>
      <c r="G1419" s="188" t="s">
        <v>5192</v>
      </c>
      <c r="H1419" s="188" t="s">
        <v>1417</v>
      </c>
      <c r="I1419" s="177" t="s">
        <v>3256</v>
      </c>
      <c r="K1419" s="231" t="s">
        <v>7893</v>
      </c>
      <c r="L1419" s="153" t="s">
        <v>7508</v>
      </c>
      <c r="M1419" s="178" t="s">
        <v>8175</v>
      </c>
      <c r="N1419" s="178" t="s">
        <v>8176</v>
      </c>
      <c r="O1419" s="178" t="s">
        <v>8177</v>
      </c>
      <c r="P1419" s="200" t="s">
        <v>7572</v>
      </c>
    </row>
    <row r="1420" spans="3:16" x14ac:dyDescent="0.35">
      <c r="C1420" s="188" t="s">
        <v>885</v>
      </c>
      <c r="D1420" s="188" t="s">
        <v>3257</v>
      </c>
      <c r="E1420" s="188" t="s">
        <v>1417</v>
      </c>
      <c r="F1420" s="177" t="s">
        <v>3258</v>
      </c>
      <c r="G1420" s="188" t="s">
        <v>5193</v>
      </c>
      <c r="H1420" s="188" t="s">
        <v>1417</v>
      </c>
      <c r="I1420" s="177" t="s">
        <v>3258</v>
      </c>
      <c r="K1420" s="229" t="s">
        <v>14430</v>
      </c>
      <c r="L1420" s="153" t="s">
        <v>7508</v>
      </c>
      <c r="M1420" s="153" t="s">
        <v>19021</v>
      </c>
      <c r="N1420" s="153" t="s">
        <v>19022</v>
      </c>
      <c r="O1420" s="153" t="s">
        <v>23492</v>
      </c>
      <c r="P1420" s="152" t="s">
        <v>10186</v>
      </c>
    </row>
    <row r="1421" spans="3:16" x14ac:dyDescent="0.35">
      <c r="C1421" s="188" t="s">
        <v>886</v>
      </c>
      <c r="D1421" s="188" t="s">
        <v>3259</v>
      </c>
      <c r="E1421" s="188" t="s">
        <v>1417</v>
      </c>
      <c r="F1421" s="177" t="s">
        <v>3260</v>
      </c>
      <c r="G1421" s="188" t="s">
        <v>5194</v>
      </c>
      <c r="H1421" s="188" t="s">
        <v>1417</v>
      </c>
      <c r="I1421" s="177" t="s">
        <v>3260</v>
      </c>
      <c r="K1421" s="229" t="s">
        <v>14431</v>
      </c>
      <c r="L1421" s="153" t="s">
        <v>7508</v>
      </c>
      <c r="M1421" s="153" t="s">
        <v>19023</v>
      </c>
      <c r="N1421" s="153" t="s">
        <v>19024</v>
      </c>
      <c r="O1421" s="153" t="s">
        <v>23493</v>
      </c>
      <c r="P1421" s="152" t="s">
        <v>10187</v>
      </c>
    </row>
    <row r="1422" spans="3:16" x14ac:dyDescent="0.35">
      <c r="C1422" s="188" t="s">
        <v>887</v>
      </c>
      <c r="D1422" s="188" t="s">
        <v>3261</v>
      </c>
      <c r="E1422" s="188" t="s">
        <v>1417</v>
      </c>
      <c r="F1422" s="177" t="s">
        <v>3262</v>
      </c>
      <c r="G1422" s="188" t="s">
        <v>5195</v>
      </c>
      <c r="H1422" s="188" t="s">
        <v>1417</v>
      </c>
      <c r="I1422" s="177" t="s">
        <v>3262</v>
      </c>
      <c r="K1422" s="229" t="s">
        <v>14432</v>
      </c>
      <c r="L1422" s="153" t="s">
        <v>7508</v>
      </c>
      <c r="M1422" s="153" t="s">
        <v>19025</v>
      </c>
      <c r="N1422" s="153" t="s">
        <v>17596</v>
      </c>
      <c r="O1422" s="153" t="s">
        <v>23494</v>
      </c>
      <c r="P1422" s="152" t="s">
        <v>10188</v>
      </c>
    </row>
    <row r="1423" spans="3:16" x14ac:dyDescent="0.35">
      <c r="C1423" s="188" t="s">
        <v>888</v>
      </c>
      <c r="D1423" s="188" t="s">
        <v>3263</v>
      </c>
      <c r="E1423" s="188" t="s">
        <v>1417</v>
      </c>
      <c r="F1423" s="177" t="s">
        <v>3264</v>
      </c>
      <c r="G1423" s="188" t="s">
        <v>5196</v>
      </c>
      <c r="H1423" s="188" t="s">
        <v>1417</v>
      </c>
      <c r="I1423" s="177" t="s">
        <v>3264</v>
      </c>
      <c r="K1423" s="229" t="s">
        <v>14433</v>
      </c>
      <c r="L1423" s="153" t="s">
        <v>7508</v>
      </c>
      <c r="M1423" s="153" t="s">
        <v>19026</v>
      </c>
      <c r="N1423" s="153" t="s">
        <v>17586</v>
      </c>
      <c r="O1423" s="153" t="s">
        <v>23495</v>
      </c>
      <c r="P1423" s="152" t="s">
        <v>10189</v>
      </c>
    </row>
    <row r="1424" spans="3:16" x14ac:dyDescent="0.35">
      <c r="C1424" s="188" t="s">
        <v>889</v>
      </c>
      <c r="D1424" s="188" t="s">
        <v>3265</v>
      </c>
      <c r="E1424" s="188" t="s">
        <v>1417</v>
      </c>
      <c r="F1424" s="177" t="s">
        <v>3266</v>
      </c>
      <c r="G1424" s="188" t="s">
        <v>5197</v>
      </c>
      <c r="H1424" s="188" t="s">
        <v>1417</v>
      </c>
      <c r="I1424" s="177" t="s">
        <v>3266</v>
      </c>
      <c r="K1424" s="229" t="s">
        <v>14434</v>
      </c>
      <c r="L1424" s="153" t="s">
        <v>7508</v>
      </c>
      <c r="M1424" s="153" t="s">
        <v>19027</v>
      </c>
      <c r="N1424" s="153" t="s">
        <v>18430</v>
      </c>
      <c r="O1424" s="153" t="s">
        <v>22983</v>
      </c>
      <c r="P1424" s="152" t="s">
        <v>10190</v>
      </c>
    </row>
    <row r="1425" spans="3:16" x14ac:dyDescent="0.35">
      <c r="C1425" s="188" t="s">
        <v>890</v>
      </c>
      <c r="D1425" s="188" t="s">
        <v>3267</v>
      </c>
      <c r="E1425" s="188" t="s">
        <v>1417</v>
      </c>
      <c r="F1425" s="177" t="s">
        <v>3268</v>
      </c>
      <c r="G1425" s="188" t="s">
        <v>5198</v>
      </c>
      <c r="H1425" s="188" t="s">
        <v>1417</v>
      </c>
      <c r="I1425" s="177" t="s">
        <v>3268</v>
      </c>
      <c r="K1425" s="229" t="s">
        <v>14435</v>
      </c>
      <c r="L1425" s="153" t="s">
        <v>7508</v>
      </c>
      <c r="M1425" s="153" t="s">
        <v>19028</v>
      </c>
      <c r="N1425" s="153" t="s">
        <v>18430</v>
      </c>
      <c r="O1425" s="153" t="s">
        <v>22983</v>
      </c>
      <c r="P1425" s="152" t="s">
        <v>10191</v>
      </c>
    </row>
    <row r="1426" spans="3:16" x14ac:dyDescent="0.35">
      <c r="C1426" s="188" t="s">
        <v>891</v>
      </c>
      <c r="D1426" s="188" t="s">
        <v>3269</v>
      </c>
      <c r="E1426" s="188" t="s">
        <v>1417</v>
      </c>
      <c r="F1426" s="177" t="s">
        <v>3270</v>
      </c>
      <c r="G1426" s="188" t="s">
        <v>5199</v>
      </c>
      <c r="H1426" s="188" t="s">
        <v>1417</v>
      </c>
      <c r="I1426" s="177" t="s">
        <v>3270</v>
      </c>
      <c r="K1426" s="229" t="s">
        <v>14436</v>
      </c>
      <c r="L1426" s="153" t="s">
        <v>7508</v>
      </c>
      <c r="M1426" s="153" t="s">
        <v>19029</v>
      </c>
      <c r="N1426" s="153" t="s">
        <v>8163</v>
      </c>
      <c r="O1426" s="153" t="s">
        <v>23496</v>
      </c>
      <c r="P1426" s="152" t="s">
        <v>10192</v>
      </c>
    </row>
    <row r="1427" spans="3:16" x14ac:dyDescent="0.35">
      <c r="C1427" s="188" t="s">
        <v>892</v>
      </c>
      <c r="D1427" s="188" t="s">
        <v>3271</v>
      </c>
      <c r="E1427" s="188" t="s">
        <v>1417</v>
      </c>
      <c r="F1427" s="177" t="s">
        <v>3272</v>
      </c>
      <c r="G1427" s="188" t="s">
        <v>5200</v>
      </c>
      <c r="H1427" s="188" t="s">
        <v>1417</v>
      </c>
      <c r="I1427" s="177" t="s">
        <v>3272</v>
      </c>
      <c r="K1427" s="229" t="s">
        <v>14437</v>
      </c>
      <c r="L1427" s="153" t="s">
        <v>7508</v>
      </c>
      <c r="M1427" s="153" t="s">
        <v>19030</v>
      </c>
      <c r="N1427" s="153" t="s">
        <v>17457</v>
      </c>
      <c r="O1427" s="153" t="s">
        <v>23497</v>
      </c>
      <c r="P1427" s="152" t="s">
        <v>10193</v>
      </c>
    </row>
    <row r="1428" spans="3:16" x14ac:dyDescent="0.35">
      <c r="C1428" s="188" t="s">
        <v>893</v>
      </c>
      <c r="D1428" s="188" t="s">
        <v>3273</v>
      </c>
      <c r="E1428" s="188" t="s">
        <v>1417</v>
      </c>
      <c r="F1428" s="177" t="s">
        <v>3274</v>
      </c>
      <c r="G1428" s="188" t="s">
        <v>5201</v>
      </c>
      <c r="H1428" s="188" t="s">
        <v>1417</v>
      </c>
      <c r="I1428" s="177" t="s">
        <v>3274</v>
      </c>
      <c r="K1428" s="229" t="s">
        <v>14438</v>
      </c>
      <c r="L1428" s="153" t="s">
        <v>7508</v>
      </c>
      <c r="M1428" s="153" t="s">
        <v>19031</v>
      </c>
      <c r="N1428" s="153" t="s">
        <v>17418</v>
      </c>
      <c r="O1428" s="153" t="s">
        <v>23498</v>
      </c>
      <c r="P1428" s="152" t="s">
        <v>10194</v>
      </c>
    </row>
    <row r="1429" spans="3:16" x14ac:dyDescent="0.35">
      <c r="C1429" s="188" t="s">
        <v>894</v>
      </c>
      <c r="D1429" s="188" t="s">
        <v>3275</v>
      </c>
      <c r="E1429" s="188" t="s">
        <v>1417</v>
      </c>
      <c r="F1429" s="177" t="s">
        <v>3276</v>
      </c>
      <c r="G1429" s="188" t="s">
        <v>5202</v>
      </c>
      <c r="H1429" s="188" t="s">
        <v>1417</v>
      </c>
      <c r="I1429" s="177" t="s">
        <v>3276</v>
      </c>
      <c r="K1429" s="231" t="s">
        <v>7894</v>
      </c>
      <c r="L1429" s="153" t="s">
        <v>7508</v>
      </c>
      <c r="M1429" s="178" t="s">
        <v>8466</v>
      </c>
      <c r="N1429" s="178" t="s">
        <v>8163</v>
      </c>
      <c r="O1429" s="178" t="s">
        <v>8467</v>
      </c>
      <c r="P1429" s="200" t="s">
        <v>7573</v>
      </c>
    </row>
    <row r="1430" spans="3:16" x14ac:dyDescent="0.35">
      <c r="C1430" s="188" t="s">
        <v>895</v>
      </c>
      <c r="D1430" s="188" t="s">
        <v>3277</v>
      </c>
      <c r="E1430" s="188" t="s">
        <v>1417</v>
      </c>
      <c r="F1430" s="177" t="s">
        <v>3278</v>
      </c>
      <c r="G1430" s="188" t="s">
        <v>5203</v>
      </c>
      <c r="H1430" s="188" t="s">
        <v>1417</v>
      </c>
      <c r="I1430" s="177" t="s">
        <v>3278</v>
      </c>
      <c r="K1430" s="229" t="s">
        <v>14439</v>
      </c>
      <c r="L1430" s="153" t="s">
        <v>7508</v>
      </c>
      <c r="M1430" s="153" t="s">
        <v>19032</v>
      </c>
      <c r="N1430" s="153" t="s">
        <v>18999</v>
      </c>
      <c r="O1430" s="153" t="s">
        <v>23499</v>
      </c>
      <c r="P1430" s="152" t="s">
        <v>10195</v>
      </c>
    </row>
    <row r="1431" spans="3:16" x14ac:dyDescent="0.35">
      <c r="C1431" s="188" t="s">
        <v>896</v>
      </c>
      <c r="D1431" s="188" t="s">
        <v>3279</v>
      </c>
      <c r="E1431" s="188" t="s">
        <v>1417</v>
      </c>
      <c r="F1431" s="177" t="s">
        <v>3280</v>
      </c>
      <c r="G1431" s="188" t="s">
        <v>5204</v>
      </c>
      <c r="H1431" s="188" t="s">
        <v>1417</v>
      </c>
      <c r="I1431" s="177" t="s">
        <v>3280</v>
      </c>
      <c r="K1431" s="229" t="s">
        <v>14440</v>
      </c>
      <c r="L1431" s="153" t="s">
        <v>7508</v>
      </c>
      <c r="M1431" s="153" t="s">
        <v>19033</v>
      </c>
      <c r="N1431" s="153" t="s">
        <v>17457</v>
      </c>
      <c r="O1431" s="153" t="s">
        <v>23500</v>
      </c>
      <c r="P1431" s="152" t="s">
        <v>10196</v>
      </c>
    </row>
    <row r="1432" spans="3:16" x14ac:dyDescent="0.35">
      <c r="C1432" s="188" t="s">
        <v>897</v>
      </c>
      <c r="D1432" s="188" t="s">
        <v>3281</v>
      </c>
      <c r="E1432" s="188" t="s">
        <v>1417</v>
      </c>
      <c r="F1432" s="177" t="s">
        <v>3282</v>
      </c>
      <c r="G1432" s="188" t="s">
        <v>5205</v>
      </c>
      <c r="H1432" s="188" t="s">
        <v>1417</v>
      </c>
      <c r="I1432" s="177" t="s">
        <v>3282</v>
      </c>
      <c r="K1432" s="229" t="s">
        <v>14441</v>
      </c>
      <c r="L1432" s="153" t="s">
        <v>7508</v>
      </c>
      <c r="M1432" s="153" t="s">
        <v>19034</v>
      </c>
      <c r="N1432" s="153" t="s">
        <v>17807</v>
      </c>
      <c r="O1432" s="153" t="s">
        <v>23501</v>
      </c>
      <c r="P1432" s="152" t="s">
        <v>10197</v>
      </c>
    </row>
    <row r="1433" spans="3:16" x14ac:dyDescent="0.35">
      <c r="C1433" s="188" t="s">
        <v>898</v>
      </c>
      <c r="D1433" s="188" t="s">
        <v>3283</v>
      </c>
      <c r="E1433" s="188" t="s">
        <v>1417</v>
      </c>
      <c r="F1433" s="177" t="s">
        <v>3284</v>
      </c>
      <c r="G1433" s="188" t="s">
        <v>5206</v>
      </c>
      <c r="H1433" s="188" t="s">
        <v>1417</v>
      </c>
      <c r="I1433" s="177" t="s">
        <v>3284</v>
      </c>
      <c r="K1433" s="229" t="s">
        <v>14442</v>
      </c>
      <c r="L1433" s="153" t="s">
        <v>7508</v>
      </c>
      <c r="M1433" s="153" t="s">
        <v>19035</v>
      </c>
      <c r="N1433" s="153" t="s">
        <v>17425</v>
      </c>
      <c r="O1433" s="153" t="s">
        <v>23502</v>
      </c>
      <c r="P1433" s="152" t="s">
        <v>10198</v>
      </c>
    </row>
    <row r="1434" spans="3:16" x14ac:dyDescent="0.35">
      <c r="C1434" s="188" t="s">
        <v>899</v>
      </c>
      <c r="D1434" s="188" t="s">
        <v>3285</v>
      </c>
      <c r="E1434" s="188" t="s">
        <v>1417</v>
      </c>
      <c r="F1434" s="177" t="s">
        <v>3286</v>
      </c>
      <c r="G1434" s="188" t="s">
        <v>5207</v>
      </c>
      <c r="H1434" s="188" t="s">
        <v>1417</v>
      </c>
      <c r="I1434" s="177" t="s">
        <v>3286</v>
      </c>
      <c r="K1434" s="229" t="s">
        <v>14443</v>
      </c>
      <c r="L1434" s="153" t="s">
        <v>7508</v>
      </c>
      <c r="M1434" s="153" t="s">
        <v>19036</v>
      </c>
      <c r="N1434" s="153" t="s">
        <v>17642</v>
      </c>
      <c r="O1434" s="153" t="s">
        <v>23503</v>
      </c>
      <c r="P1434" s="152" t="s">
        <v>10199</v>
      </c>
    </row>
    <row r="1435" spans="3:16" x14ac:dyDescent="0.35">
      <c r="C1435" s="188" t="s">
        <v>900</v>
      </c>
      <c r="D1435" s="188" t="s">
        <v>3287</v>
      </c>
      <c r="E1435" s="188" t="s">
        <v>1417</v>
      </c>
      <c r="F1435" s="177" t="s">
        <v>3288</v>
      </c>
      <c r="G1435" s="188" t="s">
        <v>5208</v>
      </c>
      <c r="H1435" s="188" t="s">
        <v>1417</v>
      </c>
      <c r="I1435" s="177" t="s">
        <v>3288</v>
      </c>
      <c r="K1435" s="229" t="s">
        <v>14444</v>
      </c>
      <c r="L1435" s="153" t="s">
        <v>7508</v>
      </c>
      <c r="M1435" s="153" t="s">
        <v>19037</v>
      </c>
      <c r="N1435" s="153" t="s">
        <v>17396</v>
      </c>
      <c r="O1435" s="153" t="s">
        <v>23504</v>
      </c>
      <c r="P1435" s="152" t="s">
        <v>10200</v>
      </c>
    </row>
    <row r="1436" spans="3:16" x14ac:dyDescent="0.35">
      <c r="C1436" s="188" t="s">
        <v>901</v>
      </c>
      <c r="D1436" s="188" t="s">
        <v>3289</v>
      </c>
      <c r="E1436" s="188" t="s">
        <v>1417</v>
      </c>
      <c r="F1436" s="177" t="s">
        <v>3290</v>
      </c>
      <c r="G1436" s="188" t="s">
        <v>5209</v>
      </c>
      <c r="H1436" s="188" t="s">
        <v>1417</v>
      </c>
      <c r="I1436" s="177" t="s">
        <v>3290</v>
      </c>
      <c r="J1436" s="19"/>
      <c r="K1436" s="229" t="s">
        <v>14445</v>
      </c>
      <c r="L1436" s="153" t="s">
        <v>7508</v>
      </c>
      <c r="M1436" s="153" t="s">
        <v>19038</v>
      </c>
      <c r="N1436" s="153" t="s">
        <v>17396</v>
      </c>
      <c r="O1436" s="153" t="s">
        <v>23505</v>
      </c>
      <c r="P1436" s="152" t="s">
        <v>10201</v>
      </c>
    </row>
    <row r="1437" spans="3:16" x14ac:dyDescent="0.35">
      <c r="C1437" s="188" t="s">
        <v>902</v>
      </c>
      <c r="D1437" s="188" t="s">
        <v>3291</v>
      </c>
      <c r="E1437" s="188" t="s">
        <v>1417</v>
      </c>
      <c r="F1437" s="177" t="s">
        <v>3292</v>
      </c>
      <c r="G1437" s="188" t="s">
        <v>5210</v>
      </c>
      <c r="H1437" s="188" t="s">
        <v>1417</v>
      </c>
      <c r="I1437" s="177" t="s">
        <v>3292</v>
      </c>
      <c r="K1437" s="229" t="s">
        <v>14446</v>
      </c>
      <c r="L1437" s="153" t="s">
        <v>7508</v>
      </c>
      <c r="M1437" s="153" t="s">
        <v>19039</v>
      </c>
      <c r="N1437" s="153" t="s">
        <v>19040</v>
      </c>
      <c r="O1437" s="153" t="s">
        <v>23506</v>
      </c>
      <c r="P1437" s="152" t="s">
        <v>10202</v>
      </c>
    </row>
    <row r="1438" spans="3:16" x14ac:dyDescent="0.35">
      <c r="C1438" s="188" t="s">
        <v>903</v>
      </c>
      <c r="D1438" s="188" t="s">
        <v>3293</v>
      </c>
      <c r="E1438" s="188" t="s">
        <v>1417</v>
      </c>
      <c r="F1438" s="177" t="s">
        <v>3294</v>
      </c>
      <c r="G1438" s="188" t="s">
        <v>5211</v>
      </c>
      <c r="H1438" s="188" t="s">
        <v>1417</v>
      </c>
      <c r="I1438" s="177" t="s">
        <v>3294</v>
      </c>
      <c r="K1438" s="229" t="s">
        <v>14447</v>
      </c>
      <c r="L1438" s="153" t="s">
        <v>7508</v>
      </c>
      <c r="M1438" s="153" t="s">
        <v>19041</v>
      </c>
      <c r="N1438" s="153" t="s">
        <v>17559</v>
      </c>
      <c r="O1438" s="153" t="s">
        <v>23507</v>
      </c>
      <c r="P1438" s="152" t="s">
        <v>10203</v>
      </c>
    </row>
    <row r="1439" spans="3:16" x14ac:dyDescent="0.35">
      <c r="C1439" s="188" t="s">
        <v>904</v>
      </c>
      <c r="D1439" s="188" t="s">
        <v>3295</v>
      </c>
      <c r="E1439" s="188" t="s">
        <v>1417</v>
      </c>
      <c r="F1439" s="177" t="s">
        <v>3296</v>
      </c>
      <c r="G1439" s="188" t="s">
        <v>5212</v>
      </c>
      <c r="H1439" s="188" t="s">
        <v>1417</v>
      </c>
      <c r="I1439" s="177" t="s">
        <v>3296</v>
      </c>
      <c r="K1439" s="229" t="s">
        <v>14448</v>
      </c>
      <c r="L1439" s="153" t="s">
        <v>7508</v>
      </c>
      <c r="M1439" s="153" t="s">
        <v>19042</v>
      </c>
      <c r="N1439" s="153" t="s">
        <v>17420</v>
      </c>
      <c r="O1439" s="153" t="s">
        <v>23508</v>
      </c>
      <c r="P1439" s="152" t="s">
        <v>10204</v>
      </c>
    </row>
    <row r="1440" spans="3:16" x14ac:dyDescent="0.35">
      <c r="C1440" s="188" t="s">
        <v>905</v>
      </c>
      <c r="D1440" s="188" t="s">
        <v>3297</v>
      </c>
      <c r="E1440" s="188" t="s">
        <v>1417</v>
      </c>
      <c r="F1440" s="177" t="s">
        <v>3298</v>
      </c>
      <c r="G1440" s="188" t="s">
        <v>5213</v>
      </c>
      <c r="H1440" s="188" t="s">
        <v>1417</v>
      </c>
      <c r="I1440" s="177" t="s">
        <v>3298</v>
      </c>
      <c r="K1440" s="229" t="s">
        <v>14449</v>
      </c>
      <c r="L1440" s="153" t="s">
        <v>7508</v>
      </c>
      <c r="M1440" s="153" t="s">
        <v>19043</v>
      </c>
      <c r="N1440" s="153" t="s">
        <v>18931</v>
      </c>
      <c r="O1440" s="153" t="s">
        <v>23509</v>
      </c>
      <c r="P1440" s="152" t="s">
        <v>10205</v>
      </c>
    </row>
    <row r="1441" spans="3:16" x14ac:dyDescent="0.35">
      <c r="C1441" s="188" t="s">
        <v>906</v>
      </c>
      <c r="D1441" s="188" t="s">
        <v>3299</v>
      </c>
      <c r="E1441" s="188" t="s">
        <v>1417</v>
      </c>
      <c r="F1441" s="177" t="s">
        <v>3300</v>
      </c>
      <c r="G1441" s="188" t="s">
        <v>5214</v>
      </c>
      <c r="H1441" s="188" t="s">
        <v>1417</v>
      </c>
      <c r="I1441" s="177" t="s">
        <v>3300</v>
      </c>
      <c r="K1441" s="229" t="s">
        <v>14450</v>
      </c>
      <c r="L1441" s="153" t="s">
        <v>7508</v>
      </c>
      <c r="M1441" s="153" t="s">
        <v>19044</v>
      </c>
      <c r="N1441" s="153" t="s">
        <v>17495</v>
      </c>
      <c r="O1441" s="153" t="s">
        <v>23510</v>
      </c>
      <c r="P1441" s="152" t="s">
        <v>10206</v>
      </c>
    </row>
    <row r="1442" spans="3:16" x14ac:dyDescent="0.35">
      <c r="C1442" s="188" t="s">
        <v>907</v>
      </c>
      <c r="D1442" s="188" t="s">
        <v>3301</v>
      </c>
      <c r="E1442" s="188" t="s">
        <v>1417</v>
      </c>
      <c r="F1442" s="177" t="s">
        <v>3302</v>
      </c>
      <c r="G1442" s="188" t="s">
        <v>5215</v>
      </c>
      <c r="H1442" s="188" t="s">
        <v>1417</v>
      </c>
      <c r="I1442" s="177" t="s">
        <v>3302</v>
      </c>
      <c r="K1442" s="229" t="s">
        <v>14451</v>
      </c>
      <c r="L1442" s="153" t="s">
        <v>7508</v>
      </c>
      <c r="M1442" s="153" t="s">
        <v>19045</v>
      </c>
      <c r="N1442" s="153" t="s">
        <v>18125</v>
      </c>
      <c r="O1442" s="153" t="s">
        <v>23511</v>
      </c>
      <c r="P1442" s="152" t="s">
        <v>10207</v>
      </c>
    </row>
    <row r="1443" spans="3:16" x14ac:dyDescent="0.35">
      <c r="C1443" s="188" t="s">
        <v>908</v>
      </c>
      <c r="D1443" s="188" t="s">
        <v>3303</v>
      </c>
      <c r="E1443" s="188" t="s">
        <v>1417</v>
      </c>
      <c r="F1443" s="177" t="s">
        <v>3304</v>
      </c>
      <c r="G1443" s="188" t="s">
        <v>5216</v>
      </c>
      <c r="H1443" s="188" t="s">
        <v>1417</v>
      </c>
      <c r="I1443" s="177" t="s">
        <v>3304</v>
      </c>
      <c r="K1443" s="229" t="s">
        <v>14452</v>
      </c>
      <c r="L1443" s="153" t="s">
        <v>7508</v>
      </c>
      <c r="M1443" s="153" t="s">
        <v>19046</v>
      </c>
      <c r="N1443" s="153" t="s">
        <v>17418</v>
      </c>
      <c r="O1443" s="153" t="s">
        <v>23512</v>
      </c>
      <c r="P1443" s="152" t="s">
        <v>10208</v>
      </c>
    </row>
    <row r="1444" spans="3:16" x14ac:dyDescent="0.35">
      <c r="C1444" s="188" t="s">
        <v>909</v>
      </c>
      <c r="D1444" s="188" t="s">
        <v>3305</v>
      </c>
      <c r="E1444" s="188" t="s">
        <v>1417</v>
      </c>
      <c r="F1444" s="177" t="s">
        <v>3306</v>
      </c>
      <c r="G1444" s="188" t="s">
        <v>5217</v>
      </c>
      <c r="H1444" s="188" t="s">
        <v>1417</v>
      </c>
      <c r="I1444" s="177" t="s">
        <v>3306</v>
      </c>
      <c r="K1444" s="229" t="s">
        <v>14453</v>
      </c>
      <c r="L1444" s="153" t="s">
        <v>7508</v>
      </c>
      <c r="M1444" s="153" t="s">
        <v>19047</v>
      </c>
      <c r="N1444" s="153" t="s">
        <v>17408</v>
      </c>
      <c r="O1444" s="153" t="s">
        <v>23513</v>
      </c>
      <c r="P1444" s="152" t="s">
        <v>10209</v>
      </c>
    </row>
    <row r="1445" spans="3:16" x14ac:dyDescent="0.35">
      <c r="C1445" s="188" t="s">
        <v>910</v>
      </c>
      <c r="D1445" s="188" t="s">
        <v>3307</v>
      </c>
      <c r="E1445" s="188" t="s">
        <v>1417</v>
      </c>
      <c r="F1445" s="177" t="s">
        <v>3308</v>
      </c>
      <c r="G1445" s="188" t="s">
        <v>5218</v>
      </c>
      <c r="H1445" s="188" t="s">
        <v>1417</v>
      </c>
      <c r="I1445" s="177" t="s">
        <v>3308</v>
      </c>
      <c r="K1445" s="229" t="s">
        <v>14454</v>
      </c>
      <c r="L1445" s="153" t="s">
        <v>7508</v>
      </c>
      <c r="M1445" s="153" t="s">
        <v>19048</v>
      </c>
      <c r="N1445" s="153" t="s">
        <v>17408</v>
      </c>
      <c r="O1445" s="153" t="s">
        <v>23514</v>
      </c>
      <c r="P1445" s="152" t="s">
        <v>10210</v>
      </c>
    </row>
    <row r="1446" spans="3:16" x14ac:dyDescent="0.35">
      <c r="C1446" s="188" t="s">
        <v>911</v>
      </c>
      <c r="D1446" s="188" t="s">
        <v>3309</v>
      </c>
      <c r="E1446" s="188" t="s">
        <v>1417</v>
      </c>
      <c r="F1446" s="177" t="s">
        <v>3310</v>
      </c>
      <c r="G1446" s="188" t="s">
        <v>5219</v>
      </c>
      <c r="H1446" s="188" t="s">
        <v>1417</v>
      </c>
      <c r="I1446" s="177" t="s">
        <v>3310</v>
      </c>
      <c r="K1446" s="229" t="s">
        <v>14455</v>
      </c>
      <c r="L1446" s="153" t="s">
        <v>7508</v>
      </c>
      <c r="M1446" s="153" t="s">
        <v>19049</v>
      </c>
      <c r="N1446" s="153" t="s">
        <v>17420</v>
      </c>
      <c r="O1446" s="153" t="s">
        <v>23515</v>
      </c>
      <c r="P1446" s="152" t="s">
        <v>10211</v>
      </c>
    </row>
    <row r="1447" spans="3:16" x14ac:dyDescent="0.35">
      <c r="C1447" s="188" t="s">
        <v>912</v>
      </c>
      <c r="D1447" s="188" t="s">
        <v>3311</v>
      </c>
      <c r="E1447" s="188" t="s">
        <v>1417</v>
      </c>
      <c r="F1447" s="177" t="s">
        <v>3312</v>
      </c>
      <c r="G1447" s="188" t="s">
        <v>5220</v>
      </c>
      <c r="H1447" s="188" t="s">
        <v>1417</v>
      </c>
      <c r="I1447" s="177" t="s">
        <v>3312</v>
      </c>
      <c r="K1447" s="229" t="s">
        <v>14456</v>
      </c>
      <c r="L1447" s="153" t="s">
        <v>7508</v>
      </c>
      <c r="M1447" s="153" t="s">
        <v>19050</v>
      </c>
      <c r="N1447" s="153" t="s">
        <v>17529</v>
      </c>
      <c r="O1447" s="153" t="s">
        <v>23516</v>
      </c>
      <c r="P1447" s="152" t="s">
        <v>10212</v>
      </c>
    </row>
    <row r="1448" spans="3:16" x14ac:dyDescent="0.35">
      <c r="C1448" s="188" t="s">
        <v>913</v>
      </c>
      <c r="D1448" s="188" t="s">
        <v>3313</v>
      </c>
      <c r="E1448" s="188" t="s">
        <v>1417</v>
      </c>
      <c r="F1448" s="177" t="s">
        <v>3314</v>
      </c>
      <c r="G1448" s="188" t="s">
        <v>5221</v>
      </c>
      <c r="H1448" s="188" t="s">
        <v>1417</v>
      </c>
      <c r="I1448" s="177" t="s">
        <v>3314</v>
      </c>
      <c r="K1448" s="229" t="s">
        <v>14457</v>
      </c>
      <c r="L1448" s="153" t="s">
        <v>7508</v>
      </c>
      <c r="M1448" s="153" t="s">
        <v>19051</v>
      </c>
      <c r="N1448" s="153" t="s">
        <v>17398</v>
      </c>
      <c r="O1448" s="153" t="s">
        <v>23517</v>
      </c>
      <c r="P1448" s="152" t="s">
        <v>10213</v>
      </c>
    </row>
    <row r="1449" spans="3:16" x14ac:dyDescent="0.35">
      <c r="C1449" s="188" t="s">
        <v>914</v>
      </c>
      <c r="D1449" s="188" t="s">
        <v>3315</v>
      </c>
      <c r="E1449" s="188" t="s">
        <v>1417</v>
      </c>
      <c r="F1449" s="177" t="s">
        <v>3316</v>
      </c>
      <c r="G1449" s="188" t="s">
        <v>5222</v>
      </c>
      <c r="H1449" s="188" t="s">
        <v>1417</v>
      </c>
      <c r="I1449" s="177" t="s">
        <v>3316</v>
      </c>
      <c r="K1449" s="229" t="s">
        <v>14458</v>
      </c>
      <c r="L1449" s="153" t="s">
        <v>7508</v>
      </c>
      <c r="M1449" s="153" t="s">
        <v>19052</v>
      </c>
      <c r="N1449" s="153" t="s">
        <v>17855</v>
      </c>
      <c r="O1449" s="153" t="s">
        <v>23518</v>
      </c>
      <c r="P1449" s="152" t="s">
        <v>10214</v>
      </c>
    </row>
    <row r="1450" spans="3:16" x14ac:dyDescent="0.35">
      <c r="C1450" s="188" t="s">
        <v>915</v>
      </c>
      <c r="D1450" s="188" t="s">
        <v>3317</v>
      </c>
      <c r="E1450" s="188" t="s">
        <v>1417</v>
      </c>
      <c r="F1450" s="177" t="s">
        <v>3318</v>
      </c>
      <c r="G1450" s="188" t="s">
        <v>5223</v>
      </c>
      <c r="H1450" s="188" t="s">
        <v>1417</v>
      </c>
      <c r="I1450" s="177" t="s">
        <v>3318</v>
      </c>
      <c r="K1450" s="229" t="s">
        <v>14459</v>
      </c>
      <c r="L1450" s="153" t="s">
        <v>7508</v>
      </c>
      <c r="M1450" s="153" t="s">
        <v>19053</v>
      </c>
      <c r="N1450" s="153" t="s">
        <v>17408</v>
      </c>
      <c r="O1450" s="153" t="s">
        <v>23519</v>
      </c>
      <c r="P1450" s="152" t="s">
        <v>10215</v>
      </c>
    </row>
    <row r="1451" spans="3:16" x14ac:dyDescent="0.35">
      <c r="C1451" s="188" t="s">
        <v>916</v>
      </c>
      <c r="D1451" s="188" t="s">
        <v>3319</v>
      </c>
      <c r="E1451" s="188" t="s">
        <v>1417</v>
      </c>
      <c r="F1451" s="177" t="s">
        <v>3320</v>
      </c>
      <c r="G1451" s="188" t="s">
        <v>5224</v>
      </c>
      <c r="H1451" s="188" t="s">
        <v>1417</v>
      </c>
      <c r="I1451" s="177" t="s">
        <v>3320</v>
      </c>
      <c r="K1451" s="229" t="s">
        <v>14460</v>
      </c>
      <c r="L1451" s="153" t="s">
        <v>7508</v>
      </c>
      <c r="M1451" s="153" t="s">
        <v>19054</v>
      </c>
      <c r="N1451" s="153" t="s">
        <v>17408</v>
      </c>
      <c r="O1451" s="153" t="s">
        <v>23520</v>
      </c>
      <c r="P1451" s="152" t="s">
        <v>10216</v>
      </c>
    </row>
    <row r="1452" spans="3:16" x14ac:dyDescent="0.35">
      <c r="C1452" s="188" t="s">
        <v>917</v>
      </c>
      <c r="D1452" s="188" t="s">
        <v>3321</v>
      </c>
      <c r="E1452" s="188" t="s">
        <v>1417</v>
      </c>
      <c r="F1452" s="177" t="s">
        <v>3322</v>
      </c>
      <c r="G1452" s="188" t="s">
        <v>5225</v>
      </c>
      <c r="H1452" s="188" t="s">
        <v>1417</v>
      </c>
      <c r="I1452" s="177" t="s">
        <v>3322</v>
      </c>
      <c r="K1452" s="229" t="s">
        <v>14461</v>
      </c>
      <c r="L1452" s="153" t="s">
        <v>7508</v>
      </c>
      <c r="M1452" s="153" t="s">
        <v>19055</v>
      </c>
      <c r="N1452" s="153" t="s">
        <v>17529</v>
      </c>
      <c r="O1452" s="153" t="s">
        <v>22952</v>
      </c>
      <c r="P1452" s="152" t="s">
        <v>10217</v>
      </c>
    </row>
    <row r="1453" spans="3:16" x14ac:dyDescent="0.35">
      <c r="C1453" s="188" t="s">
        <v>918</v>
      </c>
      <c r="D1453" s="188" t="s">
        <v>3323</v>
      </c>
      <c r="E1453" s="188" t="s">
        <v>1417</v>
      </c>
      <c r="F1453" s="177" t="s">
        <v>3324</v>
      </c>
      <c r="G1453" s="188" t="s">
        <v>5226</v>
      </c>
      <c r="H1453" s="188" t="s">
        <v>1417</v>
      </c>
      <c r="I1453" s="177" t="s">
        <v>3324</v>
      </c>
      <c r="K1453" s="229" t="s">
        <v>14462</v>
      </c>
      <c r="L1453" s="153" t="s">
        <v>7508</v>
      </c>
      <c r="M1453" s="153" t="s">
        <v>19056</v>
      </c>
      <c r="N1453" s="153" t="s">
        <v>18125</v>
      </c>
      <c r="O1453" s="153" t="s">
        <v>23521</v>
      </c>
      <c r="P1453" s="152" t="s">
        <v>10218</v>
      </c>
    </row>
    <row r="1454" spans="3:16" x14ac:dyDescent="0.35">
      <c r="C1454" s="188" t="s">
        <v>919</v>
      </c>
      <c r="D1454" s="188" t="s">
        <v>3325</v>
      </c>
      <c r="E1454" s="188" t="s">
        <v>1417</v>
      </c>
      <c r="F1454" s="177" t="s">
        <v>3326</v>
      </c>
      <c r="G1454" s="188" t="s">
        <v>5227</v>
      </c>
      <c r="H1454" s="188" t="s">
        <v>1417</v>
      </c>
      <c r="I1454" s="177" t="s">
        <v>3326</v>
      </c>
      <c r="K1454" s="229" t="s">
        <v>14463</v>
      </c>
      <c r="L1454" s="153" t="s">
        <v>7508</v>
      </c>
      <c r="M1454" s="153" t="s">
        <v>19057</v>
      </c>
      <c r="N1454" s="153" t="s">
        <v>17457</v>
      </c>
      <c r="O1454" s="153" t="s">
        <v>23522</v>
      </c>
      <c r="P1454" s="152" t="s">
        <v>10219</v>
      </c>
    </row>
    <row r="1455" spans="3:16" x14ac:dyDescent="0.35">
      <c r="C1455" s="188" t="s">
        <v>920</v>
      </c>
      <c r="D1455" s="188" t="s">
        <v>3327</v>
      </c>
      <c r="E1455" s="188" t="s">
        <v>1417</v>
      </c>
      <c r="F1455" s="177" t="s">
        <v>3328</v>
      </c>
      <c r="G1455" s="188" t="s">
        <v>5228</v>
      </c>
      <c r="H1455" s="188" t="s">
        <v>1417</v>
      </c>
      <c r="I1455" s="177" t="s">
        <v>3328</v>
      </c>
      <c r="K1455" s="229" t="s">
        <v>14464</v>
      </c>
      <c r="L1455" s="153" t="s">
        <v>7508</v>
      </c>
      <c r="M1455" s="153" t="s">
        <v>19058</v>
      </c>
      <c r="N1455" s="153" t="s">
        <v>17418</v>
      </c>
      <c r="O1455" s="153" t="s">
        <v>23523</v>
      </c>
      <c r="P1455" s="152" t="s">
        <v>10220</v>
      </c>
    </row>
    <row r="1456" spans="3:16" x14ac:dyDescent="0.35">
      <c r="C1456" s="188" t="s">
        <v>921</v>
      </c>
      <c r="D1456" s="188" t="s">
        <v>3329</v>
      </c>
      <c r="E1456" s="188" t="s">
        <v>1417</v>
      </c>
      <c r="F1456" s="177" t="s">
        <v>3330</v>
      </c>
      <c r="G1456" s="188" t="s">
        <v>5229</v>
      </c>
      <c r="H1456" s="188" t="s">
        <v>1417</v>
      </c>
      <c r="I1456" s="177" t="s">
        <v>3330</v>
      </c>
      <c r="K1456" s="229" t="s">
        <v>14465</v>
      </c>
      <c r="L1456" s="153" t="s">
        <v>7508</v>
      </c>
      <c r="M1456" s="153" t="s">
        <v>19059</v>
      </c>
      <c r="N1456" s="153" t="s">
        <v>17425</v>
      </c>
      <c r="O1456" s="153" t="s">
        <v>23524</v>
      </c>
      <c r="P1456" s="152" t="s">
        <v>10221</v>
      </c>
    </row>
    <row r="1457" spans="3:16" x14ac:dyDescent="0.35">
      <c r="C1457" s="188" t="s">
        <v>922</v>
      </c>
      <c r="D1457" s="188" t="s">
        <v>3331</v>
      </c>
      <c r="E1457" s="188" t="s">
        <v>1417</v>
      </c>
      <c r="F1457" s="177" t="s">
        <v>3332</v>
      </c>
      <c r="G1457" s="188" t="s">
        <v>5230</v>
      </c>
      <c r="H1457" s="188" t="s">
        <v>1417</v>
      </c>
      <c r="I1457" s="177" t="s">
        <v>3332</v>
      </c>
      <c r="K1457" s="229" t="s">
        <v>14466</v>
      </c>
      <c r="L1457" s="153" t="s">
        <v>7508</v>
      </c>
      <c r="M1457" s="153" t="s">
        <v>19060</v>
      </c>
      <c r="N1457" s="153" t="s">
        <v>17460</v>
      </c>
      <c r="O1457" s="153" t="s">
        <v>23525</v>
      </c>
      <c r="P1457" s="152" t="s">
        <v>10222</v>
      </c>
    </row>
    <row r="1458" spans="3:16" x14ac:dyDescent="0.35">
      <c r="C1458" s="188" t="s">
        <v>923</v>
      </c>
      <c r="D1458" s="188" t="s">
        <v>3333</v>
      </c>
      <c r="E1458" s="188" t="s">
        <v>1417</v>
      </c>
      <c r="F1458" s="177" t="s">
        <v>3334</v>
      </c>
      <c r="G1458" s="188" t="s">
        <v>5231</v>
      </c>
      <c r="H1458" s="188" t="s">
        <v>1417</v>
      </c>
      <c r="I1458" s="177" t="s">
        <v>3334</v>
      </c>
      <c r="K1458" s="229" t="s">
        <v>14467</v>
      </c>
      <c r="L1458" s="153" t="s">
        <v>7508</v>
      </c>
      <c r="M1458" s="153" t="s">
        <v>19061</v>
      </c>
      <c r="N1458" s="153" t="s">
        <v>8163</v>
      </c>
      <c r="O1458" s="153" t="s">
        <v>23526</v>
      </c>
      <c r="P1458" s="152" t="s">
        <v>10223</v>
      </c>
    </row>
    <row r="1459" spans="3:16" x14ac:dyDescent="0.35">
      <c r="C1459" s="188" t="s">
        <v>924</v>
      </c>
      <c r="D1459" s="188" t="s">
        <v>3335</v>
      </c>
      <c r="E1459" s="188" t="s">
        <v>1417</v>
      </c>
      <c r="F1459" s="177" t="s">
        <v>3336</v>
      </c>
      <c r="G1459" s="188" t="s">
        <v>5232</v>
      </c>
      <c r="H1459" s="188" t="s">
        <v>1417</v>
      </c>
      <c r="I1459" s="177" t="s">
        <v>3336</v>
      </c>
      <c r="K1459" s="231" t="s">
        <v>7895</v>
      </c>
      <c r="L1459" s="153" t="s">
        <v>7508</v>
      </c>
      <c r="M1459" s="178" t="s">
        <v>8751</v>
      </c>
      <c r="N1459" s="178" t="s">
        <v>8214</v>
      </c>
      <c r="O1459" s="178" t="s">
        <v>8752</v>
      </c>
      <c r="P1459" s="200" t="s">
        <v>7574</v>
      </c>
    </row>
    <row r="1460" spans="3:16" x14ac:dyDescent="0.35">
      <c r="C1460" s="188" t="s">
        <v>925</v>
      </c>
      <c r="D1460" s="188" t="s">
        <v>3337</v>
      </c>
      <c r="E1460" s="188" t="s">
        <v>1417</v>
      </c>
      <c r="F1460" s="177" t="s">
        <v>3338</v>
      </c>
      <c r="G1460" s="188" t="s">
        <v>5233</v>
      </c>
      <c r="H1460" s="188" t="s">
        <v>1417</v>
      </c>
      <c r="I1460" s="177" t="s">
        <v>3338</v>
      </c>
      <c r="K1460" s="229" t="s">
        <v>14468</v>
      </c>
      <c r="L1460" s="153" t="s">
        <v>7508</v>
      </c>
      <c r="M1460" s="153" t="s">
        <v>19062</v>
      </c>
      <c r="N1460" s="153" t="s">
        <v>8176</v>
      </c>
      <c r="O1460" s="153" t="s">
        <v>23527</v>
      </c>
      <c r="P1460" s="152" t="s">
        <v>10224</v>
      </c>
    </row>
    <row r="1461" spans="3:16" x14ac:dyDescent="0.35">
      <c r="C1461" s="188" t="s">
        <v>926</v>
      </c>
      <c r="D1461" s="188" t="s">
        <v>3339</v>
      </c>
      <c r="E1461" s="188" t="s">
        <v>1417</v>
      </c>
      <c r="F1461" s="177" t="s">
        <v>3340</v>
      </c>
      <c r="G1461" s="188" t="s">
        <v>5234</v>
      </c>
      <c r="H1461" s="188" t="s">
        <v>1417</v>
      </c>
      <c r="I1461" s="177" t="s">
        <v>3340</v>
      </c>
      <c r="K1461" s="229" t="s">
        <v>14469</v>
      </c>
      <c r="L1461" s="153" t="s">
        <v>7508</v>
      </c>
      <c r="M1461" s="153" t="s">
        <v>19063</v>
      </c>
      <c r="N1461" s="153" t="s">
        <v>8160</v>
      </c>
      <c r="O1461" s="153" t="s">
        <v>23528</v>
      </c>
      <c r="P1461" s="152" t="s">
        <v>10225</v>
      </c>
    </row>
    <row r="1462" spans="3:16" x14ac:dyDescent="0.35">
      <c r="C1462" s="188" t="s">
        <v>927</v>
      </c>
      <c r="D1462" s="188" t="s">
        <v>3341</v>
      </c>
      <c r="E1462" s="188" t="s">
        <v>1417</v>
      </c>
      <c r="F1462" s="177" t="s">
        <v>3342</v>
      </c>
      <c r="G1462" s="188" t="s">
        <v>5235</v>
      </c>
      <c r="H1462" s="188" t="s">
        <v>1417</v>
      </c>
      <c r="I1462" s="177" t="s">
        <v>3342</v>
      </c>
      <c r="K1462" s="229" t="s">
        <v>14470</v>
      </c>
      <c r="L1462" s="153" t="s">
        <v>7508</v>
      </c>
      <c r="M1462" s="153" t="s">
        <v>19064</v>
      </c>
      <c r="N1462" s="153" t="s">
        <v>17425</v>
      </c>
      <c r="O1462" s="153" t="s">
        <v>23529</v>
      </c>
      <c r="P1462" s="152" t="s">
        <v>10226</v>
      </c>
    </row>
    <row r="1463" spans="3:16" x14ac:dyDescent="0.35">
      <c r="C1463" s="188" t="s">
        <v>928</v>
      </c>
      <c r="D1463" s="188" t="s">
        <v>3343</v>
      </c>
      <c r="E1463" s="188" t="s">
        <v>1417</v>
      </c>
      <c r="F1463" s="177" t="s">
        <v>3344</v>
      </c>
      <c r="G1463" s="188" t="s">
        <v>5236</v>
      </c>
      <c r="H1463" s="188" t="s">
        <v>1417</v>
      </c>
      <c r="I1463" s="177" t="s">
        <v>3344</v>
      </c>
      <c r="K1463" s="229" t="s">
        <v>14471</v>
      </c>
      <c r="L1463" s="153" t="s">
        <v>7508</v>
      </c>
      <c r="M1463" s="153" t="s">
        <v>19065</v>
      </c>
      <c r="N1463" s="153" t="s">
        <v>19066</v>
      </c>
      <c r="O1463" s="153" t="s">
        <v>23530</v>
      </c>
      <c r="P1463" s="152" t="s">
        <v>10227</v>
      </c>
    </row>
    <row r="1464" spans="3:16" x14ac:dyDescent="0.35">
      <c r="C1464" s="188" t="s">
        <v>929</v>
      </c>
      <c r="D1464" s="188" t="s">
        <v>3345</v>
      </c>
      <c r="E1464" s="188" t="s">
        <v>1417</v>
      </c>
      <c r="F1464" s="177" t="s">
        <v>3346</v>
      </c>
      <c r="G1464" s="188" t="s">
        <v>5237</v>
      </c>
      <c r="H1464" s="188" t="s">
        <v>1417</v>
      </c>
      <c r="I1464" s="177" t="s">
        <v>3346</v>
      </c>
      <c r="K1464" s="229" t="s">
        <v>14472</v>
      </c>
      <c r="L1464" s="153" t="s">
        <v>7508</v>
      </c>
      <c r="M1464" s="153" t="s">
        <v>19067</v>
      </c>
      <c r="N1464" s="153" t="s">
        <v>19066</v>
      </c>
      <c r="O1464" s="153" t="s">
        <v>23530</v>
      </c>
      <c r="P1464" s="152" t="s">
        <v>10228</v>
      </c>
    </row>
    <row r="1465" spans="3:16" x14ac:dyDescent="0.35">
      <c r="C1465" s="188" t="s">
        <v>930</v>
      </c>
      <c r="D1465" s="188" t="s">
        <v>3347</v>
      </c>
      <c r="E1465" s="188" t="s">
        <v>1417</v>
      </c>
      <c r="F1465" s="177" t="s">
        <v>3348</v>
      </c>
      <c r="G1465" s="188" t="s">
        <v>5238</v>
      </c>
      <c r="H1465" s="188" t="s">
        <v>1417</v>
      </c>
      <c r="I1465" s="177" t="s">
        <v>3348</v>
      </c>
      <c r="J1465" s="19"/>
      <c r="K1465" s="231" t="s">
        <v>7896</v>
      </c>
      <c r="L1465" s="153" t="s">
        <v>7508</v>
      </c>
      <c r="M1465" s="178" t="s">
        <v>8440</v>
      </c>
      <c r="N1465" s="178" t="s">
        <v>8160</v>
      </c>
      <c r="O1465" s="178" t="s">
        <v>8441</v>
      </c>
      <c r="P1465" s="200" t="s">
        <v>7575</v>
      </c>
    </row>
    <row r="1466" spans="3:16" x14ac:dyDescent="0.35">
      <c r="C1466" s="188" t="s">
        <v>931</v>
      </c>
      <c r="D1466" s="188" t="s">
        <v>3349</v>
      </c>
      <c r="E1466" s="188" t="s">
        <v>1417</v>
      </c>
      <c r="F1466" s="177" t="s">
        <v>3350</v>
      </c>
      <c r="G1466" s="188" t="s">
        <v>5239</v>
      </c>
      <c r="H1466" s="188" t="s">
        <v>1417</v>
      </c>
      <c r="I1466" s="177" t="s">
        <v>3350</v>
      </c>
      <c r="K1466" s="229" t="s">
        <v>14473</v>
      </c>
      <c r="L1466" s="153" t="s">
        <v>7508</v>
      </c>
      <c r="M1466" s="153" t="s">
        <v>19068</v>
      </c>
      <c r="N1466" s="153" t="s">
        <v>8160</v>
      </c>
      <c r="O1466" s="153" t="s">
        <v>23531</v>
      </c>
      <c r="P1466" s="152" t="s">
        <v>10229</v>
      </c>
    </row>
    <row r="1467" spans="3:16" x14ac:dyDescent="0.35">
      <c r="C1467" s="188" t="s">
        <v>932</v>
      </c>
      <c r="D1467" s="188" t="s">
        <v>3351</v>
      </c>
      <c r="E1467" s="188" t="s">
        <v>1417</v>
      </c>
      <c r="F1467" s="177" t="s">
        <v>3352</v>
      </c>
      <c r="G1467" s="188" t="s">
        <v>5240</v>
      </c>
      <c r="H1467" s="188" t="s">
        <v>1417</v>
      </c>
      <c r="I1467" s="177" t="s">
        <v>3352</v>
      </c>
      <c r="K1467" s="229" t="s">
        <v>14474</v>
      </c>
      <c r="L1467" s="153" t="s">
        <v>7508</v>
      </c>
      <c r="M1467" s="153" t="s">
        <v>19069</v>
      </c>
      <c r="N1467" s="153" t="s">
        <v>8160</v>
      </c>
      <c r="O1467" s="153" t="s">
        <v>23532</v>
      </c>
      <c r="P1467" s="152" t="s">
        <v>10230</v>
      </c>
    </row>
    <row r="1468" spans="3:16" x14ac:dyDescent="0.35">
      <c r="C1468" s="188" t="s">
        <v>933</v>
      </c>
      <c r="D1468" s="188" t="s">
        <v>3353</v>
      </c>
      <c r="E1468" s="188" t="s">
        <v>1417</v>
      </c>
      <c r="F1468" s="177" t="s">
        <v>3354</v>
      </c>
      <c r="G1468" s="188" t="s">
        <v>5241</v>
      </c>
      <c r="H1468" s="188" t="s">
        <v>1417</v>
      </c>
      <c r="I1468" s="177" t="s">
        <v>3354</v>
      </c>
      <c r="K1468" s="229" t="s">
        <v>14475</v>
      </c>
      <c r="L1468" s="153" t="s">
        <v>7508</v>
      </c>
      <c r="M1468" s="153" t="s">
        <v>19070</v>
      </c>
      <c r="N1468" s="153" t="s">
        <v>8160</v>
      </c>
      <c r="O1468" s="153" t="s">
        <v>23533</v>
      </c>
      <c r="P1468" s="152" t="s">
        <v>10231</v>
      </c>
    </row>
    <row r="1469" spans="3:16" x14ac:dyDescent="0.35">
      <c r="C1469" s="188" t="s">
        <v>934</v>
      </c>
      <c r="D1469" s="188" t="s">
        <v>3355</v>
      </c>
      <c r="E1469" s="188" t="s">
        <v>1417</v>
      </c>
      <c r="F1469" s="177" t="s">
        <v>3356</v>
      </c>
      <c r="G1469" s="188" t="s">
        <v>5242</v>
      </c>
      <c r="H1469" s="188" t="s">
        <v>1417</v>
      </c>
      <c r="I1469" s="177" t="s">
        <v>3356</v>
      </c>
      <c r="K1469" s="229" t="s">
        <v>14476</v>
      </c>
      <c r="L1469" s="153" t="s">
        <v>7508</v>
      </c>
      <c r="M1469" s="153" t="s">
        <v>19071</v>
      </c>
      <c r="N1469" s="153" t="s">
        <v>17608</v>
      </c>
      <c r="O1469" s="153" t="s">
        <v>23534</v>
      </c>
      <c r="P1469" s="152" t="s">
        <v>10232</v>
      </c>
    </row>
    <row r="1470" spans="3:16" x14ac:dyDescent="0.35">
      <c r="C1470" s="188" t="s">
        <v>935</v>
      </c>
      <c r="D1470" s="188" t="s">
        <v>3357</v>
      </c>
      <c r="E1470" s="188" t="s">
        <v>1417</v>
      </c>
      <c r="F1470" s="177" t="s">
        <v>3358</v>
      </c>
      <c r="G1470" s="188" t="s">
        <v>5243</v>
      </c>
      <c r="H1470" s="188" t="s">
        <v>1417</v>
      </c>
      <c r="I1470" s="177" t="s">
        <v>3358</v>
      </c>
      <c r="K1470" s="229" t="s">
        <v>14477</v>
      </c>
      <c r="L1470" s="153" t="s">
        <v>7508</v>
      </c>
      <c r="M1470" s="153" t="s">
        <v>19072</v>
      </c>
      <c r="N1470" s="153" t="s">
        <v>17420</v>
      </c>
      <c r="O1470" s="153" t="s">
        <v>23535</v>
      </c>
      <c r="P1470" s="152" t="s">
        <v>10233</v>
      </c>
    </row>
    <row r="1471" spans="3:16" x14ac:dyDescent="0.35">
      <c r="C1471" s="188" t="s">
        <v>936</v>
      </c>
      <c r="D1471" s="188" t="s">
        <v>3359</v>
      </c>
      <c r="E1471" s="188" t="s">
        <v>1417</v>
      </c>
      <c r="F1471" s="177" t="s">
        <v>3360</v>
      </c>
      <c r="G1471" s="188" t="s">
        <v>5244</v>
      </c>
      <c r="H1471" s="188" t="s">
        <v>1417</v>
      </c>
      <c r="I1471" s="177" t="s">
        <v>3360</v>
      </c>
      <c r="K1471" s="229" t="s">
        <v>14478</v>
      </c>
      <c r="L1471" s="153" t="s">
        <v>7508</v>
      </c>
      <c r="M1471" s="153" t="s">
        <v>19073</v>
      </c>
      <c r="N1471" s="153" t="s">
        <v>17418</v>
      </c>
      <c r="O1471" s="153" t="s">
        <v>23536</v>
      </c>
      <c r="P1471" s="152" t="s">
        <v>10234</v>
      </c>
    </row>
    <row r="1472" spans="3:16" x14ac:dyDescent="0.35">
      <c r="C1472" s="188" t="s">
        <v>937</v>
      </c>
      <c r="D1472" s="188" t="s">
        <v>3361</v>
      </c>
      <c r="E1472" s="188" t="s">
        <v>1417</v>
      </c>
      <c r="F1472" s="177" t="s">
        <v>3362</v>
      </c>
      <c r="G1472" s="188" t="s">
        <v>5245</v>
      </c>
      <c r="H1472" s="188" t="s">
        <v>1417</v>
      </c>
      <c r="I1472" s="177" t="s">
        <v>3362</v>
      </c>
      <c r="K1472" s="229" t="s">
        <v>14479</v>
      </c>
      <c r="L1472" s="153" t="s">
        <v>7508</v>
      </c>
      <c r="M1472" s="153" t="s">
        <v>19074</v>
      </c>
      <c r="N1472" s="153" t="s">
        <v>19075</v>
      </c>
      <c r="O1472" s="153" t="s">
        <v>23537</v>
      </c>
      <c r="P1472" s="152" t="s">
        <v>10235</v>
      </c>
    </row>
    <row r="1473" spans="3:16" x14ac:dyDescent="0.35">
      <c r="C1473" s="188" t="s">
        <v>938</v>
      </c>
      <c r="D1473" s="188" t="s">
        <v>3363</v>
      </c>
      <c r="E1473" s="188" t="s">
        <v>1417</v>
      </c>
      <c r="F1473" s="177" t="s">
        <v>3364</v>
      </c>
      <c r="G1473" s="188" t="s">
        <v>5246</v>
      </c>
      <c r="H1473" s="188" t="s">
        <v>1417</v>
      </c>
      <c r="I1473" s="177" t="s">
        <v>3364</v>
      </c>
      <c r="K1473" s="229" t="s">
        <v>14480</v>
      </c>
      <c r="L1473" s="153" t="s">
        <v>7508</v>
      </c>
      <c r="M1473" s="153" t="s">
        <v>19076</v>
      </c>
      <c r="N1473" s="153" t="s">
        <v>8176</v>
      </c>
      <c r="O1473" s="153" t="s">
        <v>23538</v>
      </c>
      <c r="P1473" s="152" t="s">
        <v>10236</v>
      </c>
    </row>
    <row r="1474" spans="3:16" x14ac:dyDescent="0.35">
      <c r="C1474" s="188" t="s">
        <v>6665</v>
      </c>
      <c r="D1474" s="188" t="s">
        <v>3365</v>
      </c>
      <c r="E1474" s="188" t="s">
        <v>1417</v>
      </c>
      <c r="F1474" s="177" t="s">
        <v>3366</v>
      </c>
      <c r="G1474" s="188" t="s">
        <v>5247</v>
      </c>
      <c r="H1474" s="188" t="s">
        <v>1417</v>
      </c>
      <c r="I1474" s="177" t="s">
        <v>3366</v>
      </c>
      <c r="K1474" s="229" t="s">
        <v>14481</v>
      </c>
      <c r="L1474" s="153" t="s">
        <v>7508</v>
      </c>
      <c r="M1474" s="153" t="s">
        <v>19077</v>
      </c>
      <c r="N1474" s="153" t="s">
        <v>17438</v>
      </c>
      <c r="O1474" s="153" t="s">
        <v>23539</v>
      </c>
      <c r="P1474" s="152" t="s">
        <v>10237</v>
      </c>
    </row>
    <row r="1475" spans="3:16" x14ac:dyDescent="0.35">
      <c r="C1475" s="188" t="s">
        <v>6666</v>
      </c>
      <c r="D1475" s="188" t="s">
        <v>3367</v>
      </c>
      <c r="E1475" s="188" t="s">
        <v>1417</v>
      </c>
      <c r="F1475" s="177" t="s">
        <v>3368</v>
      </c>
      <c r="G1475" s="188" t="s">
        <v>5248</v>
      </c>
      <c r="H1475" s="188" t="s">
        <v>1417</v>
      </c>
      <c r="I1475" s="177" t="s">
        <v>3368</v>
      </c>
      <c r="K1475" s="229" t="s">
        <v>14482</v>
      </c>
      <c r="L1475" s="153" t="s">
        <v>7508</v>
      </c>
      <c r="M1475" s="153" t="s">
        <v>19078</v>
      </c>
      <c r="N1475" s="153" t="s">
        <v>17408</v>
      </c>
      <c r="O1475" s="153" t="s">
        <v>23540</v>
      </c>
      <c r="P1475" s="152" t="s">
        <v>10238</v>
      </c>
    </row>
    <row r="1476" spans="3:16" x14ac:dyDescent="0.35">
      <c r="C1476" s="188" t="s">
        <v>939</v>
      </c>
      <c r="D1476" s="188" t="s">
        <v>3369</v>
      </c>
      <c r="E1476" s="188" t="s">
        <v>1417</v>
      </c>
      <c r="F1476" s="177" t="s">
        <v>3370</v>
      </c>
      <c r="G1476" s="188" t="s">
        <v>5249</v>
      </c>
      <c r="H1476" s="188" t="s">
        <v>1417</v>
      </c>
      <c r="I1476" s="177" t="s">
        <v>3370</v>
      </c>
      <c r="K1476" s="229" t="s">
        <v>14483</v>
      </c>
      <c r="L1476" s="153" t="s">
        <v>7508</v>
      </c>
      <c r="M1476" s="153" t="s">
        <v>19079</v>
      </c>
      <c r="N1476" s="153" t="s">
        <v>19080</v>
      </c>
      <c r="O1476" s="153" t="s">
        <v>23541</v>
      </c>
      <c r="P1476" s="152" t="s">
        <v>10239</v>
      </c>
    </row>
    <row r="1477" spans="3:16" x14ac:dyDescent="0.35">
      <c r="C1477" s="188" t="s">
        <v>940</v>
      </c>
      <c r="D1477" s="188" t="s">
        <v>3371</v>
      </c>
      <c r="E1477" s="188" t="s">
        <v>1417</v>
      </c>
      <c r="F1477" s="177" t="s">
        <v>3372</v>
      </c>
      <c r="G1477" s="188" t="s">
        <v>5250</v>
      </c>
      <c r="H1477" s="188" t="s">
        <v>1417</v>
      </c>
      <c r="I1477" s="177" t="s">
        <v>3372</v>
      </c>
      <c r="K1477" s="229" t="s">
        <v>14484</v>
      </c>
      <c r="L1477" s="153" t="s">
        <v>7508</v>
      </c>
      <c r="M1477" s="153" t="s">
        <v>19081</v>
      </c>
      <c r="N1477" s="153" t="s">
        <v>8176</v>
      </c>
      <c r="O1477" s="153" t="s">
        <v>23542</v>
      </c>
      <c r="P1477" s="152" t="s">
        <v>10240</v>
      </c>
    </row>
    <row r="1478" spans="3:16" x14ac:dyDescent="0.35">
      <c r="C1478" s="188" t="s">
        <v>941</v>
      </c>
      <c r="D1478" s="188" t="s">
        <v>3373</v>
      </c>
      <c r="E1478" s="188" t="s">
        <v>1417</v>
      </c>
      <c r="F1478" s="177" t="s">
        <v>3374</v>
      </c>
      <c r="G1478" s="188" t="s">
        <v>5251</v>
      </c>
      <c r="H1478" s="188" t="s">
        <v>1417</v>
      </c>
      <c r="I1478" s="177" t="s">
        <v>3374</v>
      </c>
      <c r="K1478" s="229" t="s">
        <v>14485</v>
      </c>
      <c r="L1478" s="153" t="s">
        <v>7508</v>
      </c>
      <c r="M1478" s="153" t="s">
        <v>19082</v>
      </c>
      <c r="N1478" s="153" t="s">
        <v>17538</v>
      </c>
      <c r="O1478" s="153" t="s">
        <v>23543</v>
      </c>
      <c r="P1478" s="152" t="s">
        <v>10241</v>
      </c>
    </row>
    <row r="1479" spans="3:16" x14ac:dyDescent="0.35">
      <c r="C1479" s="188" t="s">
        <v>942</v>
      </c>
      <c r="D1479" s="188" t="s">
        <v>3375</v>
      </c>
      <c r="E1479" s="188" t="s">
        <v>1417</v>
      </c>
      <c r="F1479" s="177" t="s">
        <v>3376</v>
      </c>
      <c r="G1479" s="188" t="s">
        <v>5252</v>
      </c>
      <c r="H1479" s="188" t="s">
        <v>1417</v>
      </c>
      <c r="I1479" s="177" t="s">
        <v>3376</v>
      </c>
      <c r="K1479" s="229" t="s">
        <v>14486</v>
      </c>
      <c r="L1479" s="153" t="s">
        <v>7508</v>
      </c>
      <c r="M1479" s="153" t="s">
        <v>19083</v>
      </c>
      <c r="N1479" s="153" t="s">
        <v>17586</v>
      </c>
      <c r="O1479" s="153" t="s">
        <v>23544</v>
      </c>
      <c r="P1479" s="152" t="s">
        <v>10242</v>
      </c>
    </row>
    <row r="1480" spans="3:16" x14ac:dyDescent="0.35">
      <c r="C1480" s="188" t="s">
        <v>943</v>
      </c>
      <c r="D1480" s="188" t="s">
        <v>3377</v>
      </c>
      <c r="E1480" s="188" t="s">
        <v>1417</v>
      </c>
      <c r="F1480" s="177" t="s">
        <v>3378</v>
      </c>
      <c r="G1480" s="188" t="s">
        <v>5253</v>
      </c>
      <c r="H1480" s="188" t="s">
        <v>1417</v>
      </c>
      <c r="I1480" s="177" t="s">
        <v>3378</v>
      </c>
      <c r="K1480" s="229" t="s">
        <v>14487</v>
      </c>
      <c r="L1480" s="153" t="s">
        <v>7508</v>
      </c>
      <c r="M1480" s="153" t="s">
        <v>19084</v>
      </c>
      <c r="N1480" s="153" t="s">
        <v>19085</v>
      </c>
      <c r="O1480" s="153" t="s">
        <v>23545</v>
      </c>
      <c r="P1480" s="152" t="s">
        <v>10243</v>
      </c>
    </row>
    <row r="1481" spans="3:16" x14ac:dyDescent="0.35">
      <c r="C1481" s="188" t="s">
        <v>944</v>
      </c>
      <c r="D1481" s="188" t="s">
        <v>3379</v>
      </c>
      <c r="E1481" s="188" t="s">
        <v>1417</v>
      </c>
      <c r="F1481" s="177" t="s">
        <v>3380</v>
      </c>
      <c r="G1481" s="188" t="s">
        <v>5254</v>
      </c>
      <c r="H1481" s="188" t="s">
        <v>1417</v>
      </c>
      <c r="I1481" s="177" t="s">
        <v>3380</v>
      </c>
      <c r="K1481" s="229" t="s">
        <v>14488</v>
      </c>
      <c r="L1481" s="153" t="s">
        <v>7508</v>
      </c>
      <c r="M1481" s="153" t="s">
        <v>19086</v>
      </c>
      <c r="N1481" s="153" t="s">
        <v>8176</v>
      </c>
      <c r="O1481" s="153" t="s">
        <v>23546</v>
      </c>
      <c r="P1481" s="152" t="s">
        <v>10244</v>
      </c>
    </row>
    <row r="1482" spans="3:16" x14ac:dyDescent="0.35">
      <c r="C1482" s="188" t="s">
        <v>945</v>
      </c>
      <c r="D1482" s="188" t="s">
        <v>3381</v>
      </c>
      <c r="E1482" s="188" t="s">
        <v>1417</v>
      </c>
      <c r="F1482" s="177" t="s">
        <v>3382</v>
      </c>
      <c r="G1482" s="188" t="s">
        <v>5255</v>
      </c>
      <c r="H1482" s="188" t="s">
        <v>1417</v>
      </c>
      <c r="I1482" s="177" t="s">
        <v>3382</v>
      </c>
      <c r="K1482" s="229" t="s">
        <v>14489</v>
      </c>
      <c r="L1482" s="153" t="s">
        <v>7508</v>
      </c>
      <c r="M1482" s="153" t="s">
        <v>19087</v>
      </c>
      <c r="N1482" s="153" t="s">
        <v>8160</v>
      </c>
      <c r="O1482" s="153" t="s">
        <v>23547</v>
      </c>
      <c r="P1482" s="152" t="s">
        <v>10245</v>
      </c>
    </row>
    <row r="1483" spans="3:16" x14ac:dyDescent="0.35">
      <c r="C1483" s="188" t="s">
        <v>946</v>
      </c>
      <c r="D1483" s="188" t="s">
        <v>3383</v>
      </c>
      <c r="E1483" s="188" t="s">
        <v>1417</v>
      </c>
      <c r="F1483" s="177" t="s">
        <v>3384</v>
      </c>
      <c r="G1483" s="188" t="s">
        <v>5256</v>
      </c>
      <c r="H1483" s="188" t="s">
        <v>1417</v>
      </c>
      <c r="I1483" s="177" t="s">
        <v>3384</v>
      </c>
      <c r="K1483" s="229" t="s">
        <v>14490</v>
      </c>
      <c r="L1483" s="153" t="s">
        <v>7508</v>
      </c>
      <c r="M1483" s="153" t="s">
        <v>19088</v>
      </c>
      <c r="N1483" s="153" t="s">
        <v>17948</v>
      </c>
      <c r="O1483" s="153" t="s">
        <v>23548</v>
      </c>
      <c r="P1483" s="152" t="s">
        <v>10246</v>
      </c>
    </row>
    <row r="1484" spans="3:16" x14ac:dyDescent="0.35">
      <c r="C1484" s="188" t="s">
        <v>947</v>
      </c>
      <c r="D1484" s="188" t="s">
        <v>3385</v>
      </c>
      <c r="E1484" s="188" t="s">
        <v>1417</v>
      </c>
      <c r="F1484" s="177" t="s">
        <v>3386</v>
      </c>
      <c r="G1484" s="188" t="s">
        <v>5257</v>
      </c>
      <c r="H1484" s="188" t="s">
        <v>1417</v>
      </c>
      <c r="I1484" s="177" t="s">
        <v>3386</v>
      </c>
      <c r="K1484" s="229" t="s">
        <v>14491</v>
      </c>
      <c r="L1484" s="153" t="s">
        <v>7508</v>
      </c>
      <c r="M1484" s="153" t="s">
        <v>19089</v>
      </c>
      <c r="N1484" s="153" t="s">
        <v>17646</v>
      </c>
      <c r="O1484" s="153" t="s">
        <v>23549</v>
      </c>
      <c r="P1484" s="152" t="s">
        <v>26235</v>
      </c>
    </row>
    <row r="1485" spans="3:16" x14ac:dyDescent="0.35">
      <c r="C1485" s="188" t="s">
        <v>6667</v>
      </c>
      <c r="D1485" s="188" t="s">
        <v>3387</v>
      </c>
      <c r="E1485" s="188" t="s">
        <v>1417</v>
      </c>
      <c r="F1485" s="177" t="s">
        <v>3388</v>
      </c>
      <c r="G1485" s="188" t="s">
        <v>5258</v>
      </c>
      <c r="H1485" s="188" t="s">
        <v>1417</v>
      </c>
      <c r="I1485" s="177" t="s">
        <v>3388</v>
      </c>
      <c r="J1485" s="19"/>
      <c r="K1485" s="229" t="s">
        <v>14492</v>
      </c>
      <c r="L1485" s="153" t="s">
        <v>7508</v>
      </c>
      <c r="M1485" s="153" t="s">
        <v>19090</v>
      </c>
      <c r="N1485" s="153" t="s">
        <v>17401</v>
      </c>
      <c r="O1485" s="153" t="s">
        <v>23550</v>
      </c>
      <c r="P1485" s="152" t="s">
        <v>10247</v>
      </c>
    </row>
    <row r="1486" spans="3:16" x14ac:dyDescent="0.35">
      <c r="C1486" s="188" t="s">
        <v>6668</v>
      </c>
      <c r="D1486" s="188" t="s">
        <v>3389</v>
      </c>
      <c r="E1486" s="188" t="s">
        <v>1417</v>
      </c>
      <c r="F1486" s="177" t="s">
        <v>3390</v>
      </c>
      <c r="G1486" s="188" t="s">
        <v>5259</v>
      </c>
      <c r="H1486" s="188" t="s">
        <v>1417</v>
      </c>
      <c r="I1486" s="177" t="s">
        <v>3390</v>
      </c>
      <c r="J1486" s="19"/>
      <c r="K1486" s="229" t="s">
        <v>14493</v>
      </c>
      <c r="L1486" s="153" t="s">
        <v>7508</v>
      </c>
      <c r="M1486" s="153" t="s">
        <v>19091</v>
      </c>
      <c r="N1486" s="153" t="s">
        <v>19092</v>
      </c>
      <c r="O1486" s="153" t="s">
        <v>23551</v>
      </c>
      <c r="P1486" s="152" t="s">
        <v>10248</v>
      </c>
    </row>
    <row r="1487" spans="3:16" x14ac:dyDescent="0.35">
      <c r="C1487" s="188" t="s">
        <v>948</v>
      </c>
      <c r="D1487" s="188" t="s">
        <v>3391</v>
      </c>
      <c r="E1487" s="188" t="s">
        <v>1417</v>
      </c>
      <c r="F1487" s="177" t="s">
        <v>3392</v>
      </c>
      <c r="G1487" s="188" t="s">
        <v>5260</v>
      </c>
      <c r="H1487" s="188" t="s">
        <v>1417</v>
      </c>
      <c r="I1487" s="177" t="s">
        <v>3392</v>
      </c>
      <c r="K1487" s="229" t="s">
        <v>14494</v>
      </c>
      <c r="L1487" s="153" t="s">
        <v>7508</v>
      </c>
      <c r="M1487" s="153" t="s">
        <v>19093</v>
      </c>
      <c r="N1487" s="153" t="s">
        <v>8176</v>
      </c>
      <c r="O1487" s="153" t="s">
        <v>23552</v>
      </c>
      <c r="P1487" s="152" t="s">
        <v>10249</v>
      </c>
    </row>
    <row r="1488" spans="3:16" x14ac:dyDescent="0.35">
      <c r="C1488" s="188" t="s">
        <v>949</v>
      </c>
      <c r="D1488" s="188" t="s">
        <v>3393</v>
      </c>
      <c r="E1488" s="188" t="s">
        <v>1417</v>
      </c>
      <c r="F1488" s="177" t="s">
        <v>3394</v>
      </c>
      <c r="G1488" s="188" t="s">
        <v>5261</v>
      </c>
      <c r="H1488" s="188" t="s">
        <v>1417</v>
      </c>
      <c r="I1488" s="177" t="s">
        <v>3394</v>
      </c>
      <c r="K1488" s="229" t="s">
        <v>14495</v>
      </c>
      <c r="L1488" s="153" t="s">
        <v>7508</v>
      </c>
      <c r="M1488" s="153" t="s">
        <v>19094</v>
      </c>
      <c r="N1488" s="153" t="s">
        <v>17457</v>
      </c>
      <c r="O1488" s="153" t="s">
        <v>23553</v>
      </c>
      <c r="P1488" s="152" t="s">
        <v>10250</v>
      </c>
    </row>
    <row r="1489" spans="3:16" x14ac:dyDescent="0.35">
      <c r="C1489" s="188" t="s">
        <v>950</v>
      </c>
      <c r="D1489" s="188" t="s">
        <v>3395</v>
      </c>
      <c r="E1489" s="188" t="s">
        <v>1417</v>
      </c>
      <c r="F1489" s="177" t="s">
        <v>3396</v>
      </c>
      <c r="G1489" s="188" t="s">
        <v>5262</v>
      </c>
      <c r="H1489" s="188" t="s">
        <v>1417</v>
      </c>
      <c r="I1489" s="177" t="s">
        <v>3396</v>
      </c>
      <c r="K1489" s="229" t="s">
        <v>14496</v>
      </c>
      <c r="L1489" s="153" t="s">
        <v>7508</v>
      </c>
      <c r="M1489" s="153" t="s">
        <v>19095</v>
      </c>
      <c r="N1489" s="153" t="s">
        <v>17425</v>
      </c>
      <c r="O1489" s="153" t="s">
        <v>23554</v>
      </c>
      <c r="P1489" s="152" t="s">
        <v>10251</v>
      </c>
    </row>
    <row r="1490" spans="3:16" x14ac:dyDescent="0.35">
      <c r="C1490" s="188" t="s">
        <v>951</v>
      </c>
      <c r="D1490" s="188" t="s">
        <v>3397</v>
      </c>
      <c r="E1490" s="188" t="s">
        <v>1417</v>
      </c>
      <c r="F1490" s="177" t="s">
        <v>3398</v>
      </c>
      <c r="G1490" s="188" t="s">
        <v>5263</v>
      </c>
      <c r="H1490" s="188" t="s">
        <v>1417</v>
      </c>
      <c r="I1490" s="177" t="s">
        <v>3398</v>
      </c>
      <c r="K1490" s="229" t="s">
        <v>14497</v>
      </c>
      <c r="L1490" s="153" t="s">
        <v>7508</v>
      </c>
      <c r="M1490" s="153" t="s">
        <v>19096</v>
      </c>
      <c r="N1490" s="153" t="s">
        <v>17418</v>
      </c>
      <c r="O1490" s="153" t="s">
        <v>23555</v>
      </c>
      <c r="P1490" s="152" t="s">
        <v>10252</v>
      </c>
    </row>
    <row r="1491" spans="3:16" x14ac:dyDescent="0.35">
      <c r="C1491" s="188" t="s">
        <v>952</v>
      </c>
      <c r="D1491" s="188" t="s">
        <v>3399</v>
      </c>
      <c r="E1491" s="188" t="s">
        <v>1417</v>
      </c>
      <c r="F1491" s="177" t="s">
        <v>3400</v>
      </c>
      <c r="G1491" s="188" t="s">
        <v>5264</v>
      </c>
      <c r="H1491" s="188" t="s">
        <v>1417</v>
      </c>
      <c r="I1491" s="177" t="s">
        <v>3400</v>
      </c>
      <c r="K1491" s="229" t="s">
        <v>14498</v>
      </c>
      <c r="L1491" s="153" t="s">
        <v>7508</v>
      </c>
      <c r="M1491" s="153" t="s">
        <v>19097</v>
      </c>
      <c r="N1491" s="153" t="s">
        <v>8365</v>
      </c>
      <c r="O1491" s="153" t="s">
        <v>8366</v>
      </c>
      <c r="P1491" s="152" t="s">
        <v>10253</v>
      </c>
    </row>
    <row r="1492" spans="3:16" x14ac:dyDescent="0.35">
      <c r="C1492" s="188" t="s">
        <v>953</v>
      </c>
      <c r="D1492" s="188" t="s">
        <v>3401</v>
      </c>
      <c r="E1492" s="188" t="s">
        <v>1417</v>
      </c>
      <c r="F1492" s="177" t="s">
        <v>3402</v>
      </c>
      <c r="G1492" s="188" t="s">
        <v>5265</v>
      </c>
      <c r="H1492" s="188" t="s">
        <v>1417</v>
      </c>
      <c r="I1492" s="177" t="s">
        <v>3402</v>
      </c>
      <c r="K1492" s="229" t="s">
        <v>14499</v>
      </c>
      <c r="L1492" s="153" t="s">
        <v>7508</v>
      </c>
      <c r="M1492" s="153" t="s">
        <v>19098</v>
      </c>
      <c r="N1492" s="153" t="s">
        <v>8160</v>
      </c>
      <c r="O1492" s="153" t="s">
        <v>23556</v>
      </c>
      <c r="P1492" s="152" t="s">
        <v>26119</v>
      </c>
    </row>
    <row r="1493" spans="3:16" x14ac:dyDescent="0.35">
      <c r="C1493" s="188" t="s">
        <v>954</v>
      </c>
      <c r="D1493" s="188" t="s">
        <v>3403</v>
      </c>
      <c r="E1493" s="188" t="s">
        <v>1417</v>
      </c>
      <c r="F1493" s="177" t="s">
        <v>3404</v>
      </c>
      <c r="G1493" s="188" t="s">
        <v>5266</v>
      </c>
      <c r="H1493" s="188" t="s">
        <v>1417</v>
      </c>
      <c r="I1493" s="177" t="s">
        <v>3404</v>
      </c>
      <c r="K1493" s="229" t="s">
        <v>14500</v>
      </c>
      <c r="L1493" s="153" t="s">
        <v>7508</v>
      </c>
      <c r="M1493" s="153" t="s">
        <v>19099</v>
      </c>
      <c r="N1493" s="153" t="s">
        <v>17425</v>
      </c>
      <c r="O1493" s="153" t="s">
        <v>23557</v>
      </c>
      <c r="P1493" s="152" t="s">
        <v>10254</v>
      </c>
    </row>
    <row r="1494" spans="3:16" x14ac:dyDescent="0.35">
      <c r="C1494" s="188" t="s">
        <v>955</v>
      </c>
      <c r="D1494" s="188" t="s">
        <v>3405</v>
      </c>
      <c r="E1494" s="188" t="s">
        <v>1417</v>
      </c>
      <c r="F1494" s="177" t="s">
        <v>3406</v>
      </c>
      <c r="G1494" s="188" t="s">
        <v>5267</v>
      </c>
      <c r="H1494" s="188" t="s">
        <v>1417</v>
      </c>
      <c r="I1494" s="177" t="s">
        <v>3406</v>
      </c>
      <c r="K1494" s="229" t="s">
        <v>14501</v>
      </c>
      <c r="L1494" s="153" t="s">
        <v>7508</v>
      </c>
      <c r="M1494" s="153" t="s">
        <v>19100</v>
      </c>
      <c r="N1494" s="153" t="s">
        <v>18125</v>
      </c>
      <c r="O1494" s="153" t="s">
        <v>23558</v>
      </c>
      <c r="P1494" s="152" t="s">
        <v>10255</v>
      </c>
    </row>
    <row r="1495" spans="3:16" x14ac:dyDescent="0.35">
      <c r="C1495" s="188" t="s">
        <v>956</v>
      </c>
      <c r="D1495" s="188" t="s">
        <v>3407</v>
      </c>
      <c r="E1495" s="188" t="s">
        <v>1417</v>
      </c>
      <c r="F1495" s="177" t="s">
        <v>3408</v>
      </c>
      <c r="G1495" s="188" t="s">
        <v>5268</v>
      </c>
      <c r="H1495" s="188" t="s">
        <v>1417</v>
      </c>
      <c r="I1495" s="177" t="s">
        <v>3408</v>
      </c>
      <c r="K1495" s="229" t="s">
        <v>14502</v>
      </c>
      <c r="L1495" s="153" t="s">
        <v>7508</v>
      </c>
      <c r="M1495" s="153" t="s">
        <v>19101</v>
      </c>
      <c r="N1495" s="153" t="s">
        <v>17753</v>
      </c>
      <c r="O1495" s="153" t="s">
        <v>23559</v>
      </c>
      <c r="P1495" s="152" t="s">
        <v>10256</v>
      </c>
    </row>
    <row r="1496" spans="3:16" x14ac:dyDescent="0.35">
      <c r="C1496" s="188" t="s">
        <v>957</v>
      </c>
      <c r="D1496" s="188" t="s">
        <v>3409</v>
      </c>
      <c r="E1496" s="188" t="s">
        <v>1417</v>
      </c>
      <c r="F1496" s="177" t="s">
        <v>3410</v>
      </c>
      <c r="G1496" s="188" t="s">
        <v>5269</v>
      </c>
      <c r="H1496" s="188" t="s">
        <v>1417</v>
      </c>
      <c r="I1496" s="177" t="s">
        <v>3410</v>
      </c>
      <c r="K1496" s="231" t="s">
        <v>7897</v>
      </c>
      <c r="L1496" s="153" t="s">
        <v>7508</v>
      </c>
      <c r="M1496" s="178" t="s">
        <v>8604</v>
      </c>
      <c r="N1496" s="178" t="s">
        <v>8176</v>
      </c>
      <c r="O1496" s="178" t="s">
        <v>8605</v>
      </c>
      <c r="P1496" s="200" t="s">
        <v>7576</v>
      </c>
    </row>
    <row r="1497" spans="3:16" x14ac:dyDescent="0.35">
      <c r="C1497" s="188" t="s">
        <v>958</v>
      </c>
      <c r="D1497" s="188" t="s">
        <v>3411</v>
      </c>
      <c r="E1497" s="188" t="s">
        <v>1417</v>
      </c>
      <c r="F1497" s="177" t="s">
        <v>3412</v>
      </c>
      <c r="G1497" s="188" t="s">
        <v>5270</v>
      </c>
      <c r="H1497" s="188" t="s">
        <v>1417</v>
      </c>
      <c r="I1497" s="177" t="s">
        <v>3412</v>
      </c>
      <c r="K1497" s="229" t="s">
        <v>14503</v>
      </c>
      <c r="L1497" s="153" t="s">
        <v>7508</v>
      </c>
      <c r="M1497" s="153" t="s">
        <v>19102</v>
      </c>
      <c r="N1497" s="153" t="s">
        <v>17429</v>
      </c>
      <c r="O1497" s="153" t="s">
        <v>23560</v>
      </c>
      <c r="P1497" s="152" t="s">
        <v>10257</v>
      </c>
    </row>
    <row r="1498" spans="3:16" x14ac:dyDescent="0.35">
      <c r="C1498" s="188" t="s">
        <v>959</v>
      </c>
      <c r="D1498" s="188" t="s">
        <v>3413</v>
      </c>
      <c r="E1498" s="188" t="s">
        <v>1417</v>
      </c>
      <c r="F1498" s="177" t="s">
        <v>3414</v>
      </c>
      <c r="G1498" s="188" t="s">
        <v>5271</v>
      </c>
      <c r="H1498" s="188" t="s">
        <v>1417</v>
      </c>
      <c r="I1498" s="177" t="s">
        <v>3414</v>
      </c>
      <c r="K1498" s="229" t="s">
        <v>14504</v>
      </c>
      <c r="L1498" s="153" t="s">
        <v>7508</v>
      </c>
      <c r="M1498" s="153" t="s">
        <v>19103</v>
      </c>
      <c r="N1498" s="153" t="s">
        <v>17568</v>
      </c>
      <c r="O1498" s="153" t="s">
        <v>23561</v>
      </c>
      <c r="P1498" s="152" t="s">
        <v>10258</v>
      </c>
    </row>
    <row r="1499" spans="3:16" x14ac:dyDescent="0.35">
      <c r="C1499" s="188" t="s">
        <v>960</v>
      </c>
      <c r="D1499" s="188" t="s">
        <v>3415</v>
      </c>
      <c r="E1499" s="188" t="s">
        <v>1417</v>
      </c>
      <c r="F1499" s="177" t="s">
        <v>3416</v>
      </c>
      <c r="G1499" s="188" t="s">
        <v>5272</v>
      </c>
      <c r="H1499" s="188" t="s">
        <v>1417</v>
      </c>
      <c r="I1499" s="177" t="s">
        <v>3416</v>
      </c>
      <c r="J1499" s="19"/>
      <c r="K1499" s="229" t="s">
        <v>14505</v>
      </c>
      <c r="L1499" s="153" t="s">
        <v>7508</v>
      </c>
      <c r="M1499" s="153" t="s">
        <v>19104</v>
      </c>
      <c r="N1499" s="153" t="s">
        <v>19105</v>
      </c>
      <c r="O1499" s="153" t="s">
        <v>23562</v>
      </c>
      <c r="P1499" s="152" t="s">
        <v>10259</v>
      </c>
    </row>
    <row r="1500" spans="3:16" x14ac:dyDescent="0.35">
      <c r="C1500" s="188" t="s">
        <v>961</v>
      </c>
      <c r="D1500" s="188" t="s">
        <v>3417</v>
      </c>
      <c r="E1500" s="188" t="s">
        <v>1417</v>
      </c>
      <c r="F1500" s="177" t="s">
        <v>3418</v>
      </c>
      <c r="G1500" s="188" t="s">
        <v>5273</v>
      </c>
      <c r="H1500" s="188" t="s">
        <v>1417</v>
      </c>
      <c r="I1500" s="177" t="s">
        <v>3418</v>
      </c>
      <c r="J1500" s="19"/>
      <c r="K1500" s="229" t="s">
        <v>14506</v>
      </c>
      <c r="L1500" s="153" t="s">
        <v>7508</v>
      </c>
      <c r="M1500" s="153" t="s">
        <v>19106</v>
      </c>
      <c r="N1500" s="153" t="s">
        <v>17438</v>
      </c>
      <c r="O1500" s="153" t="s">
        <v>23563</v>
      </c>
      <c r="P1500" s="152" t="s">
        <v>10260</v>
      </c>
    </row>
    <row r="1501" spans="3:16" x14ac:dyDescent="0.35">
      <c r="C1501" s="188" t="s">
        <v>962</v>
      </c>
      <c r="D1501" s="188" t="s">
        <v>3419</v>
      </c>
      <c r="E1501" s="188" t="s">
        <v>1417</v>
      </c>
      <c r="F1501" s="177" t="s">
        <v>3420</v>
      </c>
      <c r="G1501" s="188" t="s">
        <v>5274</v>
      </c>
      <c r="H1501" s="188" t="s">
        <v>1417</v>
      </c>
      <c r="I1501" s="177" t="s">
        <v>3420</v>
      </c>
      <c r="K1501" s="229" t="s">
        <v>14507</v>
      </c>
      <c r="L1501" s="153" t="s">
        <v>7508</v>
      </c>
      <c r="M1501" s="153" t="s">
        <v>19107</v>
      </c>
      <c r="N1501" s="153" t="s">
        <v>18857</v>
      </c>
      <c r="O1501" s="153" t="s">
        <v>23355</v>
      </c>
      <c r="P1501" s="152" t="s">
        <v>10261</v>
      </c>
    </row>
    <row r="1502" spans="3:16" x14ac:dyDescent="0.35">
      <c r="C1502" s="188" t="s">
        <v>963</v>
      </c>
      <c r="D1502" s="188" t="s">
        <v>3421</v>
      </c>
      <c r="E1502" s="188" t="s">
        <v>1417</v>
      </c>
      <c r="F1502" s="177" t="s">
        <v>3422</v>
      </c>
      <c r="G1502" s="188" t="s">
        <v>5275</v>
      </c>
      <c r="H1502" s="188" t="s">
        <v>1417</v>
      </c>
      <c r="I1502" s="177" t="s">
        <v>3422</v>
      </c>
      <c r="K1502" s="229" t="s">
        <v>14508</v>
      </c>
      <c r="L1502" s="153" t="s">
        <v>7508</v>
      </c>
      <c r="M1502" s="153" t="s">
        <v>19108</v>
      </c>
      <c r="N1502" s="153" t="s">
        <v>19109</v>
      </c>
      <c r="O1502" s="153" t="s">
        <v>23564</v>
      </c>
      <c r="P1502" s="152" t="s">
        <v>10262</v>
      </c>
    </row>
    <row r="1503" spans="3:16" x14ac:dyDescent="0.35">
      <c r="C1503" s="188" t="s">
        <v>964</v>
      </c>
      <c r="D1503" s="188" t="s">
        <v>3423</v>
      </c>
      <c r="E1503" s="188" t="s">
        <v>1417</v>
      </c>
      <c r="F1503" s="177" t="s">
        <v>3424</v>
      </c>
      <c r="G1503" s="188" t="s">
        <v>5276</v>
      </c>
      <c r="H1503" s="188" t="s">
        <v>1417</v>
      </c>
      <c r="I1503" s="177" t="s">
        <v>3424</v>
      </c>
      <c r="K1503" s="229" t="s">
        <v>14509</v>
      </c>
      <c r="L1503" s="153" t="s">
        <v>7508</v>
      </c>
      <c r="M1503" s="153" t="s">
        <v>19110</v>
      </c>
      <c r="N1503" s="153" t="s">
        <v>17396</v>
      </c>
      <c r="O1503" s="153" t="s">
        <v>23565</v>
      </c>
      <c r="P1503" s="152" t="s">
        <v>10263</v>
      </c>
    </row>
    <row r="1504" spans="3:16" x14ac:dyDescent="0.35">
      <c r="C1504" s="188" t="s">
        <v>965</v>
      </c>
      <c r="D1504" s="188" t="s">
        <v>3425</v>
      </c>
      <c r="E1504" s="188" t="s">
        <v>1417</v>
      </c>
      <c r="F1504" s="177" t="s">
        <v>3426</v>
      </c>
      <c r="G1504" s="188" t="s">
        <v>5277</v>
      </c>
      <c r="H1504" s="188" t="s">
        <v>1417</v>
      </c>
      <c r="I1504" s="177" t="s">
        <v>3426</v>
      </c>
      <c r="K1504" s="229" t="s">
        <v>14510</v>
      </c>
      <c r="L1504" s="153" t="s">
        <v>7508</v>
      </c>
      <c r="M1504" s="153" t="s">
        <v>19111</v>
      </c>
      <c r="N1504" s="153" t="s">
        <v>19112</v>
      </c>
      <c r="O1504" s="153" t="s">
        <v>23566</v>
      </c>
      <c r="P1504" s="152" t="s">
        <v>10264</v>
      </c>
    </row>
    <row r="1505" spans="3:16" x14ac:dyDescent="0.35">
      <c r="C1505" s="188" t="s">
        <v>966</v>
      </c>
      <c r="D1505" s="188" t="s">
        <v>3427</v>
      </c>
      <c r="E1505" s="188" t="s">
        <v>1417</v>
      </c>
      <c r="F1505" s="177" t="s">
        <v>3428</v>
      </c>
      <c r="G1505" s="188" t="s">
        <v>5278</v>
      </c>
      <c r="H1505" s="188" t="s">
        <v>1417</v>
      </c>
      <c r="I1505" s="177" t="s">
        <v>3428</v>
      </c>
      <c r="K1505" s="229" t="s">
        <v>14511</v>
      </c>
      <c r="L1505" s="153" t="s">
        <v>7508</v>
      </c>
      <c r="M1505" s="153" t="s">
        <v>19113</v>
      </c>
      <c r="N1505" s="153" t="s">
        <v>17420</v>
      </c>
      <c r="O1505" s="153" t="s">
        <v>23567</v>
      </c>
      <c r="P1505" s="152" t="s">
        <v>10265</v>
      </c>
    </row>
    <row r="1506" spans="3:16" x14ac:dyDescent="0.35">
      <c r="C1506" s="188" t="s">
        <v>967</v>
      </c>
      <c r="D1506" s="188" t="s">
        <v>3429</v>
      </c>
      <c r="E1506" s="188" t="s">
        <v>1417</v>
      </c>
      <c r="F1506" s="177" t="s">
        <v>3430</v>
      </c>
      <c r="G1506" s="188" t="s">
        <v>5279</v>
      </c>
      <c r="H1506" s="188" t="s">
        <v>1417</v>
      </c>
      <c r="I1506" s="177" t="s">
        <v>3430</v>
      </c>
      <c r="K1506" s="229" t="s">
        <v>14512</v>
      </c>
      <c r="L1506" s="153" t="s">
        <v>7508</v>
      </c>
      <c r="M1506" s="153" t="s">
        <v>19114</v>
      </c>
      <c r="N1506" s="153" t="s">
        <v>17648</v>
      </c>
      <c r="O1506" s="153" t="s">
        <v>23568</v>
      </c>
      <c r="P1506" s="152" t="s">
        <v>10266</v>
      </c>
    </row>
    <row r="1507" spans="3:16" x14ac:dyDescent="0.35">
      <c r="C1507" s="188" t="s">
        <v>3431</v>
      </c>
      <c r="D1507" s="188" t="s">
        <v>3432</v>
      </c>
      <c r="E1507" s="188" t="s">
        <v>1417</v>
      </c>
      <c r="F1507" s="177" t="s">
        <v>3433</v>
      </c>
      <c r="G1507" s="188" t="s">
        <v>5280</v>
      </c>
      <c r="H1507" s="188" t="s">
        <v>1417</v>
      </c>
      <c r="I1507" s="177" t="s">
        <v>3433</v>
      </c>
      <c r="K1507" s="229" t="s">
        <v>14513</v>
      </c>
      <c r="L1507" s="153" t="s">
        <v>7508</v>
      </c>
      <c r="M1507" s="153" t="s">
        <v>19115</v>
      </c>
      <c r="N1507" s="153" t="s">
        <v>17559</v>
      </c>
      <c r="O1507" s="153" t="s">
        <v>23569</v>
      </c>
      <c r="P1507" s="152" t="s">
        <v>10267</v>
      </c>
    </row>
    <row r="1508" spans="3:16" x14ac:dyDescent="0.35">
      <c r="C1508" s="188" t="s">
        <v>3434</v>
      </c>
      <c r="D1508" s="188" t="s">
        <v>3435</v>
      </c>
      <c r="E1508" s="188" t="s">
        <v>1417</v>
      </c>
      <c r="F1508" s="177" t="s">
        <v>3436</v>
      </c>
      <c r="G1508" s="188" t="s">
        <v>5281</v>
      </c>
      <c r="H1508" s="188" t="s">
        <v>1417</v>
      </c>
      <c r="I1508" s="177" t="s">
        <v>3436</v>
      </c>
      <c r="K1508" s="229" t="s">
        <v>14514</v>
      </c>
      <c r="L1508" s="153" t="s">
        <v>7508</v>
      </c>
      <c r="M1508" s="153" t="s">
        <v>19116</v>
      </c>
      <c r="N1508" s="153" t="s">
        <v>17497</v>
      </c>
      <c r="O1508" s="153" t="s">
        <v>22901</v>
      </c>
      <c r="P1508" s="152" t="s">
        <v>10268</v>
      </c>
    </row>
    <row r="1509" spans="3:16" x14ac:dyDescent="0.35">
      <c r="C1509" s="188" t="s">
        <v>968</v>
      </c>
      <c r="D1509" s="188" t="s">
        <v>3437</v>
      </c>
      <c r="E1509" s="188" t="s">
        <v>1417</v>
      </c>
      <c r="F1509" s="177" t="s">
        <v>3438</v>
      </c>
      <c r="G1509" s="188" t="s">
        <v>5282</v>
      </c>
      <c r="H1509" s="188" t="s">
        <v>1417</v>
      </c>
      <c r="I1509" s="177" t="s">
        <v>3438</v>
      </c>
      <c r="K1509" s="229" t="s">
        <v>14515</v>
      </c>
      <c r="L1509" s="153" t="s">
        <v>7508</v>
      </c>
      <c r="M1509" s="153" t="s">
        <v>19117</v>
      </c>
      <c r="N1509" s="153" t="s">
        <v>19118</v>
      </c>
      <c r="O1509" s="153" t="s">
        <v>23570</v>
      </c>
      <c r="P1509" s="152" t="s">
        <v>10269</v>
      </c>
    </row>
    <row r="1510" spans="3:16" x14ac:dyDescent="0.35">
      <c r="C1510" s="188" t="s">
        <v>969</v>
      </c>
      <c r="D1510" s="188" t="s">
        <v>3439</v>
      </c>
      <c r="E1510" s="188" t="s">
        <v>1417</v>
      </c>
      <c r="F1510" s="177" t="s">
        <v>3440</v>
      </c>
      <c r="G1510" s="188" t="s">
        <v>5283</v>
      </c>
      <c r="H1510" s="188" t="s">
        <v>1417</v>
      </c>
      <c r="I1510" s="177" t="s">
        <v>3440</v>
      </c>
      <c r="J1510" s="19"/>
      <c r="K1510" s="229" t="s">
        <v>14516</v>
      </c>
      <c r="L1510" s="153" t="s">
        <v>7508</v>
      </c>
      <c r="M1510" s="153" t="s">
        <v>19119</v>
      </c>
      <c r="N1510" s="153" t="s">
        <v>19120</v>
      </c>
      <c r="O1510" s="153" t="s">
        <v>23571</v>
      </c>
      <c r="P1510" s="152" t="s">
        <v>10270</v>
      </c>
    </row>
    <row r="1511" spans="3:16" x14ac:dyDescent="0.35">
      <c r="C1511" s="188" t="s">
        <v>970</v>
      </c>
      <c r="D1511" s="188" t="s">
        <v>3441</v>
      </c>
      <c r="E1511" s="188" t="s">
        <v>1417</v>
      </c>
      <c r="F1511" s="177" t="s">
        <v>3442</v>
      </c>
      <c r="G1511" s="188" t="s">
        <v>5284</v>
      </c>
      <c r="H1511" s="188" t="s">
        <v>1417</v>
      </c>
      <c r="I1511" s="177" t="s">
        <v>3442</v>
      </c>
      <c r="K1511" s="229" t="s">
        <v>14517</v>
      </c>
      <c r="L1511" s="153" t="s">
        <v>7508</v>
      </c>
      <c r="M1511" s="153" t="s">
        <v>19121</v>
      </c>
      <c r="N1511" s="153" t="s">
        <v>17753</v>
      </c>
      <c r="O1511" s="153" t="s">
        <v>23572</v>
      </c>
      <c r="P1511" s="152" t="s">
        <v>10271</v>
      </c>
    </row>
    <row r="1512" spans="3:16" x14ac:dyDescent="0.35">
      <c r="C1512" s="188" t="s">
        <v>971</v>
      </c>
      <c r="D1512" s="188" t="s">
        <v>3443</v>
      </c>
      <c r="E1512" s="188" t="s">
        <v>1417</v>
      </c>
      <c r="F1512" s="177" t="s">
        <v>3444</v>
      </c>
      <c r="G1512" s="188" t="s">
        <v>5285</v>
      </c>
      <c r="H1512" s="188" t="s">
        <v>1417</v>
      </c>
      <c r="I1512" s="177" t="s">
        <v>3444</v>
      </c>
      <c r="K1512" s="229" t="s">
        <v>14518</v>
      </c>
      <c r="L1512" s="153" t="s">
        <v>7508</v>
      </c>
      <c r="M1512" s="153" t="s">
        <v>19122</v>
      </c>
      <c r="N1512" s="153" t="s">
        <v>17418</v>
      </c>
      <c r="O1512" s="153" t="s">
        <v>23573</v>
      </c>
      <c r="P1512" s="152" t="s">
        <v>10272</v>
      </c>
    </row>
    <row r="1513" spans="3:16" x14ac:dyDescent="0.35">
      <c r="C1513" s="188" t="s">
        <v>972</v>
      </c>
      <c r="D1513" s="188" t="s">
        <v>3445</v>
      </c>
      <c r="E1513" s="188" t="s">
        <v>1417</v>
      </c>
      <c r="F1513" s="177" t="s">
        <v>3446</v>
      </c>
      <c r="G1513" s="188" t="s">
        <v>5286</v>
      </c>
      <c r="H1513" s="188" t="s">
        <v>1417</v>
      </c>
      <c r="I1513" s="177" t="s">
        <v>3446</v>
      </c>
      <c r="K1513" s="229" t="s">
        <v>14519</v>
      </c>
      <c r="L1513" s="153" t="s">
        <v>7508</v>
      </c>
      <c r="M1513" s="153" t="s">
        <v>19123</v>
      </c>
      <c r="N1513" s="153" t="s">
        <v>17499</v>
      </c>
      <c r="O1513" s="153" t="s">
        <v>23574</v>
      </c>
      <c r="P1513" s="152" t="s">
        <v>10273</v>
      </c>
    </row>
    <row r="1514" spans="3:16" x14ac:dyDescent="0.35">
      <c r="C1514" s="188" t="s">
        <v>973</v>
      </c>
      <c r="D1514" s="188" t="s">
        <v>3447</v>
      </c>
      <c r="E1514" s="188" t="s">
        <v>1417</v>
      </c>
      <c r="F1514" s="177" t="s">
        <v>3448</v>
      </c>
      <c r="G1514" s="188" t="s">
        <v>5287</v>
      </c>
      <c r="H1514" s="188" t="s">
        <v>1417</v>
      </c>
      <c r="I1514" s="177" t="s">
        <v>3448</v>
      </c>
      <c r="K1514" s="229" t="s">
        <v>14520</v>
      </c>
      <c r="L1514" s="153" t="s">
        <v>7508</v>
      </c>
      <c r="M1514" s="153" t="s">
        <v>19124</v>
      </c>
      <c r="N1514" s="153" t="s">
        <v>8163</v>
      </c>
      <c r="O1514" s="153" t="s">
        <v>23575</v>
      </c>
      <c r="P1514" s="152" t="s">
        <v>10274</v>
      </c>
    </row>
    <row r="1515" spans="3:16" x14ac:dyDescent="0.35">
      <c r="C1515" s="188" t="s">
        <v>974</v>
      </c>
      <c r="D1515" s="188" t="s">
        <v>3449</v>
      </c>
      <c r="E1515" s="188" t="s">
        <v>1417</v>
      </c>
      <c r="F1515" s="177" t="s">
        <v>3450</v>
      </c>
      <c r="G1515" s="188" t="s">
        <v>5288</v>
      </c>
      <c r="H1515" s="188" t="s">
        <v>1417</v>
      </c>
      <c r="I1515" s="177" t="s">
        <v>3450</v>
      </c>
      <c r="K1515" s="229" t="s">
        <v>14521</v>
      </c>
      <c r="L1515" s="153" t="s">
        <v>7508</v>
      </c>
      <c r="M1515" s="153" t="s">
        <v>19125</v>
      </c>
      <c r="N1515" s="153" t="s">
        <v>8176</v>
      </c>
      <c r="O1515" s="153" t="s">
        <v>23576</v>
      </c>
      <c r="P1515" s="152" t="s">
        <v>10275</v>
      </c>
    </row>
    <row r="1516" spans="3:16" x14ac:dyDescent="0.35">
      <c r="C1516" s="188" t="s">
        <v>975</v>
      </c>
      <c r="D1516" s="188" t="s">
        <v>3451</v>
      </c>
      <c r="E1516" s="188" t="s">
        <v>1417</v>
      </c>
      <c r="F1516" s="177" t="s">
        <v>3452</v>
      </c>
      <c r="G1516" s="188" t="s">
        <v>5289</v>
      </c>
      <c r="H1516" s="188" t="s">
        <v>1417</v>
      </c>
      <c r="I1516" s="177" t="s">
        <v>3452</v>
      </c>
      <c r="K1516" s="229" t="s">
        <v>14522</v>
      </c>
      <c r="L1516" s="153" t="s">
        <v>7508</v>
      </c>
      <c r="M1516" s="153" t="s">
        <v>19126</v>
      </c>
      <c r="N1516" s="153" t="s">
        <v>8176</v>
      </c>
      <c r="O1516" s="153" t="s">
        <v>23577</v>
      </c>
      <c r="P1516" s="152" t="s">
        <v>10276</v>
      </c>
    </row>
    <row r="1517" spans="3:16" x14ac:dyDescent="0.35">
      <c r="C1517" s="188" t="s">
        <v>976</v>
      </c>
      <c r="D1517" s="188" t="s">
        <v>3453</v>
      </c>
      <c r="E1517" s="188" t="s">
        <v>1417</v>
      </c>
      <c r="F1517" s="177" t="s">
        <v>3454</v>
      </c>
      <c r="G1517" s="188" t="s">
        <v>5290</v>
      </c>
      <c r="H1517" s="188" t="s">
        <v>1417</v>
      </c>
      <c r="I1517" s="177" t="s">
        <v>3454</v>
      </c>
      <c r="K1517" s="229" t="s">
        <v>14523</v>
      </c>
      <c r="L1517" s="153" t="s">
        <v>7508</v>
      </c>
      <c r="M1517" s="153" t="s">
        <v>19127</v>
      </c>
      <c r="N1517" s="153" t="s">
        <v>8292</v>
      </c>
      <c r="O1517" s="153" t="s">
        <v>23578</v>
      </c>
      <c r="P1517" s="152" t="s">
        <v>10277</v>
      </c>
    </row>
    <row r="1518" spans="3:16" x14ac:dyDescent="0.35">
      <c r="C1518" s="188" t="s">
        <v>977</v>
      </c>
      <c r="D1518" s="188" t="s">
        <v>3455</v>
      </c>
      <c r="E1518" s="188" t="s">
        <v>1417</v>
      </c>
      <c r="F1518" s="177" t="s">
        <v>3456</v>
      </c>
      <c r="G1518" s="188" t="s">
        <v>5291</v>
      </c>
      <c r="H1518" s="188" t="s">
        <v>1417</v>
      </c>
      <c r="I1518" s="177" t="s">
        <v>3456</v>
      </c>
      <c r="K1518" s="229" t="s">
        <v>14524</v>
      </c>
      <c r="L1518" s="153" t="s">
        <v>7508</v>
      </c>
      <c r="M1518" s="153" t="s">
        <v>19128</v>
      </c>
      <c r="N1518" s="153" t="s">
        <v>8242</v>
      </c>
      <c r="O1518" s="153" t="s">
        <v>23579</v>
      </c>
      <c r="P1518" s="152" t="s">
        <v>10278</v>
      </c>
    </row>
    <row r="1519" spans="3:16" x14ac:dyDescent="0.35">
      <c r="C1519" s="188" t="s">
        <v>978</v>
      </c>
      <c r="D1519" s="188" t="s">
        <v>3457</v>
      </c>
      <c r="E1519" s="188" t="s">
        <v>1417</v>
      </c>
      <c r="F1519" s="177" t="s">
        <v>3458</v>
      </c>
      <c r="G1519" s="188" t="s">
        <v>5292</v>
      </c>
      <c r="H1519" s="188" t="s">
        <v>1417</v>
      </c>
      <c r="I1519" s="177" t="s">
        <v>3458</v>
      </c>
      <c r="K1519" s="229" t="s">
        <v>14525</v>
      </c>
      <c r="L1519" s="153" t="s">
        <v>7508</v>
      </c>
      <c r="M1519" s="153" t="s">
        <v>19129</v>
      </c>
      <c r="N1519" s="153" t="s">
        <v>8242</v>
      </c>
      <c r="O1519" s="153" t="s">
        <v>23580</v>
      </c>
      <c r="P1519" s="152" t="s">
        <v>10279</v>
      </c>
    </row>
    <row r="1520" spans="3:16" x14ac:dyDescent="0.35">
      <c r="C1520" s="188" t="s">
        <v>979</v>
      </c>
      <c r="D1520" s="188" t="s">
        <v>3459</v>
      </c>
      <c r="E1520" s="188" t="s">
        <v>1417</v>
      </c>
      <c r="F1520" s="177" t="s">
        <v>3460</v>
      </c>
      <c r="G1520" s="188" t="s">
        <v>5293</v>
      </c>
      <c r="H1520" s="188" t="s">
        <v>1417</v>
      </c>
      <c r="I1520" s="177" t="s">
        <v>3460</v>
      </c>
      <c r="K1520" s="229" t="s">
        <v>14526</v>
      </c>
      <c r="L1520" s="153" t="s">
        <v>7508</v>
      </c>
      <c r="M1520" s="153" t="s">
        <v>19130</v>
      </c>
      <c r="N1520" s="153" t="s">
        <v>8176</v>
      </c>
      <c r="O1520" s="153" t="s">
        <v>23581</v>
      </c>
      <c r="P1520" s="152" t="s">
        <v>10280</v>
      </c>
    </row>
    <row r="1521" spans="3:16" x14ac:dyDescent="0.35">
      <c r="C1521" s="188" t="s">
        <v>980</v>
      </c>
      <c r="D1521" s="188" t="s">
        <v>3461</v>
      </c>
      <c r="E1521" s="188" t="s">
        <v>1417</v>
      </c>
      <c r="F1521" s="177" t="s">
        <v>3462</v>
      </c>
      <c r="G1521" s="188" t="s">
        <v>5294</v>
      </c>
      <c r="H1521" s="188" t="s">
        <v>1417</v>
      </c>
      <c r="I1521" s="177" t="s">
        <v>3462</v>
      </c>
      <c r="K1521" s="229" t="s">
        <v>14527</v>
      </c>
      <c r="L1521" s="153" t="s">
        <v>7508</v>
      </c>
      <c r="M1521" s="153" t="s">
        <v>19131</v>
      </c>
      <c r="N1521" s="153" t="s">
        <v>17807</v>
      </c>
      <c r="O1521" s="153" t="s">
        <v>23582</v>
      </c>
      <c r="P1521" s="152" t="s">
        <v>10281</v>
      </c>
    </row>
    <row r="1522" spans="3:16" x14ac:dyDescent="0.35">
      <c r="C1522" s="188" t="s">
        <v>981</v>
      </c>
      <c r="D1522" s="188" t="s">
        <v>3463</v>
      </c>
      <c r="E1522" s="188" t="s">
        <v>1417</v>
      </c>
      <c r="F1522" s="177" t="s">
        <v>3464</v>
      </c>
      <c r="G1522" s="188" t="s">
        <v>5295</v>
      </c>
      <c r="H1522" s="188" t="s">
        <v>1417</v>
      </c>
      <c r="I1522" s="177" t="s">
        <v>3464</v>
      </c>
      <c r="K1522" s="229" t="s">
        <v>14528</v>
      </c>
      <c r="L1522" s="153" t="s">
        <v>7508</v>
      </c>
      <c r="M1522" s="153" t="s">
        <v>19132</v>
      </c>
      <c r="N1522" s="153" t="s">
        <v>18352</v>
      </c>
      <c r="O1522" s="153" t="s">
        <v>23583</v>
      </c>
      <c r="P1522" s="152" t="s">
        <v>10282</v>
      </c>
    </row>
    <row r="1523" spans="3:16" x14ac:dyDescent="0.35">
      <c r="C1523" s="188" t="s">
        <v>6764</v>
      </c>
      <c r="D1523" s="188" t="s">
        <v>3465</v>
      </c>
      <c r="E1523" s="188" t="s">
        <v>1417</v>
      </c>
      <c r="F1523" s="177" t="s">
        <v>3466</v>
      </c>
      <c r="G1523" s="188" t="s">
        <v>5296</v>
      </c>
      <c r="H1523" s="188" t="s">
        <v>1417</v>
      </c>
      <c r="I1523" s="177" t="s">
        <v>3466</v>
      </c>
      <c r="K1523" s="231" t="s">
        <v>7898</v>
      </c>
      <c r="L1523" s="153" t="s">
        <v>7508</v>
      </c>
      <c r="M1523" s="178" t="s">
        <v>8796</v>
      </c>
      <c r="N1523" s="178" t="s">
        <v>8176</v>
      </c>
      <c r="O1523" s="178" t="s">
        <v>8797</v>
      </c>
      <c r="P1523" s="200" t="s">
        <v>7577</v>
      </c>
    </row>
    <row r="1524" spans="3:16" x14ac:dyDescent="0.35">
      <c r="C1524" s="188" t="s">
        <v>982</v>
      </c>
      <c r="D1524" s="188" t="s">
        <v>3467</v>
      </c>
      <c r="E1524" s="188" t="s">
        <v>1417</v>
      </c>
      <c r="F1524" s="177" t="s">
        <v>3468</v>
      </c>
      <c r="G1524" s="188" t="s">
        <v>5297</v>
      </c>
      <c r="H1524" s="188" t="s">
        <v>1417</v>
      </c>
      <c r="I1524" s="177" t="s">
        <v>3468</v>
      </c>
      <c r="K1524" s="229" t="s">
        <v>14529</v>
      </c>
      <c r="L1524" s="153" t="s">
        <v>7508</v>
      </c>
      <c r="M1524" s="153" t="s">
        <v>19133</v>
      </c>
      <c r="N1524" s="153" t="s">
        <v>19134</v>
      </c>
      <c r="O1524" s="153" t="s">
        <v>23584</v>
      </c>
      <c r="P1524" s="152" t="s">
        <v>10283</v>
      </c>
    </row>
    <row r="1525" spans="3:16" x14ac:dyDescent="0.35">
      <c r="C1525" s="188" t="s">
        <v>983</v>
      </c>
      <c r="D1525" s="188" t="s">
        <v>3469</v>
      </c>
      <c r="E1525" s="188" t="s">
        <v>1417</v>
      </c>
      <c r="F1525" s="177" t="s">
        <v>3470</v>
      </c>
      <c r="G1525" s="188" t="s">
        <v>5298</v>
      </c>
      <c r="H1525" s="188" t="s">
        <v>1417</v>
      </c>
      <c r="I1525" s="177" t="s">
        <v>3470</v>
      </c>
      <c r="K1525" s="229" t="s">
        <v>14530</v>
      </c>
      <c r="L1525" s="153" t="s">
        <v>7508</v>
      </c>
      <c r="M1525" s="153" t="s">
        <v>19135</v>
      </c>
      <c r="N1525" s="153" t="s">
        <v>8292</v>
      </c>
      <c r="O1525" s="153" t="s">
        <v>23585</v>
      </c>
      <c r="P1525" s="152" t="s">
        <v>10284</v>
      </c>
    </row>
    <row r="1526" spans="3:16" x14ac:dyDescent="0.35">
      <c r="C1526" s="188" t="s">
        <v>984</v>
      </c>
      <c r="D1526" s="188" t="s">
        <v>3471</v>
      </c>
      <c r="E1526" s="188" t="s">
        <v>1417</v>
      </c>
      <c r="F1526" s="177" t="s">
        <v>3472</v>
      </c>
      <c r="G1526" s="188" t="s">
        <v>5299</v>
      </c>
      <c r="H1526" s="188" t="s">
        <v>1417</v>
      </c>
      <c r="I1526" s="177" t="s">
        <v>3472</v>
      </c>
      <c r="K1526" s="229" t="s">
        <v>14531</v>
      </c>
      <c r="L1526" s="153" t="s">
        <v>7508</v>
      </c>
      <c r="M1526" s="153" t="s">
        <v>19136</v>
      </c>
      <c r="N1526" s="153" t="s">
        <v>17561</v>
      </c>
      <c r="O1526" s="153" t="s">
        <v>23586</v>
      </c>
      <c r="P1526" s="152" t="s">
        <v>10285</v>
      </c>
    </row>
    <row r="1527" spans="3:16" x14ac:dyDescent="0.35">
      <c r="C1527" s="188" t="s">
        <v>985</v>
      </c>
      <c r="D1527" s="188" t="s">
        <v>3473</v>
      </c>
      <c r="E1527" s="188" t="s">
        <v>1417</v>
      </c>
      <c r="F1527" s="177" t="s">
        <v>3474</v>
      </c>
      <c r="G1527" s="188" t="s">
        <v>5300</v>
      </c>
      <c r="H1527" s="188" t="s">
        <v>1417</v>
      </c>
      <c r="I1527" s="177" t="s">
        <v>3474</v>
      </c>
      <c r="K1527" s="229" t="s">
        <v>14532</v>
      </c>
      <c r="L1527" s="153" t="s">
        <v>7508</v>
      </c>
      <c r="M1527" s="153" t="s">
        <v>19137</v>
      </c>
      <c r="N1527" s="153" t="s">
        <v>17720</v>
      </c>
      <c r="O1527" s="153" t="s">
        <v>23587</v>
      </c>
      <c r="P1527" s="152" t="s">
        <v>10286</v>
      </c>
    </row>
    <row r="1528" spans="3:16" x14ac:dyDescent="0.35">
      <c r="C1528" s="188" t="s">
        <v>986</v>
      </c>
      <c r="D1528" s="188" t="s">
        <v>3475</v>
      </c>
      <c r="E1528" s="188" t="s">
        <v>1417</v>
      </c>
      <c r="F1528" s="177" t="s">
        <v>3476</v>
      </c>
      <c r="G1528" s="188" t="s">
        <v>5301</v>
      </c>
      <c r="H1528" s="188" t="s">
        <v>1417</v>
      </c>
      <c r="I1528" s="177" t="s">
        <v>3476</v>
      </c>
      <c r="K1528" s="229" t="s">
        <v>14533</v>
      </c>
      <c r="L1528" s="153" t="s">
        <v>7508</v>
      </c>
      <c r="M1528" s="153" t="s">
        <v>19138</v>
      </c>
      <c r="N1528" s="153" t="s">
        <v>17425</v>
      </c>
      <c r="O1528" s="153" t="s">
        <v>23588</v>
      </c>
      <c r="P1528" s="152" t="s">
        <v>10287</v>
      </c>
    </row>
    <row r="1529" spans="3:16" x14ac:dyDescent="0.35">
      <c r="C1529" s="188" t="s">
        <v>987</v>
      </c>
      <c r="D1529" s="188" t="s">
        <v>3477</v>
      </c>
      <c r="E1529" s="188" t="s">
        <v>1417</v>
      </c>
      <c r="F1529" s="177" t="s">
        <v>3478</v>
      </c>
      <c r="G1529" s="188" t="s">
        <v>5302</v>
      </c>
      <c r="H1529" s="188" t="s">
        <v>1417</v>
      </c>
      <c r="I1529" s="177" t="s">
        <v>3478</v>
      </c>
      <c r="K1529" s="229" t="s">
        <v>14534</v>
      </c>
      <c r="L1529" s="153" t="s">
        <v>7508</v>
      </c>
      <c r="M1529" s="153" t="s">
        <v>19139</v>
      </c>
      <c r="N1529" s="153" t="s">
        <v>17403</v>
      </c>
      <c r="O1529" s="153" t="s">
        <v>23128</v>
      </c>
      <c r="P1529" s="152" t="s">
        <v>10288</v>
      </c>
    </row>
    <row r="1530" spans="3:16" x14ac:dyDescent="0.35">
      <c r="C1530" s="188" t="s">
        <v>988</v>
      </c>
      <c r="D1530" s="188" t="s">
        <v>3479</v>
      </c>
      <c r="E1530" s="188" t="s">
        <v>1417</v>
      </c>
      <c r="F1530" s="177" t="s">
        <v>3480</v>
      </c>
      <c r="G1530" s="188" t="s">
        <v>5303</v>
      </c>
      <c r="H1530" s="188" t="s">
        <v>1417</v>
      </c>
      <c r="I1530" s="177" t="s">
        <v>3480</v>
      </c>
      <c r="K1530" s="229" t="s">
        <v>14535</v>
      </c>
      <c r="L1530" s="153" t="s">
        <v>7508</v>
      </c>
      <c r="M1530" s="153" t="s">
        <v>19140</v>
      </c>
      <c r="N1530" s="153" t="s">
        <v>8176</v>
      </c>
      <c r="O1530" s="153" t="s">
        <v>23589</v>
      </c>
      <c r="P1530" s="152" t="s">
        <v>10289</v>
      </c>
    </row>
    <row r="1531" spans="3:16" x14ac:dyDescent="0.35">
      <c r="C1531" s="188" t="s">
        <v>989</v>
      </c>
      <c r="D1531" s="188" t="s">
        <v>3481</v>
      </c>
      <c r="E1531" s="188" t="s">
        <v>1417</v>
      </c>
      <c r="F1531" s="177" t="s">
        <v>3482</v>
      </c>
      <c r="G1531" s="188" t="s">
        <v>5304</v>
      </c>
      <c r="H1531" s="188" t="s">
        <v>1417</v>
      </c>
      <c r="I1531" s="177" t="s">
        <v>3482</v>
      </c>
      <c r="K1531" s="229" t="s">
        <v>14536</v>
      </c>
      <c r="L1531" s="153" t="s">
        <v>7508</v>
      </c>
      <c r="M1531" s="153" t="s">
        <v>19141</v>
      </c>
      <c r="N1531" s="153" t="s">
        <v>8292</v>
      </c>
      <c r="O1531" s="153" t="s">
        <v>23590</v>
      </c>
      <c r="P1531" s="152" t="s">
        <v>10290</v>
      </c>
    </row>
    <row r="1532" spans="3:16" x14ac:dyDescent="0.35">
      <c r="C1532" s="188" t="s">
        <v>990</v>
      </c>
      <c r="D1532" s="188" t="s">
        <v>3483</v>
      </c>
      <c r="E1532" s="188" t="s">
        <v>1417</v>
      </c>
      <c r="F1532" s="177" t="s">
        <v>3484</v>
      </c>
      <c r="G1532" s="188" t="s">
        <v>5305</v>
      </c>
      <c r="H1532" s="188" t="s">
        <v>1417</v>
      </c>
      <c r="I1532" s="177" t="s">
        <v>3484</v>
      </c>
      <c r="K1532" s="229" t="s">
        <v>14537</v>
      </c>
      <c r="L1532" s="153" t="s">
        <v>7508</v>
      </c>
      <c r="M1532" s="153" t="s">
        <v>19142</v>
      </c>
      <c r="N1532" s="153" t="s">
        <v>17499</v>
      </c>
      <c r="O1532" s="153" t="s">
        <v>23591</v>
      </c>
      <c r="P1532" s="152" t="s">
        <v>10291</v>
      </c>
    </row>
    <row r="1533" spans="3:16" x14ac:dyDescent="0.35">
      <c r="C1533" s="188" t="s">
        <v>991</v>
      </c>
      <c r="D1533" s="188" t="s">
        <v>3485</v>
      </c>
      <c r="E1533" s="188" t="s">
        <v>1417</v>
      </c>
      <c r="F1533" s="177" t="s">
        <v>3486</v>
      </c>
      <c r="G1533" s="188" t="s">
        <v>5306</v>
      </c>
      <c r="H1533" s="188" t="s">
        <v>1417</v>
      </c>
      <c r="I1533" s="177" t="s">
        <v>3486</v>
      </c>
      <c r="K1533" s="229" t="s">
        <v>14538</v>
      </c>
      <c r="L1533" s="153" t="s">
        <v>7508</v>
      </c>
      <c r="M1533" s="153" t="s">
        <v>19143</v>
      </c>
      <c r="N1533" s="153" t="s">
        <v>17586</v>
      </c>
      <c r="O1533" s="153" t="s">
        <v>23592</v>
      </c>
      <c r="P1533" s="152" t="s">
        <v>10292</v>
      </c>
    </row>
    <row r="1534" spans="3:16" x14ac:dyDescent="0.35">
      <c r="C1534" s="188" t="s">
        <v>992</v>
      </c>
      <c r="D1534" s="188" t="s">
        <v>3487</v>
      </c>
      <c r="E1534" s="188" t="s">
        <v>1417</v>
      </c>
      <c r="F1534" s="177" t="s">
        <v>3488</v>
      </c>
      <c r="G1534" s="188" t="s">
        <v>5307</v>
      </c>
      <c r="H1534" s="188" t="s">
        <v>1417</v>
      </c>
      <c r="I1534" s="177" t="s">
        <v>3488</v>
      </c>
      <c r="K1534" s="229" t="s">
        <v>14539</v>
      </c>
      <c r="L1534" s="153" t="s">
        <v>7508</v>
      </c>
      <c r="M1534" s="153" t="s">
        <v>19144</v>
      </c>
      <c r="N1534" s="153" t="s">
        <v>19145</v>
      </c>
      <c r="O1534" s="153" t="s">
        <v>23593</v>
      </c>
      <c r="P1534" s="152" t="s">
        <v>10293</v>
      </c>
    </row>
    <row r="1535" spans="3:16" x14ac:dyDescent="0.35">
      <c r="C1535" s="188" t="s">
        <v>993</v>
      </c>
      <c r="D1535" s="188" t="s">
        <v>3489</v>
      </c>
      <c r="E1535" s="188" t="s">
        <v>1417</v>
      </c>
      <c r="F1535" s="177" t="s">
        <v>3490</v>
      </c>
      <c r="G1535" s="188" t="s">
        <v>5308</v>
      </c>
      <c r="H1535" s="188" t="s">
        <v>1417</v>
      </c>
      <c r="I1535" s="177" t="s">
        <v>3490</v>
      </c>
      <c r="K1535" s="229" t="s">
        <v>14540</v>
      </c>
      <c r="L1535" s="153" t="s">
        <v>7508</v>
      </c>
      <c r="M1535" s="153" t="s">
        <v>19146</v>
      </c>
      <c r="N1535" s="153" t="s">
        <v>8176</v>
      </c>
      <c r="O1535" s="153" t="s">
        <v>23594</v>
      </c>
      <c r="P1535" s="152" t="s">
        <v>10294</v>
      </c>
    </row>
    <row r="1536" spans="3:16" x14ac:dyDescent="0.35">
      <c r="C1536" s="188" t="s">
        <v>994</v>
      </c>
      <c r="D1536" s="188" t="s">
        <v>3491</v>
      </c>
      <c r="E1536" s="188" t="s">
        <v>1417</v>
      </c>
      <c r="F1536" s="177" t="s">
        <v>3492</v>
      </c>
      <c r="G1536" s="188" t="s">
        <v>5309</v>
      </c>
      <c r="H1536" s="188" t="s">
        <v>1417</v>
      </c>
      <c r="I1536" s="177" t="s">
        <v>3492</v>
      </c>
      <c r="K1536" s="229" t="s">
        <v>14541</v>
      </c>
      <c r="L1536" s="153" t="s">
        <v>7508</v>
      </c>
      <c r="M1536" s="153" t="s">
        <v>19147</v>
      </c>
      <c r="N1536" s="153" t="s">
        <v>8160</v>
      </c>
      <c r="O1536" s="153" t="s">
        <v>23595</v>
      </c>
      <c r="P1536" s="152" t="s">
        <v>10295</v>
      </c>
    </row>
    <row r="1537" spans="3:16" x14ac:dyDescent="0.35">
      <c r="C1537" s="188" t="s">
        <v>995</v>
      </c>
      <c r="D1537" s="188" t="s">
        <v>3493</v>
      </c>
      <c r="E1537" s="188" t="s">
        <v>1417</v>
      </c>
      <c r="F1537" s="177" t="s">
        <v>3494</v>
      </c>
      <c r="G1537" s="188" t="s">
        <v>5310</v>
      </c>
      <c r="H1537" s="188" t="s">
        <v>1417</v>
      </c>
      <c r="I1537" s="177" t="s">
        <v>3494</v>
      </c>
      <c r="K1537" s="229" t="s">
        <v>14542</v>
      </c>
      <c r="L1537" s="153" t="s">
        <v>7508</v>
      </c>
      <c r="M1537" s="153" t="s">
        <v>19148</v>
      </c>
      <c r="N1537" s="153" t="s">
        <v>17538</v>
      </c>
      <c r="O1537" s="153" t="s">
        <v>23596</v>
      </c>
      <c r="P1537" s="152" t="s">
        <v>10296</v>
      </c>
    </row>
    <row r="1538" spans="3:16" x14ac:dyDescent="0.35">
      <c r="C1538" s="188" t="s">
        <v>996</v>
      </c>
      <c r="D1538" s="188" t="s">
        <v>3495</v>
      </c>
      <c r="E1538" s="188" t="s">
        <v>1417</v>
      </c>
      <c r="F1538" s="177" t="s">
        <v>3496</v>
      </c>
      <c r="G1538" s="188" t="s">
        <v>5311</v>
      </c>
      <c r="H1538" s="188" t="s">
        <v>1417</v>
      </c>
      <c r="I1538" s="177" t="s">
        <v>3496</v>
      </c>
      <c r="K1538" s="229" t="s">
        <v>14543</v>
      </c>
      <c r="L1538" s="153" t="s">
        <v>7508</v>
      </c>
      <c r="M1538" s="153" t="s">
        <v>19149</v>
      </c>
      <c r="N1538" s="153" t="s">
        <v>17408</v>
      </c>
      <c r="O1538" s="153" t="s">
        <v>23597</v>
      </c>
      <c r="P1538" s="152" t="s">
        <v>10297</v>
      </c>
    </row>
    <row r="1539" spans="3:16" x14ac:dyDescent="0.35">
      <c r="C1539" s="188" t="s">
        <v>997</v>
      </c>
      <c r="D1539" s="188" t="s">
        <v>3497</v>
      </c>
      <c r="E1539" s="188" t="s">
        <v>1417</v>
      </c>
      <c r="F1539" s="177" t="s">
        <v>3498</v>
      </c>
      <c r="G1539" s="188" t="s">
        <v>5312</v>
      </c>
      <c r="H1539" s="188" t="s">
        <v>1417</v>
      </c>
      <c r="I1539" s="177" t="s">
        <v>3498</v>
      </c>
      <c r="K1539" s="229" t="s">
        <v>14544</v>
      </c>
      <c r="L1539" s="153" t="s">
        <v>7508</v>
      </c>
      <c r="M1539" s="153" t="s">
        <v>19150</v>
      </c>
      <c r="N1539" s="153" t="s">
        <v>17538</v>
      </c>
      <c r="O1539" s="153" t="s">
        <v>23598</v>
      </c>
      <c r="P1539" s="152" t="s">
        <v>10298</v>
      </c>
    </row>
    <row r="1540" spans="3:16" x14ac:dyDescent="0.35">
      <c r="C1540" s="188" t="s">
        <v>998</v>
      </c>
      <c r="D1540" s="188" t="s">
        <v>3499</v>
      </c>
      <c r="E1540" s="188" t="s">
        <v>1417</v>
      </c>
      <c r="F1540" s="177" t="s">
        <v>3500</v>
      </c>
      <c r="G1540" s="188" t="s">
        <v>5313</v>
      </c>
      <c r="H1540" s="188" t="s">
        <v>1417</v>
      </c>
      <c r="I1540" s="177" t="s">
        <v>3500</v>
      </c>
      <c r="J1540" s="19"/>
      <c r="K1540" s="229" t="s">
        <v>14545</v>
      </c>
      <c r="L1540" s="153" t="s">
        <v>7508</v>
      </c>
      <c r="M1540" s="153" t="s">
        <v>19151</v>
      </c>
      <c r="N1540" s="153" t="s">
        <v>17403</v>
      </c>
      <c r="O1540" s="153" t="s">
        <v>23599</v>
      </c>
      <c r="P1540" s="152" t="s">
        <v>10299</v>
      </c>
    </row>
    <row r="1541" spans="3:16" x14ac:dyDescent="0.35">
      <c r="C1541" s="188" t="s">
        <v>999</v>
      </c>
      <c r="D1541" s="188" t="s">
        <v>3501</v>
      </c>
      <c r="E1541" s="188" t="s">
        <v>1417</v>
      </c>
      <c r="F1541" s="177" t="s">
        <v>3502</v>
      </c>
      <c r="G1541" s="188" t="s">
        <v>5314</v>
      </c>
      <c r="H1541" s="188" t="s">
        <v>1417</v>
      </c>
      <c r="I1541" s="177" t="s">
        <v>3502</v>
      </c>
      <c r="K1541" s="229" t="s">
        <v>14546</v>
      </c>
      <c r="L1541" s="153" t="s">
        <v>7508</v>
      </c>
      <c r="M1541" s="153" t="s">
        <v>19152</v>
      </c>
      <c r="N1541" s="153" t="s">
        <v>17720</v>
      </c>
      <c r="O1541" s="153" t="s">
        <v>23600</v>
      </c>
      <c r="P1541" s="152" t="s">
        <v>10300</v>
      </c>
    </row>
    <row r="1542" spans="3:16" x14ac:dyDescent="0.35">
      <c r="C1542" s="188" t="s">
        <v>1000</v>
      </c>
      <c r="D1542" s="188" t="s">
        <v>3503</v>
      </c>
      <c r="E1542" s="188" t="s">
        <v>1417</v>
      </c>
      <c r="F1542" s="177" t="s">
        <v>3504</v>
      </c>
      <c r="G1542" s="188" t="s">
        <v>5315</v>
      </c>
      <c r="H1542" s="188" t="s">
        <v>1417</v>
      </c>
      <c r="I1542" s="177" t="s">
        <v>3504</v>
      </c>
      <c r="K1542" s="229" t="s">
        <v>14547</v>
      </c>
      <c r="L1542" s="153" t="s">
        <v>7508</v>
      </c>
      <c r="M1542" s="153" t="s">
        <v>19153</v>
      </c>
      <c r="N1542" s="153" t="s">
        <v>8176</v>
      </c>
      <c r="O1542" s="153" t="s">
        <v>23601</v>
      </c>
      <c r="P1542" s="152" t="s">
        <v>10301</v>
      </c>
    </row>
    <row r="1543" spans="3:16" x14ac:dyDescent="0.35">
      <c r="C1543" s="188" t="s">
        <v>1001</v>
      </c>
      <c r="D1543" s="188" t="s">
        <v>3505</v>
      </c>
      <c r="E1543" s="188" t="s">
        <v>1417</v>
      </c>
      <c r="F1543" s="177" t="s">
        <v>3506</v>
      </c>
      <c r="G1543" s="188" t="s">
        <v>5316</v>
      </c>
      <c r="H1543" s="188" t="s">
        <v>1417</v>
      </c>
      <c r="I1543" s="177" t="s">
        <v>3506</v>
      </c>
      <c r="K1543" s="229" t="s">
        <v>14548</v>
      </c>
      <c r="L1543" s="153" t="s">
        <v>7508</v>
      </c>
      <c r="M1543" s="153" t="s">
        <v>19154</v>
      </c>
      <c r="N1543" s="153" t="s">
        <v>17418</v>
      </c>
      <c r="O1543" s="153" t="s">
        <v>23602</v>
      </c>
      <c r="P1543" s="152" t="s">
        <v>10302</v>
      </c>
    </row>
    <row r="1544" spans="3:16" x14ac:dyDescent="0.35">
      <c r="C1544" s="188" t="s">
        <v>1002</v>
      </c>
      <c r="D1544" s="188" t="s">
        <v>3507</v>
      </c>
      <c r="E1544" s="188" t="s">
        <v>1417</v>
      </c>
      <c r="F1544" s="177" t="s">
        <v>3508</v>
      </c>
      <c r="G1544" s="188" t="s">
        <v>5317</v>
      </c>
      <c r="H1544" s="188" t="s">
        <v>1417</v>
      </c>
      <c r="I1544" s="177" t="s">
        <v>3508</v>
      </c>
      <c r="K1544" s="229" t="s">
        <v>14549</v>
      </c>
      <c r="L1544" s="153" t="s">
        <v>7508</v>
      </c>
      <c r="M1544" s="153" t="s">
        <v>19155</v>
      </c>
      <c r="N1544" s="153" t="s">
        <v>8163</v>
      </c>
      <c r="O1544" s="153" t="s">
        <v>23603</v>
      </c>
      <c r="P1544" s="152" t="s">
        <v>10303</v>
      </c>
    </row>
    <row r="1545" spans="3:16" x14ac:dyDescent="0.35">
      <c r="C1545" s="188" t="s">
        <v>1003</v>
      </c>
      <c r="D1545" s="188" t="s">
        <v>3509</v>
      </c>
      <c r="E1545" s="188" t="s">
        <v>1417</v>
      </c>
      <c r="F1545" s="177" t="s">
        <v>3510</v>
      </c>
      <c r="G1545" s="188" t="s">
        <v>5318</v>
      </c>
      <c r="H1545" s="188" t="s">
        <v>1417</v>
      </c>
      <c r="I1545" s="177" t="s">
        <v>3510</v>
      </c>
      <c r="K1545" s="229" t="s">
        <v>14550</v>
      </c>
      <c r="L1545" s="153" t="s">
        <v>7508</v>
      </c>
      <c r="M1545" s="153" t="s">
        <v>19156</v>
      </c>
      <c r="N1545" s="153" t="s">
        <v>17425</v>
      </c>
      <c r="O1545" s="153" t="s">
        <v>23604</v>
      </c>
      <c r="P1545" s="152" t="s">
        <v>10304</v>
      </c>
    </row>
    <row r="1546" spans="3:16" x14ac:dyDescent="0.35">
      <c r="C1546" s="188" t="s">
        <v>1004</v>
      </c>
      <c r="D1546" s="188" t="s">
        <v>3511</v>
      </c>
      <c r="E1546" s="188" t="s">
        <v>1417</v>
      </c>
      <c r="F1546" s="177" t="s">
        <v>3512</v>
      </c>
      <c r="G1546" s="188" t="s">
        <v>5319</v>
      </c>
      <c r="H1546" s="188" t="s">
        <v>1417</v>
      </c>
      <c r="I1546" s="177" t="s">
        <v>3512</v>
      </c>
      <c r="J1546" s="19"/>
      <c r="K1546" s="229" t="s">
        <v>14551</v>
      </c>
      <c r="L1546" s="153" t="s">
        <v>7508</v>
      </c>
      <c r="M1546" s="153" t="s">
        <v>19157</v>
      </c>
      <c r="N1546" s="153" t="s">
        <v>17559</v>
      </c>
      <c r="O1546" s="153" t="s">
        <v>23605</v>
      </c>
      <c r="P1546" s="152" t="s">
        <v>10305</v>
      </c>
    </row>
    <row r="1547" spans="3:16" x14ac:dyDescent="0.35">
      <c r="C1547" s="188" t="s">
        <v>1005</v>
      </c>
      <c r="D1547" s="188" t="s">
        <v>3513</v>
      </c>
      <c r="E1547" s="188" t="s">
        <v>1417</v>
      </c>
      <c r="F1547" s="177" t="s">
        <v>3514</v>
      </c>
      <c r="G1547" s="188" t="s">
        <v>5320</v>
      </c>
      <c r="H1547" s="188" t="s">
        <v>1417</v>
      </c>
      <c r="I1547" s="177" t="s">
        <v>3514</v>
      </c>
      <c r="K1547" s="229" t="s">
        <v>14552</v>
      </c>
      <c r="L1547" s="153" t="s">
        <v>7508</v>
      </c>
      <c r="M1547" s="153" t="s">
        <v>19158</v>
      </c>
      <c r="N1547" s="153" t="s">
        <v>17438</v>
      </c>
      <c r="O1547" s="153" t="s">
        <v>23606</v>
      </c>
      <c r="P1547" s="152" t="s">
        <v>10306</v>
      </c>
    </row>
    <row r="1548" spans="3:16" x14ac:dyDescent="0.35">
      <c r="C1548" s="188" t="s">
        <v>1006</v>
      </c>
      <c r="D1548" s="188" t="s">
        <v>3515</v>
      </c>
      <c r="E1548" s="188" t="s">
        <v>1417</v>
      </c>
      <c r="F1548" s="177" t="s">
        <v>3516</v>
      </c>
      <c r="G1548" s="188" t="s">
        <v>5321</v>
      </c>
      <c r="H1548" s="188" t="s">
        <v>1417</v>
      </c>
      <c r="I1548" s="177" t="s">
        <v>3516</v>
      </c>
      <c r="K1548" s="229" t="s">
        <v>14553</v>
      </c>
      <c r="L1548" s="153" t="s">
        <v>7508</v>
      </c>
      <c r="M1548" s="153" t="s">
        <v>19159</v>
      </c>
      <c r="N1548" s="153" t="s">
        <v>8166</v>
      </c>
      <c r="O1548" s="153" t="s">
        <v>8728</v>
      </c>
      <c r="P1548" s="152" t="s">
        <v>10307</v>
      </c>
    </row>
    <row r="1549" spans="3:16" x14ac:dyDescent="0.35">
      <c r="C1549" s="188" t="s">
        <v>1007</v>
      </c>
      <c r="D1549" s="188" t="s">
        <v>3517</v>
      </c>
      <c r="E1549" s="188" t="s">
        <v>1417</v>
      </c>
      <c r="F1549" s="177" t="s">
        <v>3518</v>
      </c>
      <c r="G1549" s="188" t="s">
        <v>5322</v>
      </c>
      <c r="H1549" s="188" t="s">
        <v>1417</v>
      </c>
      <c r="I1549" s="177" t="s">
        <v>3518</v>
      </c>
      <c r="K1549" s="229" t="s">
        <v>14554</v>
      </c>
      <c r="L1549" s="153" t="s">
        <v>7508</v>
      </c>
      <c r="M1549" s="153" t="s">
        <v>19160</v>
      </c>
      <c r="N1549" s="153" t="s">
        <v>17483</v>
      </c>
      <c r="O1549" s="153" t="s">
        <v>23607</v>
      </c>
      <c r="P1549" s="152" t="s">
        <v>10308</v>
      </c>
    </row>
    <row r="1550" spans="3:16" x14ac:dyDescent="0.35">
      <c r="C1550" s="188" t="s">
        <v>1008</v>
      </c>
      <c r="D1550" s="188" t="s">
        <v>3519</v>
      </c>
      <c r="E1550" s="188" t="s">
        <v>1417</v>
      </c>
      <c r="F1550" s="177" t="s">
        <v>3520</v>
      </c>
      <c r="G1550" s="188" t="s">
        <v>5323</v>
      </c>
      <c r="H1550" s="188" t="s">
        <v>1417</v>
      </c>
      <c r="I1550" s="177" t="s">
        <v>3520</v>
      </c>
      <c r="K1550" s="229" t="s">
        <v>14555</v>
      </c>
      <c r="L1550" s="153" t="s">
        <v>7508</v>
      </c>
      <c r="M1550" s="153" t="s">
        <v>19161</v>
      </c>
      <c r="N1550" s="153" t="s">
        <v>17418</v>
      </c>
      <c r="O1550" s="153" t="s">
        <v>23608</v>
      </c>
      <c r="P1550" s="152" t="s">
        <v>10309</v>
      </c>
    </row>
    <row r="1551" spans="3:16" x14ac:dyDescent="0.35">
      <c r="C1551" s="188" t="s">
        <v>1009</v>
      </c>
      <c r="D1551" s="188" t="s">
        <v>3521</v>
      </c>
      <c r="E1551" s="188" t="s">
        <v>1417</v>
      </c>
      <c r="F1551" s="177" t="s">
        <v>3522</v>
      </c>
      <c r="G1551" s="188" t="s">
        <v>5324</v>
      </c>
      <c r="H1551" s="188" t="s">
        <v>1417</v>
      </c>
      <c r="I1551" s="177" t="s">
        <v>3522</v>
      </c>
      <c r="K1551" s="229" t="s">
        <v>14556</v>
      </c>
      <c r="L1551" s="153" t="s">
        <v>7508</v>
      </c>
      <c r="M1551" s="153" t="s">
        <v>19162</v>
      </c>
      <c r="N1551" s="153" t="s">
        <v>17408</v>
      </c>
      <c r="O1551" s="153" t="s">
        <v>23609</v>
      </c>
      <c r="P1551" s="152" t="s">
        <v>10310</v>
      </c>
    </row>
    <row r="1552" spans="3:16" x14ac:dyDescent="0.35">
      <c r="C1552" s="188" t="s">
        <v>1010</v>
      </c>
      <c r="D1552" s="188" t="s">
        <v>3523</v>
      </c>
      <c r="E1552" s="188" t="s">
        <v>1417</v>
      </c>
      <c r="F1552" s="177" t="s">
        <v>3524</v>
      </c>
      <c r="G1552" s="188" t="s">
        <v>5325</v>
      </c>
      <c r="H1552" s="188" t="s">
        <v>1417</v>
      </c>
      <c r="I1552" s="177" t="s">
        <v>3524</v>
      </c>
      <c r="K1552" s="229" t="s">
        <v>14557</v>
      </c>
      <c r="L1552" s="153" t="s">
        <v>7508</v>
      </c>
      <c r="M1552" s="153" t="s">
        <v>19163</v>
      </c>
      <c r="N1552" s="153" t="s">
        <v>8292</v>
      </c>
      <c r="O1552" s="153" t="s">
        <v>23610</v>
      </c>
      <c r="P1552" s="152" t="s">
        <v>10311</v>
      </c>
    </row>
    <row r="1553" spans="3:16" x14ac:dyDescent="0.35">
      <c r="C1553" s="188" t="s">
        <v>1011</v>
      </c>
      <c r="D1553" s="188" t="s">
        <v>3525</v>
      </c>
      <c r="E1553" s="188" t="s">
        <v>1417</v>
      </c>
      <c r="F1553" s="177" t="s">
        <v>3526</v>
      </c>
      <c r="G1553" s="188" t="s">
        <v>5326</v>
      </c>
      <c r="H1553" s="188" t="s">
        <v>1417</v>
      </c>
      <c r="I1553" s="177" t="s">
        <v>3526</v>
      </c>
      <c r="K1553" s="229" t="s">
        <v>14558</v>
      </c>
      <c r="L1553" s="153" t="s">
        <v>7508</v>
      </c>
      <c r="M1553" s="153" t="s">
        <v>19164</v>
      </c>
      <c r="N1553" s="153" t="s">
        <v>17948</v>
      </c>
      <c r="O1553" s="153" t="s">
        <v>23611</v>
      </c>
      <c r="P1553" s="152" t="s">
        <v>10312</v>
      </c>
    </row>
    <row r="1554" spans="3:16" x14ac:dyDescent="0.35">
      <c r="C1554" s="188" t="s">
        <v>1012</v>
      </c>
      <c r="D1554" s="188" t="s">
        <v>3527</v>
      </c>
      <c r="E1554" s="188" t="s">
        <v>1417</v>
      </c>
      <c r="F1554" s="177" t="s">
        <v>3528</v>
      </c>
      <c r="G1554" s="188" t="s">
        <v>5327</v>
      </c>
      <c r="H1554" s="188" t="s">
        <v>1417</v>
      </c>
      <c r="I1554" s="177" t="s">
        <v>3528</v>
      </c>
      <c r="K1554" s="229" t="s">
        <v>14559</v>
      </c>
      <c r="L1554" s="153" t="s">
        <v>7508</v>
      </c>
      <c r="M1554" s="153" t="s">
        <v>19165</v>
      </c>
      <c r="N1554" s="153" t="s">
        <v>17408</v>
      </c>
      <c r="O1554" s="153" t="s">
        <v>23612</v>
      </c>
      <c r="P1554" s="152" t="s">
        <v>10313</v>
      </c>
    </row>
    <row r="1555" spans="3:16" x14ac:dyDescent="0.35">
      <c r="C1555" s="188" t="s">
        <v>1013</v>
      </c>
      <c r="D1555" s="188" t="s">
        <v>3529</v>
      </c>
      <c r="E1555" s="188" t="s">
        <v>1417</v>
      </c>
      <c r="F1555" s="177" t="s">
        <v>3530</v>
      </c>
      <c r="G1555" s="188" t="s">
        <v>5328</v>
      </c>
      <c r="H1555" s="188" t="s">
        <v>1417</v>
      </c>
      <c r="I1555" s="177" t="s">
        <v>3530</v>
      </c>
      <c r="K1555" s="229" t="s">
        <v>14560</v>
      </c>
      <c r="L1555" s="153" t="s">
        <v>7508</v>
      </c>
      <c r="M1555" s="153" t="s">
        <v>19166</v>
      </c>
      <c r="N1555" s="153" t="s">
        <v>17408</v>
      </c>
      <c r="O1555" s="153" t="s">
        <v>23613</v>
      </c>
      <c r="P1555" s="152" t="s">
        <v>10314</v>
      </c>
    </row>
    <row r="1556" spans="3:16" x14ac:dyDescent="0.35">
      <c r="C1556" s="188" t="s">
        <v>1014</v>
      </c>
      <c r="D1556" s="188" t="s">
        <v>3531</v>
      </c>
      <c r="E1556" s="188" t="s">
        <v>1417</v>
      </c>
      <c r="F1556" s="177" t="s">
        <v>3532</v>
      </c>
      <c r="G1556" s="188" t="s">
        <v>5329</v>
      </c>
      <c r="H1556" s="188" t="s">
        <v>1417</v>
      </c>
      <c r="I1556" s="177" t="s">
        <v>3532</v>
      </c>
      <c r="K1556" s="229" t="s">
        <v>14561</v>
      </c>
      <c r="L1556" s="153" t="s">
        <v>7508</v>
      </c>
      <c r="M1556" s="153" t="s">
        <v>19167</v>
      </c>
      <c r="N1556" s="153" t="s">
        <v>18380</v>
      </c>
      <c r="O1556" s="153" t="s">
        <v>23614</v>
      </c>
      <c r="P1556" s="152" t="s">
        <v>10315</v>
      </c>
    </row>
    <row r="1557" spans="3:16" x14ac:dyDescent="0.35">
      <c r="C1557" s="188" t="s">
        <v>1015</v>
      </c>
      <c r="D1557" s="188" t="s">
        <v>3533</v>
      </c>
      <c r="E1557" s="188" t="s">
        <v>1417</v>
      </c>
      <c r="F1557" s="177" t="s">
        <v>3534</v>
      </c>
      <c r="G1557" s="188" t="s">
        <v>5330</v>
      </c>
      <c r="H1557" s="188" t="s">
        <v>1417</v>
      </c>
      <c r="I1557" s="177" t="s">
        <v>3534</v>
      </c>
      <c r="K1557" s="229" t="s">
        <v>14562</v>
      </c>
      <c r="L1557" s="153" t="s">
        <v>7508</v>
      </c>
      <c r="M1557" s="153" t="s">
        <v>19168</v>
      </c>
      <c r="N1557" s="153" t="s">
        <v>17612</v>
      </c>
      <c r="O1557" s="153" t="s">
        <v>23615</v>
      </c>
      <c r="P1557" s="152" t="s">
        <v>10316</v>
      </c>
    </row>
    <row r="1558" spans="3:16" x14ac:dyDescent="0.35">
      <c r="C1558" s="188" t="s">
        <v>1016</v>
      </c>
      <c r="D1558" s="188" t="s">
        <v>3535</v>
      </c>
      <c r="E1558" s="188" t="s">
        <v>1417</v>
      </c>
      <c r="F1558" s="177" t="s">
        <v>3536</v>
      </c>
      <c r="G1558" s="188" t="s">
        <v>5331</v>
      </c>
      <c r="H1558" s="188" t="s">
        <v>1417</v>
      </c>
      <c r="I1558" s="177" t="s">
        <v>3536</v>
      </c>
      <c r="K1558" s="229" t="s">
        <v>14563</v>
      </c>
      <c r="L1558" s="153" t="s">
        <v>7508</v>
      </c>
      <c r="M1558" s="153" t="s">
        <v>19169</v>
      </c>
      <c r="N1558" s="153" t="s">
        <v>8166</v>
      </c>
      <c r="O1558" s="153" t="s">
        <v>23616</v>
      </c>
      <c r="P1558" s="152" t="s">
        <v>10317</v>
      </c>
    </row>
    <row r="1559" spans="3:16" x14ac:dyDescent="0.35">
      <c r="C1559" s="188" t="s">
        <v>1017</v>
      </c>
      <c r="D1559" s="188" t="s">
        <v>3537</v>
      </c>
      <c r="E1559" s="188" t="s">
        <v>1417</v>
      </c>
      <c r="F1559" s="177" t="s">
        <v>3538</v>
      </c>
      <c r="G1559" s="188" t="s">
        <v>5332</v>
      </c>
      <c r="H1559" s="188" t="s">
        <v>1417</v>
      </c>
      <c r="I1559" s="177" t="s">
        <v>3538</v>
      </c>
      <c r="K1559" s="231" t="s">
        <v>7899</v>
      </c>
      <c r="L1559" s="153" t="s">
        <v>7508</v>
      </c>
      <c r="M1559" s="178" t="s">
        <v>8580</v>
      </c>
      <c r="N1559" s="178" t="s">
        <v>8176</v>
      </c>
      <c r="O1559" s="178" t="s">
        <v>8581</v>
      </c>
      <c r="P1559" s="200" t="s">
        <v>7578</v>
      </c>
    </row>
    <row r="1560" spans="3:16" x14ac:dyDescent="0.35">
      <c r="C1560" s="188" t="s">
        <v>1018</v>
      </c>
      <c r="D1560" s="188" t="s">
        <v>3539</v>
      </c>
      <c r="E1560" s="188" t="s">
        <v>1417</v>
      </c>
      <c r="F1560" s="177" t="s">
        <v>3540</v>
      </c>
      <c r="G1560" s="188" t="s">
        <v>5333</v>
      </c>
      <c r="H1560" s="188" t="s">
        <v>1417</v>
      </c>
      <c r="I1560" s="177" t="s">
        <v>3540</v>
      </c>
      <c r="K1560" s="229" t="s">
        <v>14564</v>
      </c>
      <c r="L1560" s="153" t="s">
        <v>7508</v>
      </c>
      <c r="M1560" s="153" t="s">
        <v>19170</v>
      </c>
      <c r="N1560" s="153" t="s">
        <v>17855</v>
      </c>
      <c r="O1560" s="153" t="s">
        <v>23617</v>
      </c>
      <c r="P1560" s="152" t="s">
        <v>10318</v>
      </c>
    </row>
    <row r="1561" spans="3:16" x14ac:dyDescent="0.35">
      <c r="C1561" s="188" t="s">
        <v>1019</v>
      </c>
      <c r="D1561" s="188" t="s">
        <v>3541</v>
      </c>
      <c r="E1561" s="188" t="s">
        <v>1417</v>
      </c>
      <c r="F1561" s="177" t="s">
        <v>3542</v>
      </c>
      <c r="G1561" s="188" t="s">
        <v>5334</v>
      </c>
      <c r="H1561" s="188" t="s">
        <v>1417</v>
      </c>
      <c r="I1561" s="177" t="s">
        <v>3542</v>
      </c>
      <c r="K1561" s="229" t="s">
        <v>14565</v>
      </c>
      <c r="L1561" s="153" t="s">
        <v>7508</v>
      </c>
      <c r="M1561" s="153" t="s">
        <v>19171</v>
      </c>
      <c r="N1561" s="153" t="s">
        <v>17457</v>
      </c>
      <c r="O1561" s="153" t="s">
        <v>23122</v>
      </c>
      <c r="P1561" s="152" t="s">
        <v>10319</v>
      </c>
    </row>
    <row r="1562" spans="3:16" x14ac:dyDescent="0.35">
      <c r="C1562" s="188" t="s">
        <v>1020</v>
      </c>
      <c r="D1562" s="188" t="s">
        <v>3543</v>
      </c>
      <c r="E1562" s="188" t="s">
        <v>1417</v>
      </c>
      <c r="F1562" s="177" t="s">
        <v>3544</v>
      </c>
      <c r="G1562" s="188" t="s">
        <v>5335</v>
      </c>
      <c r="H1562" s="188" t="s">
        <v>1417</v>
      </c>
      <c r="I1562" s="177" t="s">
        <v>3544</v>
      </c>
      <c r="K1562" s="229" t="s">
        <v>14566</v>
      </c>
      <c r="L1562" s="153" t="s">
        <v>7508</v>
      </c>
      <c r="M1562" s="153" t="s">
        <v>19172</v>
      </c>
      <c r="N1562" s="153" t="s">
        <v>17418</v>
      </c>
      <c r="O1562" s="153" t="s">
        <v>23618</v>
      </c>
      <c r="P1562" s="152" t="s">
        <v>10320</v>
      </c>
    </row>
    <row r="1563" spans="3:16" x14ac:dyDescent="0.35">
      <c r="C1563" s="188" t="s">
        <v>1021</v>
      </c>
      <c r="D1563" s="188" t="s">
        <v>3545</v>
      </c>
      <c r="E1563" s="188" t="s">
        <v>1417</v>
      </c>
      <c r="F1563" s="177" t="s">
        <v>3546</v>
      </c>
      <c r="G1563" s="188" t="s">
        <v>5336</v>
      </c>
      <c r="H1563" s="188" t="s">
        <v>1417</v>
      </c>
      <c r="I1563" s="177" t="s">
        <v>3546</v>
      </c>
      <c r="K1563" s="229" t="s">
        <v>14567</v>
      </c>
      <c r="L1563" s="153" t="s">
        <v>7508</v>
      </c>
      <c r="M1563" s="153" t="s">
        <v>19173</v>
      </c>
      <c r="N1563" s="153" t="s">
        <v>17418</v>
      </c>
      <c r="O1563" s="153" t="s">
        <v>23619</v>
      </c>
      <c r="P1563" s="152" t="s">
        <v>10321</v>
      </c>
    </row>
    <row r="1564" spans="3:16" x14ac:dyDescent="0.35">
      <c r="C1564" s="188" t="s">
        <v>1022</v>
      </c>
      <c r="D1564" s="188" t="s">
        <v>3547</v>
      </c>
      <c r="E1564" s="188" t="s">
        <v>1417</v>
      </c>
      <c r="F1564" s="177" t="s">
        <v>3548</v>
      </c>
      <c r="G1564" s="188" t="s">
        <v>5337</v>
      </c>
      <c r="H1564" s="188" t="s">
        <v>1417</v>
      </c>
      <c r="I1564" s="177" t="s">
        <v>3548</v>
      </c>
      <c r="K1564" s="229" t="s">
        <v>14568</v>
      </c>
      <c r="L1564" s="153" t="s">
        <v>7508</v>
      </c>
      <c r="M1564" s="153" t="s">
        <v>19174</v>
      </c>
      <c r="N1564" s="153" t="s">
        <v>19175</v>
      </c>
      <c r="O1564" s="153" t="s">
        <v>23620</v>
      </c>
      <c r="P1564" s="152" t="s">
        <v>10322</v>
      </c>
    </row>
    <row r="1565" spans="3:16" x14ac:dyDescent="0.35">
      <c r="C1565" s="188" t="s">
        <v>1023</v>
      </c>
      <c r="D1565" s="188" t="s">
        <v>3549</v>
      </c>
      <c r="E1565" s="188" t="s">
        <v>1417</v>
      </c>
      <c r="F1565" s="177" t="s">
        <v>3550</v>
      </c>
      <c r="G1565" s="188" t="s">
        <v>5338</v>
      </c>
      <c r="H1565" s="188" t="s">
        <v>1417</v>
      </c>
      <c r="I1565" s="177" t="s">
        <v>3550</v>
      </c>
      <c r="K1565" s="229" t="s">
        <v>14569</v>
      </c>
      <c r="L1565" s="153" t="s">
        <v>7508</v>
      </c>
      <c r="M1565" s="153" t="s">
        <v>19176</v>
      </c>
      <c r="N1565" s="153" t="s">
        <v>19175</v>
      </c>
      <c r="O1565" s="153" t="s">
        <v>23621</v>
      </c>
      <c r="P1565" s="152" t="s">
        <v>10323</v>
      </c>
    </row>
    <row r="1566" spans="3:16" x14ac:dyDescent="0.35">
      <c r="C1566" s="188" t="s">
        <v>1024</v>
      </c>
      <c r="D1566" s="188" t="s">
        <v>3551</v>
      </c>
      <c r="E1566" s="188" t="s">
        <v>1417</v>
      </c>
      <c r="F1566" s="177" t="s">
        <v>3552</v>
      </c>
      <c r="G1566" s="188" t="s">
        <v>5339</v>
      </c>
      <c r="H1566" s="188" t="s">
        <v>1417</v>
      </c>
      <c r="I1566" s="177" t="s">
        <v>3552</v>
      </c>
      <c r="K1566" s="229" t="s">
        <v>14570</v>
      </c>
      <c r="L1566" s="153" t="s">
        <v>7508</v>
      </c>
      <c r="M1566" s="153" t="s">
        <v>19177</v>
      </c>
      <c r="N1566" s="153" t="s">
        <v>19175</v>
      </c>
      <c r="O1566" s="153" t="s">
        <v>23622</v>
      </c>
      <c r="P1566" s="152" t="s">
        <v>10324</v>
      </c>
    </row>
    <row r="1567" spans="3:16" x14ac:dyDescent="0.35">
      <c r="C1567" s="188" t="s">
        <v>1025</v>
      </c>
      <c r="D1567" s="188" t="s">
        <v>3553</v>
      </c>
      <c r="E1567" s="188" t="s">
        <v>1417</v>
      </c>
      <c r="F1567" s="177" t="s">
        <v>3554</v>
      </c>
      <c r="G1567" s="188" t="s">
        <v>5340</v>
      </c>
      <c r="H1567" s="188" t="s">
        <v>1417</v>
      </c>
      <c r="I1567" s="177" t="s">
        <v>3554</v>
      </c>
      <c r="K1567" s="229" t="s">
        <v>14571</v>
      </c>
      <c r="L1567" s="153" t="s">
        <v>7508</v>
      </c>
      <c r="M1567" s="153" t="s">
        <v>19178</v>
      </c>
      <c r="N1567" s="153" t="s">
        <v>17586</v>
      </c>
      <c r="O1567" s="153" t="s">
        <v>23623</v>
      </c>
      <c r="P1567" s="152" t="s">
        <v>10325</v>
      </c>
    </row>
    <row r="1568" spans="3:16" x14ac:dyDescent="0.35">
      <c r="C1568" s="188" t="s">
        <v>1026</v>
      </c>
      <c r="D1568" s="188" t="s">
        <v>3555</v>
      </c>
      <c r="E1568" s="188" t="s">
        <v>1417</v>
      </c>
      <c r="F1568" s="177" t="s">
        <v>3556</v>
      </c>
      <c r="G1568" s="188" t="s">
        <v>5341</v>
      </c>
      <c r="H1568" s="188" t="s">
        <v>1417</v>
      </c>
      <c r="I1568" s="177" t="s">
        <v>3556</v>
      </c>
      <c r="K1568" s="229" t="s">
        <v>14572</v>
      </c>
      <c r="L1568" s="153" t="s">
        <v>7508</v>
      </c>
      <c r="M1568" s="153" t="s">
        <v>19179</v>
      </c>
      <c r="N1568" s="153" t="s">
        <v>19180</v>
      </c>
      <c r="O1568" s="153" t="s">
        <v>23624</v>
      </c>
      <c r="P1568" s="152" t="s">
        <v>10326</v>
      </c>
    </row>
    <row r="1569" spans="3:16" x14ac:dyDescent="0.35">
      <c r="C1569" s="188" t="s">
        <v>1027</v>
      </c>
      <c r="D1569" s="188" t="s">
        <v>3557</v>
      </c>
      <c r="E1569" s="188" t="s">
        <v>1417</v>
      </c>
      <c r="F1569" s="177" t="s">
        <v>3558</v>
      </c>
      <c r="G1569" s="188" t="s">
        <v>5342</v>
      </c>
      <c r="H1569" s="188" t="s">
        <v>1417</v>
      </c>
      <c r="I1569" s="177" t="s">
        <v>3558</v>
      </c>
      <c r="K1569" s="229" t="s">
        <v>14573</v>
      </c>
      <c r="L1569" s="153" t="s">
        <v>7508</v>
      </c>
      <c r="M1569" s="153" t="s">
        <v>19181</v>
      </c>
      <c r="N1569" s="153" t="s">
        <v>19182</v>
      </c>
      <c r="O1569" s="153" t="s">
        <v>23625</v>
      </c>
      <c r="P1569" s="152" t="s">
        <v>10327</v>
      </c>
    </row>
    <row r="1570" spans="3:16" x14ac:dyDescent="0.35">
      <c r="C1570" s="188" t="s">
        <v>1028</v>
      </c>
      <c r="D1570" s="188" t="s">
        <v>3559</v>
      </c>
      <c r="E1570" s="188" t="s">
        <v>1417</v>
      </c>
      <c r="F1570" s="177" t="s">
        <v>3560</v>
      </c>
      <c r="G1570" s="188" t="s">
        <v>5343</v>
      </c>
      <c r="H1570" s="188" t="s">
        <v>1417</v>
      </c>
      <c r="I1570" s="177" t="s">
        <v>3560</v>
      </c>
      <c r="K1570" s="229" t="s">
        <v>14574</v>
      </c>
      <c r="L1570" s="153" t="s">
        <v>7508</v>
      </c>
      <c r="M1570" s="153" t="s">
        <v>19183</v>
      </c>
      <c r="N1570" s="153" t="s">
        <v>17586</v>
      </c>
      <c r="O1570" s="153" t="s">
        <v>23626</v>
      </c>
      <c r="P1570" s="152" t="s">
        <v>10328</v>
      </c>
    </row>
    <row r="1571" spans="3:16" x14ac:dyDescent="0.35">
      <c r="C1571" s="188" t="s">
        <v>1029</v>
      </c>
      <c r="D1571" s="188" t="s">
        <v>3561</v>
      </c>
      <c r="E1571" s="188" t="s">
        <v>1417</v>
      </c>
      <c r="F1571" s="177" t="s">
        <v>3562</v>
      </c>
      <c r="G1571" s="188" t="s">
        <v>5344</v>
      </c>
      <c r="H1571" s="188" t="s">
        <v>1417</v>
      </c>
      <c r="I1571" s="177" t="s">
        <v>3562</v>
      </c>
      <c r="K1571" s="229" t="s">
        <v>14575</v>
      </c>
      <c r="L1571" s="153" t="s">
        <v>7508</v>
      </c>
      <c r="M1571" s="153" t="s">
        <v>19184</v>
      </c>
      <c r="N1571" s="153" t="s">
        <v>17712</v>
      </c>
      <c r="O1571" s="153" t="s">
        <v>23627</v>
      </c>
      <c r="P1571" s="152" t="s">
        <v>10329</v>
      </c>
    </row>
    <row r="1572" spans="3:16" x14ac:dyDescent="0.35">
      <c r="C1572" s="188" t="s">
        <v>1030</v>
      </c>
      <c r="D1572" s="188" t="s">
        <v>3563</v>
      </c>
      <c r="E1572" s="188" t="s">
        <v>1417</v>
      </c>
      <c r="F1572" s="177" t="s">
        <v>3564</v>
      </c>
      <c r="G1572" s="188" t="s">
        <v>5345</v>
      </c>
      <c r="H1572" s="188" t="s">
        <v>1417</v>
      </c>
      <c r="I1572" s="177" t="s">
        <v>3564</v>
      </c>
      <c r="K1572" s="229" t="s">
        <v>14576</v>
      </c>
      <c r="L1572" s="153" t="s">
        <v>7508</v>
      </c>
      <c r="M1572" s="153" t="s">
        <v>19185</v>
      </c>
      <c r="N1572" s="153" t="s">
        <v>19186</v>
      </c>
      <c r="O1572" s="153" t="s">
        <v>23628</v>
      </c>
      <c r="P1572" s="152" t="s">
        <v>10330</v>
      </c>
    </row>
    <row r="1573" spans="3:16" x14ac:dyDescent="0.35">
      <c r="C1573" s="188" t="s">
        <v>3565</v>
      </c>
      <c r="D1573" s="188" t="s">
        <v>3566</v>
      </c>
      <c r="E1573" s="188" t="s">
        <v>1417</v>
      </c>
      <c r="F1573" s="177" t="s">
        <v>3567</v>
      </c>
      <c r="G1573" s="188" t="s">
        <v>5346</v>
      </c>
      <c r="H1573" s="188" t="s">
        <v>1417</v>
      </c>
      <c r="I1573" s="177" t="s">
        <v>3567</v>
      </c>
      <c r="K1573" s="229" t="s">
        <v>14577</v>
      </c>
      <c r="L1573" s="153" t="s">
        <v>7508</v>
      </c>
      <c r="M1573" s="153" t="s">
        <v>19187</v>
      </c>
      <c r="N1573" s="153" t="s">
        <v>17594</v>
      </c>
      <c r="O1573" s="153" t="s">
        <v>23629</v>
      </c>
      <c r="P1573" s="152" t="s">
        <v>10331</v>
      </c>
    </row>
    <row r="1574" spans="3:16" x14ac:dyDescent="0.35">
      <c r="C1574" s="188" t="s">
        <v>3568</v>
      </c>
      <c r="D1574" s="188" t="s">
        <v>3569</v>
      </c>
      <c r="E1574" s="188" t="s">
        <v>1417</v>
      </c>
      <c r="F1574" s="177" t="s">
        <v>3570</v>
      </c>
      <c r="G1574" s="188" t="s">
        <v>5347</v>
      </c>
      <c r="H1574" s="188" t="s">
        <v>1417</v>
      </c>
      <c r="I1574" s="177" t="s">
        <v>3570</v>
      </c>
      <c r="K1574" s="229" t="s">
        <v>14578</v>
      </c>
      <c r="L1574" s="153" t="s">
        <v>7508</v>
      </c>
      <c r="M1574" s="153" t="s">
        <v>19188</v>
      </c>
      <c r="N1574" s="153" t="s">
        <v>17418</v>
      </c>
      <c r="O1574" s="153" t="s">
        <v>23630</v>
      </c>
      <c r="P1574" s="152" t="s">
        <v>10332</v>
      </c>
    </row>
    <row r="1575" spans="3:16" x14ac:dyDescent="0.35">
      <c r="C1575" s="188" t="s">
        <v>1031</v>
      </c>
      <c r="D1575" s="188" t="s">
        <v>3571</v>
      </c>
      <c r="E1575" s="188" t="s">
        <v>1417</v>
      </c>
      <c r="F1575" s="177" t="s">
        <v>3572</v>
      </c>
      <c r="G1575" s="188" t="s">
        <v>5348</v>
      </c>
      <c r="H1575" s="188" t="s">
        <v>1417</v>
      </c>
      <c r="I1575" s="177" t="s">
        <v>3572</v>
      </c>
      <c r="K1575" s="229" t="s">
        <v>14579</v>
      </c>
      <c r="L1575" s="153" t="s">
        <v>7508</v>
      </c>
      <c r="M1575" s="153" t="s">
        <v>19189</v>
      </c>
      <c r="N1575" s="153" t="s">
        <v>17457</v>
      </c>
      <c r="O1575" s="153" t="s">
        <v>23631</v>
      </c>
      <c r="P1575" s="152" t="s">
        <v>10333</v>
      </c>
    </row>
    <row r="1576" spans="3:16" x14ac:dyDescent="0.35">
      <c r="C1576" s="188" t="s">
        <v>1032</v>
      </c>
      <c r="D1576" s="188" t="s">
        <v>3573</v>
      </c>
      <c r="E1576" s="188" t="s">
        <v>1417</v>
      </c>
      <c r="F1576" s="177" t="s">
        <v>3574</v>
      </c>
      <c r="G1576" s="188" t="s">
        <v>5349</v>
      </c>
      <c r="H1576" s="188" t="s">
        <v>1417</v>
      </c>
      <c r="I1576" s="177" t="s">
        <v>3574</v>
      </c>
      <c r="K1576" s="229" t="s">
        <v>14580</v>
      </c>
      <c r="L1576" s="153" t="s">
        <v>7508</v>
      </c>
      <c r="M1576" s="153" t="s">
        <v>19190</v>
      </c>
      <c r="N1576" s="153" t="s">
        <v>8176</v>
      </c>
      <c r="O1576" s="153" t="s">
        <v>23632</v>
      </c>
      <c r="P1576" s="152" t="s">
        <v>10334</v>
      </c>
    </row>
    <row r="1577" spans="3:16" x14ac:dyDescent="0.35">
      <c r="C1577" s="188" t="s">
        <v>1033</v>
      </c>
      <c r="D1577" s="188" t="s">
        <v>3575</v>
      </c>
      <c r="E1577" s="188" t="s">
        <v>1417</v>
      </c>
      <c r="F1577" s="177" t="s">
        <v>3576</v>
      </c>
      <c r="G1577" s="188" t="s">
        <v>5350</v>
      </c>
      <c r="H1577" s="188" t="s">
        <v>1417</v>
      </c>
      <c r="I1577" s="177" t="s">
        <v>3576</v>
      </c>
      <c r="J1577" s="19"/>
      <c r="K1577" s="229" t="s">
        <v>14581</v>
      </c>
      <c r="L1577" s="153" t="s">
        <v>7508</v>
      </c>
      <c r="M1577" s="153" t="s">
        <v>19191</v>
      </c>
      <c r="N1577" s="153" t="s">
        <v>17438</v>
      </c>
      <c r="O1577" s="153" t="s">
        <v>23633</v>
      </c>
      <c r="P1577" s="152" t="s">
        <v>10335</v>
      </c>
    </row>
    <row r="1578" spans="3:16" x14ac:dyDescent="0.35">
      <c r="C1578" s="188" t="s">
        <v>1034</v>
      </c>
      <c r="D1578" s="188" t="s">
        <v>3577</v>
      </c>
      <c r="E1578" s="188" t="s">
        <v>1417</v>
      </c>
      <c r="F1578" s="177" t="s">
        <v>3578</v>
      </c>
      <c r="G1578" s="188" t="s">
        <v>5351</v>
      </c>
      <c r="H1578" s="188" t="s">
        <v>1417</v>
      </c>
      <c r="I1578" s="177" t="s">
        <v>3578</v>
      </c>
      <c r="K1578" s="229" t="s">
        <v>14582</v>
      </c>
      <c r="L1578" s="153" t="s">
        <v>7508</v>
      </c>
      <c r="M1578" s="153" t="s">
        <v>19192</v>
      </c>
      <c r="N1578" s="153" t="s">
        <v>17425</v>
      </c>
      <c r="O1578" s="153" t="s">
        <v>23634</v>
      </c>
      <c r="P1578" s="152" t="s">
        <v>10336</v>
      </c>
    </row>
    <row r="1579" spans="3:16" x14ac:dyDescent="0.35">
      <c r="C1579" s="188" t="s">
        <v>1035</v>
      </c>
      <c r="D1579" s="188" t="s">
        <v>3579</v>
      </c>
      <c r="E1579" s="188" t="s">
        <v>1417</v>
      </c>
      <c r="F1579" s="177" t="s">
        <v>3580</v>
      </c>
      <c r="G1579" s="188" t="s">
        <v>5352</v>
      </c>
      <c r="H1579" s="188" t="s">
        <v>1417</v>
      </c>
      <c r="I1579" s="177" t="s">
        <v>3580</v>
      </c>
      <c r="K1579" s="229" t="s">
        <v>14583</v>
      </c>
      <c r="L1579" s="153" t="s">
        <v>7508</v>
      </c>
      <c r="M1579" s="153" t="s">
        <v>19193</v>
      </c>
      <c r="N1579" s="153" t="s">
        <v>17583</v>
      </c>
      <c r="O1579" s="153" t="s">
        <v>22581</v>
      </c>
      <c r="P1579" s="152" t="s">
        <v>10337</v>
      </c>
    </row>
    <row r="1580" spans="3:16" x14ac:dyDescent="0.35">
      <c r="C1580" s="188" t="s">
        <v>1036</v>
      </c>
      <c r="D1580" s="188" t="s">
        <v>3581</v>
      </c>
      <c r="E1580" s="188" t="s">
        <v>1417</v>
      </c>
      <c r="F1580" s="177" t="s">
        <v>3582</v>
      </c>
      <c r="G1580" s="188" t="s">
        <v>5353</v>
      </c>
      <c r="H1580" s="188" t="s">
        <v>1417</v>
      </c>
      <c r="I1580" s="177" t="s">
        <v>3582</v>
      </c>
      <c r="K1580" s="229" t="s">
        <v>14584</v>
      </c>
      <c r="L1580" s="153" t="s">
        <v>7508</v>
      </c>
      <c r="M1580" s="153" t="s">
        <v>19194</v>
      </c>
      <c r="N1580" s="153" t="s">
        <v>18067</v>
      </c>
      <c r="O1580" s="153" t="s">
        <v>23635</v>
      </c>
      <c r="P1580" s="152" t="s">
        <v>10338</v>
      </c>
    </row>
    <row r="1581" spans="3:16" x14ac:dyDescent="0.35">
      <c r="C1581" s="188" t="s">
        <v>1037</v>
      </c>
      <c r="D1581" s="188" t="s">
        <v>3583</v>
      </c>
      <c r="E1581" s="188" t="s">
        <v>1417</v>
      </c>
      <c r="F1581" s="177" t="s">
        <v>3584</v>
      </c>
      <c r="G1581" s="188" t="s">
        <v>5354</v>
      </c>
      <c r="H1581" s="188" t="s">
        <v>1417</v>
      </c>
      <c r="I1581" s="177" t="s">
        <v>3584</v>
      </c>
      <c r="K1581" s="229" t="s">
        <v>14585</v>
      </c>
      <c r="L1581" s="153" t="s">
        <v>7508</v>
      </c>
      <c r="M1581" s="153" t="s">
        <v>19195</v>
      </c>
      <c r="N1581" s="153" t="s">
        <v>17586</v>
      </c>
      <c r="O1581" s="153" t="s">
        <v>23427</v>
      </c>
      <c r="P1581" s="152" t="s">
        <v>10339</v>
      </c>
    </row>
    <row r="1582" spans="3:16" x14ac:dyDescent="0.35">
      <c r="C1582" s="188" t="s">
        <v>1038</v>
      </c>
      <c r="D1582" s="188" t="s">
        <v>3585</v>
      </c>
      <c r="E1582" s="188" t="s">
        <v>1417</v>
      </c>
      <c r="F1582" s="177" t="s">
        <v>3586</v>
      </c>
      <c r="G1582" s="188" t="s">
        <v>5355</v>
      </c>
      <c r="H1582" s="188" t="s">
        <v>1417</v>
      </c>
      <c r="I1582" s="177" t="s">
        <v>3586</v>
      </c>
      <c r="K1582" s="229" t="s">
        <v>14586</v>
      </c>
      <c r="L1582" s="153" t="s">
        <v>7508</v>
      </c>
      <c r="M1582" s="153" t="s">
        <v>19196</v>
      </c>
      <c r="N1582" s="153" t="s">
        <v>8160</v>
      </c>
      <c r="O1582" s="153" t="s">
        <v>23636</v>
      </c>
      <c r="P1582" s="152" t="s">
        <v>10340</v>
      </c>
    </row>
    <row r="1583" spans="3:16" x14ac:dyDescent="0.35">
      <c r="C1583" s="188" t="s">
        <v>1039</v>
      </c>
      <c r="D1583" s="188" t="s">
        <v>3587</v>
      </c>
      <c r="E1583" s="188" t="s">
        <v>1417</v>
      </c>
      <c r="F1583" s="177" t="s">
        <v>3588</v>
      </c>
      <c r="G1583" s="188" t="s">
        <v>5356</v>
      </c>
      <c r="H1583" s="188" t="s">
        <v>1417</v>
      </c>
      <c r="I1583" s="177" t="s">
        <v>3588</v>
      </c>
      <c r="K1583" s="229" t="s">
        <v>14587</v>
      </c>
      <c r="L1583" s="153" t="s">
        <v>7508</v>
      </c>
      <c r="M1583" s="153" t="s">
        <v>19197</v>
      </c>
      <c r="N1583" s="153" t="s">
        <v>17594</v>
      </c>
      <c r="O1583" s="153" t="s">
        <v>23637</v>
      </c>
      <c r="P1583" s="152" t="s">
        <v>10341</v>
      </c>
    </row>
    <row r="1584" spans="3:16" x14ac:dyDescent="0.35">
      <c r="C1584" s="188" t="s">
        <v>1040</v>
      </c>
      <c r="D1584" s="188" t="s">
        <v>3589</v>
      </c>
      <c r="E1584" s="188" t="s">
        <v>1417</v>
      </c>
      <c r="F1584" s="177" t="s">
        <v>3590</v>
      </c>
      <c r="G1584" s="188" t="s">
        <v>5357</v>
      </c>
      <c r="H1584" s="188" t="s">
        <v>1417</v>
      </c>
      <c r="I1584" s="177" t="s">
        <v>3590</v>
      </c>
      <c r="K1584" s="229" t="s">
        <v>14588</v>
      </c>
      <c r="L1584" s="153" t="s">
        <v>7508</v>
      </c>
      <c r="M1584" s="153" t="s">
        <v>19198</v>
      </c>
      <c r="N1584" s="153" t="s">
        <v>17457</v>
      </c>
      <c r="O1584" s="153" t="s">
        <v>23638</v>
      </c>
      <c r="P1584" s="152" t="s">
        <v>10342</v>
      </c>
    </row>
    <row r="1585" spans="3:16" x14ac:dyDescent="0.35">
      <c r="C1585" s="188" t="s">
        <v>1041</v>
      </c>
      <c r="D1585" s="188" t="s">
        <v>3591</v>
      </c>
      <c r="E1585" s="188" t="s">
        <v>1417</v>
      </c>
      <c r="F1585" s="177" t="s">
        <v>3592</v>
      </c>
      <c r="G1585" s="188" t="s">
        <v>5358</v>
      </c>
      <c r="H1585" s="188" t="s">
        <v>1417</v>
      </c>
      <c r="I1585" s="177" t="s">
        <v>3592</v>
      </c>
      <c r="K1585" s="229" t="s">
        <v>14589</v>
      </c>
      <c r="L1585" s="153" t="s">
        <v>7508</v>
      </c>
      <c r="M1585" s="153" t="s">
        <v>19199</v>
      </c>
      <c r="N1585" s="153" t="s">
        <v>17438</v>
      </c>
      <c r="O1585" s="153" t="s">
        <v>23633</v>
      </c>
      <c r="P1585" s="152" t="s">
        <v>10343</v>
      </c>
    </row>
    <row r="1586" spans="3:16" x14ac:dyDescent="0.35">
      <c r="C1586" s="188" t="s">
        <v>1042</v>
      </c>
      <c r="D1586" s="188" t="s">
        <v>3593</v>
      </c>
      <c r="E1586" s="188" t="s">
        <v>1417</v>
      </c>
      <c r="F1586" s="177" t="s">
        <v>3594</v>
      </c>
      <c r="G1586" s="188" t="s">
        <v>5359</v>
      </c>
      <c r="H1586" s="188" t="s">
        <v>1417</v>
      </c>
      <c r="I1586" s="177" t="s">
        <v>3594</v>
      </c>
      <c r="K1586" s="229" t="s">
        <v>14590</v>
      </c>
      <c r="L1586" s="153" t="s">
        <v>7508</v>
      </c>
      <c r="M1586" s="153" t="s">
        <v>19200</v>
      </c>
      <c r="N1586" s="153" t="s">
        <v>17438</v>
      </c>
      <c r="O1586" s="153" t="s">
        <v>22515</v>
      </c>
      <c r="P1586" s="152" t="s">
        <v>10344</v>
      </c>
    </row>
    <row r="1587" spans="3:16" x14ac:dyDescent="0.35">
      <c r="C1587" s="188" t="s">
        <v>1043</v>
      </c>
      <c r="D1587" s="188" t="s">
        <v>3595</v>
      </c>
      <c r="E1587" s="188" t="s">
        <v>1417</v>
      </c>
      <c r="F1587" s="177" t="s">
        <v>3596</v>
      </c>
      <c r="G1587" s="188" t="s">
        <v>5360</v>
      </c>
      <c r="H1587" s="188" t="s">
        <v>1417</v>
      </c>
      <c r="I1587" s="177" t="s">
        <v>3596</v>
      </c>
      <c r="K1587" s="229" t="s">
        <v>14591</v>
      </c>
      <c r="L1587" s="153" t="s">
        <v>7508</v>
      </c>
      <c r="M1587" s="153" t="s">
        <v>19201</v>
      </c>
      <c r="N1587" s="153" t="s">
        <v>17438</v>
      </c>
      <c r="O1587" s="153" t="s">
        <v>23639</v>
      </c>
      <c r="P1587" s="152" t="s">
        <v>10345</v>
      </c>
    </row>
    <row r="1588" spans="3:16" x14ac:dyDescent="0.35">
      <c r="C1588" s="188" t="s">
        <v>1044</v>
      </c>
      <c r="D1588" s="188" t="s">
        <v>3597</v>
      </c>
      <c r="E1588" s="188" t="s">
        <v>1417</v>
      </c>
      <c r="F1588" s="177" t="s">
        <v>3598</v>
      </c>
      <c r="G1588" s="188" t="s">
        <v>5361</v>
      </c>
      <c r="H1588" s="188" t="s">
        <v>1417</v>
      </c>
      <c r="I1588" s="177" t="s">
        <v>3598</v>
      </c>
      <c r="K1588" s="229" t="s">
        <v>14592</v>
      </c>
      <c r="L1588" s="153" t="s">
        <v>7508</v>
      </c>
      <c r="M1588" s="153" t="s">
        <v>19202</v>
      </c>
      <c r="N1588" s="153" t="s">
        <v>17438</v>
      </c>
      <c r="O1588" s="153" t="s">
        <v>23640</v>
      </c>
      <c r="P1588" s="152" t="s">
        <v>10346</v>
      </c>
    </row>
    <row r="1589" spans="3:16" x14ac:dyDescent="0.35">
      <c r="C1589" s="188" t="s">
        <v>1045</v>
      </c>
      <c r="D1589" s="188" t="s">
        <v>3599</v>
      </c>
      <c r="E1589" s="188" t="s">
        <v>1417</v>
      </c>
      <c r="F1589" s="177" t="s">
        <v>3600</v>
      </c>
      <c r="G1589" s="188" t="s">
        <v>5362</v>
      </c>
      <c r="H1589" s="188" t="s">
        <v>1417</v>
      </c>
      <c r="I1589" s="177" t="s">
        <v>3600</v>
      </c>
      <c r="K1589" s="229" t="s">
        <v>14593</v>
      </c>
      <c r="L1589" s="153" t="s">
        <v>7508</v>
      </c>
      <c r="M1589" s="153" t="s">
        <v>19203</v>
      </c>
      <c r="N1589" s="153" t="s">
        <v>17438</v>
      </c>
      <c r="O1589" s="153" t="s">
        <v>23641</v>
      </c>
      <c r="P1589" s="152" t="s">
        <v>10347</v>
      </c>
    </row>
    <row r="1590" spans="3:16" x14ac:dyDescent="0.35">
      <c r="C1590" s="188" t="s">
        <v>1046</v>
      </c>
      <c r="D1590" s="188" t="s">
        <v>3601</v>
      </c>
      <c r="E1590" s="188" t="s">
        <v>1417</v>
      </c>
      <c r="F1590" s="177" t="s">
        <v>3602</v>
      </c>
      <c r="G1590" s="188" t="s">
        <v>5363</v>
      </c>
      <c r="H1590" s="188" t="s">
        <v>1417</v>
      </c>
      <c r="I1590" s="177" t="s">
        <v>3602</v>
      </c>
      <c r="K1590" s="229" t="s">
        <v>14594</v>
      </c>
      <c r="L1590" s="153" t="s">
        <v>7508</v>
      </c>
      <c r="M1590" s="153" t="s">
        <v>19204</v>
      </c>
      <c r="N1590" s="153" t="s">
        <v>17438</v>
      </c>
      <c r="O1590" s="153" t="s">
        <v>23642</v>
      </c>
      <c r="P1590" s="152" t="s">
        <v>10348</v>
      </c>
    </row>
    <row r="1591" spans="3:16" x14ac:dyDescent="0.35">
      <c r="C1591" s="188" t="s">
        <v>1047</v>
      </c>
      <c r="D1591" s="188" t="s">
        <v>3603</v>
      </c>
      <c r="E1591" s="188" t="s">
        <v>1417</v>
      </c>
      <c r="F1591" s="177" t="s">
        <v>3604</v>
      </c>
      <c r="G1591" s="188" t="s">
        <v>5364</v>
      </c>
      <c r="H1591" s="188" t="s">
        <v>1417</v>
      </c>
      <c r="I1591" s="177" t="s">
        <v>3604</v>
      </c>
      <c r="K1591" s="229" t="s">
        <v>14595</v>
      </c>
      <c r="L1591" s="153" t="s">
        <v>7508</v>
      </c>
      <c r="M1591" s="153" t="s">
        <v>19205</v>
      </c>
      <c r="N1591" s="153" t="s">
        <v>17438</v>
      </c>
      <c r="O1591" s="153" t="s">
        <v>23643</v>
      </c>
      <c r="P1591" s="152" t="s">
        <v>10349</v>
      </c>
    </row>
    <row r="1592" spans="3:16" x14ac:dyDescent="0.35">
      <c r="C1592" s="188" t="s">
        <v>1048</v>
      </c>
      <c r="D1592" s="188" t="s">
        <v>3605</v>
      </c>
      <c r="E1592" s="188" t="s">
        <v>1417</v>
      </c>
      <c r="F1592" s="177" t="s">
        <v>3606</v>
      </c>
      <c r="G1592" s="188" t="s">
        <v>5365</v>
      </c>
      <c r="H1592" s="188" t="s">
        <v>1417</v>
      </c>
      <c r="I1592" s="177" t="s">
        <v>3606</v>
      </c>
      <c r="K1592" s="229" t="s">
        <v>14596</v>
      </c>
      <c r="L1592" s="153" t="s">
        <v>7508</v>
      </c>
      <c r="M1592" s="153" t="s">
        <v>19206</v>
      </c>
      <c r="N1592" s="153" t="s">
        <v>17438</v>
      </c>
      <c r="O1592" s="153" t="s">
        <v>23644</v>
      </c>
      <c r="P1592" s="152" t="s">
        <v>10350</v>
      </c>
    </row>
    <row r="1593" spans="3:16" x14ac:dyDescent="0.35">
      <c r="C1593" s="188" t="s">
        <v>1049</v>
      </c>
      <c r="D1593" s="188" t="s">
        <v>3607</v>
      </c>
      <c r="E1593" s="188" t="s">
        <v>1417</v>
      </c>
      <c r="F1593" s="177" t="s">
        <v>3608</v>
      </c>
      <c r="G1593" s="188" t="s">
        <v>5366</v>
      </c>
      <c r="H1593" s="188" t="s">
        <v>1417</v>
      </c>
      <c r="I1593" s="177" t="s">
        <v>3608</v>
      </c>
      <c r="K1593" s="229" t="s">
        <v>14597</v>
      </c>
      <c r="L1593" s="153" t="s">
        <v>7508</v>
      </c>
      <c r="M1593" s="153" t="s">
        <v>19207</v>
      </c>
      <c r="N1593" s="153" t="s">
        <v>17438</v>
      </c>
      <c r="O1593" s="153" t="s">
        <v>23645</v>
      </c>
      <c r="P1593" s="152" t="s">
        <v>10351</v>
      </c>
    </row>
    <row r="1594" spans="3:16" x14ac:dyDescent="0.35">
      <c r="C1594" s="188" t="s">
        <v>6669</v>
      </c>
      <c r="D1594" s="188" t="s">
        <v>3609</v>
      </c>
      <c r="E1594" s="188" t="s">
        <v>1417</v>
      </c>
      <c r="F1594" s="177" t="s">
        <v>3610</v>
      </c>
      <c r="G1594" s="188" t="s">
        <v>5367</v>
      </c>
      <c r="H1594" s="188" t="s">
        <v>1417</v>
      </c>
      <c r="I1594" s="177" t="s">
        <v>3610</v>
      </c>
      <c r="K1594" s="229" t="s">
        <v>14598</v>
      </c>
      <c r="L1594" s="153" t="s">
        <v>7508</v>
      </c>
      <c r="M1594" s="153" t="s">
        <v>19208</v>
      </c>
      <c r="N1594" s="153" t="s">
        <v>17438</v>
      </c>
      <c r="O1594" s="153" t="s">
        <v>23646</v>
      </c>
      <c r="P1594" s="152" t="s">
        <v>10352</v>
      </c>
    </row>
    <row r="1595" spans="3:16" x14ac:dyDescent="0.35">
      <c r="C1595" s="188" t="s">
        <v>1050</v>
      </c>
      <c r="D1595" s="188" t="s">
        <v>3611</v>
      </c>
      <c r="E1595" s="188" t="s">
        <v>1417</v>
      </c>
      <c r="F1595" s="177" t="s">
        <v>3612</v>
      </c>
      <c r="G1595" s="188" t="s">
        <v>5368</v>
      </c>
      <c r="H1595" s="188" t="s">
        <v>1417</v>
      </c>
      <c r="I1595" s="177" t="s">
        <v>3612</v>
      </c>
      <c r="K1595" s="229" t="s">
        <v>14599</v>
      </c>
      <c r="L1595" s="153" t="s">
        <v>7508</v>
      </c>
      <c r="M1595" s="153" t="s">
        <v>19209</v>
      </c>
      <c r="N1595" s="153" t="s">
        <v>17438</v>
      </c>
      <c r="O1595" s="153" t="s">
        <v>23647</v>
      </c>
      <c r="P1595" s="152" t="s">
        <v>10353</v>
      </c>
    </row>
    <row r="1596" spans="3:16" x14ac:dyDescent="0.35">
      <c r="C1596" s="188" t="s">
        <v>1051</v>
      </c>
      <c r="D1596" s="188" t="s">
        <v>3613</v>
      </c>
      <c r="E1596" s="188" t="s">
        <v>1417</v>
      </c>
      <c r="F1596" s="177" t="s">
        <v>3614</v>
      </c>
      <c r="G1596" s="188" t="s">
        <v>5369</v>
      </c>
      <c r="H1596" s="188" t="s">
        <v>1417</v>
      </c>
      <c r="I1596" s="177" t="s">
        <v>3614</v>
      </c>
      <c r="K1596" s="229" t="s">
        <v>14600</v>
      </c>
      <c r="L1596" s="153" t="s">
        <v>7508</v>
      </c>
      <c r="M1596" s="153" t="s">
        <v>19210</v>
      </c>
      <c r="N1596" s="153" t="s">
        <v>17708</v>
      </c>
      <c r="O1596" s="153" t="s">
        <v>23648</v>
      </c>
      <c r="P1596" s="152" t="s">
        <v>10354</v>
      </c>
    </row>
    <row r="1597" spans="3:16" x14ac:dyDescent="0.35">
      <c r="C1597" s="188" t="s">
        <v>1052</v>
      </c>
      <c r="D1597" s="188" t="s">
        <v>3615</v>
      </c>
      <c r="E1597" s="188" t="s">
        <v>1417</v>
      </c>
      <c r="F1597" s="177" t="s">
        <v>3616</v>
      </c>
      <c r="G1597" s="188" t="s">
        <v>5370</v>
      </c>
      <c r="H1597" s="188" t="s">
        <v>1417</v>
      </c>
      <c r="I1597" s="177" t="s">
        <v>3616</v>
      </c>
      <c r="K1597" s="229" t="s">
        <v>14601</v>
      </c>
      <c r="L1597" s="153" t="s">
        <v>7508</v>
      </c>
      <c r="M1597" s="153" t="s">
        <v>19211</v>
      </c>
      <c r="N1597" s="153" t="s">
        <v>8176</v>
      </c>
      <c r="O1597" s="153" t="s">
        <v>23649</v>
      </c>
      <c r="P1597" s="229" t="s">
        <v>26306</v>
      </c>
    </row>
    <row r="1598" spans="3:16" x14ac:dyDescent="0.35">
      <c r="C1598" s="188" t="s">
        <v>1053</v>
      </c>
      <c r="D1598" s="188" t="s">
        <v>3617</v>
      </c>
      <c r="E1598" s="188" t="s">
        <v>1417</v>
      </c>
      <c r="F1598" s="177" t="s">
        <v>3618</v>
      </c>
      <c r="G1598" s="188" t="s">
        <v>5371</v>
      </c>
      <c r="H1598" s="188" t="s">
        <v>1417</v>
      </c>
      <c r="I1598" s="177" t="s">
        <v>3618</v>
      </c>
      <c r="K1598" s="229" t="s">
        <v>14602</v>
      </c>
      <c r="L1598" s="153" t="s">
        <v>7508</v>
      </c>
      <c r="M1598" s="153" t="s">
        <v>19212</v>
      </c>
      <c r="N1598" s="153" t="s">
        <v>19213</v>
      </c>
      <c r="O1598" s="153" t="s">
        <v>23650</v>
      </c>
      <c r="P1598" s="152" t="s">
        <v>10355</v>
      </c>
    </row>
    <row r="1599" spans="3:16" x14ac:dyDescent="0.35">
      <c r="C1599" s="188" t="s">
        <v>1054</v>
      </c>
      <c r="D1599" s="188" t="s">
        <v>3619</v>
      </c>
      <c r="E1599" s="188" t="s">
        <v>1417</v>
      </c>
      <c r="F1599" s="177" t="s">
        <v>3620</v>
      </c>
      <c r="G1599" s="188" t="s">
        <v>5372</v>
      </c>
      <c r="H1599" s="188" t="s">
        <v>1417</v>
      </c>
      <c r="I1599" s="177" t="s">
        <v>3620</v>
      </c>
      <c r="K1599" s="229" t="s">
        <v>14603</v>
      </c>
      <c r="L1599" s="153" t="s">
        <v>7508</v>
      </c>
      <c r="M1599" s="153" t="s">
        <v>19214</v>
      </c>
      <c r="N1599" s="153" t="s">
        <v>17583</v>
      </c>
      <c r="O1599" s="153" t="s">
        <v>23651</v>
      </c>
      <c r="P1599" s="152" t="s">
        <v>10356</v>
      </c>
    </row>
    <row r="1600" spans="3:16" x14ac:dyDescent="0.35">
      <c r="C1600" s="188" t="s">
        <v>1055</v>
      </c>
      <c r="D1600" s="188" t="s">
        <v>3621</v>
      </c>
      <c r="E1600" s="188" t="s">
        <v>1417</v>
      </c>
      <c r="F1600" s="177" t="s">
        <v>3622</v>
      </c>
      <c r="G1600" s="188" t="s">
        <v>5373</v>
      </c>
      <c r="H1600" s="188" t="s">
        <v>1417</v>
      </c>
      <c r="I1600" s="177" t="s">
        <v>3622</v>
      </c>
      <c r="K1600" s="229" t="s">
        <v>14604</v>
      </c>
      <c r="L1600" s="153" t="s">
        <v>7508</v>
      </c>
      <c r="M1600" s="153" t="s">
        <v>19215</v>
      </c>
      <c r="N1600" s="153" t="s">
        <v>17408</v>
      </c>
      <c r="O1600" s="153" t="s">
        <v>23652</v>
      </c>
      <c r="P1600" s="152" t="s">
        <v>10357</v>
      </c>
    </row>
    <row r="1601" spans="3:16" x14ac:dyDescent="0.35">
      <c r="C1601" s="188" t="s">
        <v>1056</v>
      </c>
      <c r="D1601" s="188" t="s">
        <v>3623</v>
      </c>
      <c r="E1601" s="188" t="s">
        <v>1417</v>
      </c>
      <c r="F1601" s="177" t="s">
        <v>3624</v>
      </c>
      <c r="G1601" s="188" t="s">
        <v>5374</v>
      </c>
      <c r="H1601" s="188" t="s">
        <v>1417</v>
      </c>
      <c r="I1601" s="177" t="s">
        <v>3624</v>
      </c>
      <c r="K1601" s="229" t="s">
        <v>14605</v>
      </c>
      <c r="L1601" s="153" t="s">
        <v>7508</v>
      </c>
      <c r="M1601" s="153" t="s">
        <v>19216</v>
      </c>
      <c r="N1601" s="153" t="s">
        <v>8176</v>
      </c>
      <c r="O1601" s="153" t="s">
        <v>23447</v>
      </c>
      <c r="P1601" s="152" t="s">
        <v>10358</v>
      </c>
    </row>
    <row r="1602" spans="3:16" x14ac:dyDescent="0.35">
      <c r="C1602" s="188" t="s">
        <v>1057</v>
      </c>
      <c r="D1602" s="188" t="s">
        <v>3625</v>
      </c>
      <c r="E1602" s="188" t="s">
        <v>1417</v>
      </c>
      <c r="F1602" s="177" t="s">
        <v>3626</v>
      </c>
      <c r="G1602" s="188" t="s">
        <v>5375</v>
      </c>
      <c r="H1602" s="188" t="s">
        <v>1417</v>
      </c>
      <c r="I1602" s="177" t="s">
        <v>3626</v>
      </c>
      <c r="K1602" s="229" t="s">
        <v>14606</v>
      </c>
      <c r="L1602" s="153" t="s">
        <v>7508</v>
      </c>
      <c r="M1602" s="153" t="s">
        <v>19217</v>
      </c>
      <c r="N1602" s="153" t="s">
        <v>17457</v>
      </c>
      <c r="O1602" s="153" t="s">
        <v>23653</v>
      </c>
      <c r="P1602" s="152" t="s">
        <v>10359</v>
      </c>
    </row>
    <row r="1603" spans="3:16" x14ac:dyDescent="0.35">
      <c r="C1603" s="188" t="s">
        <v>1058</v>
      </c>
      <c r="D1603" s="188" t="s">
        <v>3627</v>
      </c>
      <c r="E1603" s="188" t="s">
        <v>1417</v>
      </c>
      <c r="F1603" s="177" t="s">
        <v>3628</v>
      </c>
      <c r="G1603" s="188" t="s">
        <v>5376</v>
      </c>
      <c r="H1603" s="188" t="s">
        <v>1417</v>
      </c>
      <c r="I1603" s="177" t="s">
        <v>3628</v>
      </c>
      <c r="K1603" s="229" t="s">
        <v>14607</v>
      </c>
      <c r="L1603" s="153" t="s">
        <v>7508</v>
      </c>
      <c r="M1603" s="153" t="s">
        <v>19218</v>
      </c>
      <c r="N1603" s="153" t="s">
        <v>19219</v>
      </c>
      <c r="O1603" s="153" t="s">
        <v>23654</v>
      </c>
      <c r="P1603" s="152" t="s">
        <v>10360</v>
      </c>
    </row>
    <row r="1604" spans="3:16" x14ac:dyDescent="0.35">
      <c r="C1604" s="188" t="s">
        <v>1059</v>
      </c>
      <c r="D1604" s="188" t="s">
        <v>3629</v>
      </c>
      <c r="E1604" s="188" t="s">
        <v>1417</v>
      </c>
      <c r="F1604" s="177" t="s">
        <v>3630</v>
      </c>
      <c r="G1604" s="188" t="s">
        <v>5377</v>
      </c>
      <c r="H1604" s="188" t="s">
        <v>1417</v>
      </c>
      <c r="I1604" s="177" t="s">
        <v>3630</v>
      </c>
      <c r="J1604" s="19"/>
      <c r="K1604" s="229" t="s">
        <v>14608</v>
      </c>
      <c r="L1604" s="153" t="s">
        <v>7508</v>
      </c>
      <c r="M1604" s="153" t="s">
        <v>19220</v>
      </c>
      <c r="N1604" s="153" t="s">
        <v>17475</v>
      </c>
      <c r="O1604" s="153" t="s">
        <v>23655</v>
      </c>
      <c r="P1604" s="152" t="s">
        <v>10361</v>
      </c>
    </row>
    <row r="1605" spans="3:16" x14ac:dyDescent="0.35">
      <c r="C1605" s="188" t="s">
        <v>1060</v>
      </c>
      <c r="D1605" s="188" t="s">
        <v>3631</v>
      </c>
      <c r="E1605" s="188" t="s">
        <v>1417</v>
      </c>
      <c r="F1605" s="177" t="s">
        <v>3632</v>
      </c>
      <c r="G1605" s="188" t="s">
        <v>5378</v>
      </c>
      <c r="H1605" s="188" t="s">
        <v>1417</v>
      </c>
      <c r="I1605" s="177" t="s">
        <v>3632</v>
      </c>
      <c r="K1605" s="229" t="s">
        <v>14609</v>
      </c>
      <c r="L1605" s="153" t="s">
        <v>7508</v>
      </c>
      <c r="M1605" s="153" t="s">
        <v>19221</v>
      </c>
      <c r="N1605" s="153" t="s">
        <v>17529</v>
      </c>
      <c r="O1605" s="153" t="s">
        <v>23656</v>
      </c>
      <c r="P1605" s="152" t="s">
        <v>10362</v>
      </c>
    </row>
    <row r="1606" spans="3:16" x14ac:dyDescent="0.35">
      <c r="C1606" s="188" t="s">
        <v>1061</v>
      </c>
      <c r="D1606" s="188" t="s">
        <v>3633</v>
      </c>
      <c r="E1606" s="188" t="s">
        <v>1417</v>
      </c>
      <c r="F1606" s="177" t="s">
        <v>3634</v>
      </c>
      <c r="G1606" s="188" t="s">
        <v>5379</v>
      </c>
      <c r="H1606" s="188" t="s">
        <v>1417</v>
      </c>
      <c r="I1606" s="177" t="s">
        <v>3634</v>
      </c>
      <c r="K1606" s="229" t="s">
        <v>14610</v>
      </c>
      <c r="L1606" s="153" t="s">
        <v>7508</v>
      </c>
      <c r="M1606" s="153" t="s">
        <v>19222</v>
      </c>
      <c r="N1606" s="153" t="s">
        <v>17529</v>
      </c>
      <c r="O1606" s="153" t="s">
        <v>23657</v>
      </c>
      <c r="P1606" s="152" t="s">
        <v>10363</v>
      </c>
    </row>
    <row r="1607" spans="3:16" x14ac:dyDescent="0.35">
      <c r="C1607" s="188" t="s">
        <v>1062</v>
      </c>
      <c r="D1607" s="188" t="s">
        <v>3635</v>
      </c>
      <c r="E1607" s="188" t="s">
        <v>1417</v>
      </c>
      <c r="F1607" s="177" t="s">
        <v>3636</v>
      </c>
      <c r="G1607" s="188" t="s">
        <v>5380</v>
      </c>
      <c r="H1607" s="188" t="s">
        <v>1417</v>
      </c>
      <c r="I1607" s="177" t="s">
        <v>3636</v>
      </c>
      <c r="K1607" s="229" t="s">
        <v>14611</v>
      </c>
      <c r="L1607" s="153" t="s">
        <v>7508</v>
      </c>
      <c r="M1607" s="153" t="s">
        <v>19223</v>
      </c>
      <c r="N1607" s="153" t="s">
        <v>18176</v>
      </c>
      <c r="O1607" s="153" t="s">
        <v>23658</v>
      </c>
      <c r="P1607" s="152" t="s">
        <v>10364</v>
      </c>
    </row>
    <row r="1608" spans="3:16" x14ac:dyDescent="0.35">
      <c r="C1608" s="188" t="s">
        <v>1063</v>
      </c>
      <c r="D1608" s="188" t="s">
        <v>3637</v>
      </c>
      <c r="E1608" s="188" t="s">
        <v>1417</v>
      </c>
      <c r="F1608" s="177" t="s">
        <v>3638</v>
      </c>
      <c r="G1608" s="188" t="s">
        <v>5381</v>
      </c>
      <c r="H1608" s="188" t="s">
        <v>1417</v>
      </c>
      <c r="I1608" s="177" t="s">
        <v>3638</v>
      </c>
      <c r="K1608" s="229" t="s">
        <v>14612</v>
      </c>
      <c r="L1608" s="153" t="s">
        <v>7508</v>
      </c>
      <c r="M1608" s="153" t="s">
        <v>19224</v>
      </c>
      <c r="N1608" s="153" t="s">
        <v>17529</v>
      </c>
      <c r="O1608" s="153" t="s">
        <v>23659</v>
      </c>
      <c r="P1608" s="152" t="s">
        <v>10365</v>
      </c>
    </row>
    <row r="1609" spans="3:16" x14ac:dyDescent="0.35">
      <c r="C1609" s="188" t="s">
        <v>1064</v>
      </c>
      <c r="D1609" s="188" t="s">
        <v>3639</v>
      </c>
      <c r="E1609" s="188" t="s">
        <v>1417</v>
      </c>
      <c r="F1609" s="177" t="s">
        <v>3640</v>
      </c>
      <c r="G1609" s="188" t="s">
        <v>5382</v>
      </c>
      <c r="H1609" s="188" t="s">
        <v>1417</v>
      </c>
      <c r="I1609" s="177" t="s">
        <v>3640</v>
      </c>
      <c r="K1609" s="229" t="s">
        <v>14613</v>
      </c>
      <c r="L1609" s="153" t="s">
        <v>7508</v>
      </c>
      <c r="M1609" s="153" t="s">
        <v>19225</v>
      </c>
      <c r="N1609" s="153" t="s">
        <v>17529</v>
      </c>
      <c r="O1609" s="153" t="s">
        <v>23660</v>
      </c>
      <c r="P1609" s="152" t="s">
        <v>10366</v>
      </c>
    </row>
    <row r="1610" spans="3:16" x14ac:dyDescent="0.35">
      <c r="C1610" s="188" t="s">
        <v>1065</v>
      </c>
      <c r="D1610" s="188" t="s">
        <v>3641</v>
      </c>
      <c r="E1610" s="188" t="s">
        <v>1417</v>
      </c>
      <c r="F1610" s="177" t="s">
        <v>3642</v>
      </c>
      <c r="G1610" s="188" t="s">
        <v>5383</v>
      </c>
      <c r="H1610" s="188" t="s">
        <v>1417</v>
      </c>
      <c r="I1610" s="177" t="s">
        <v>3642</v>
      </c>
      <c r="K1610" s="231" t="s">
        <v>7900</v>
      </c>
      <c r="L1610" s="153" t="s">
        <v>7508</v>
      </c>
      <c r="M1610" s="178" t="s">
        <v>8429</v>
      </c>
      <c r="N1610" s="178" t="s">
        <v>8329</v>
      </c>
      <c r="O1610" s="178" t="s">
        <v>8430</v>
      </c>
      <c r="P1610" s="178" t="s">
        <v>7579</v>
      </c>
    </row>
    <row r="1611" spans="3:16" x14ac:dyDescent="0.35">
      <c r="C1611" s="188" t="s">
        <v>1066</v>
      </c>
      <c r="D1611" s="188" t="s">
        <v>3643</v>
      </c>
      <c r="E1611" s="188" t="s">
        <v>1417</v>
      </c>
      <c r="F1611" s="177" t="s">
        <v>3644</v>
      </c>
      <c r="G1611" s="188" t="s">
        <v>5384</v>
      </c>
      <c r="H1611" s="188" t="s">
        <v>1417</v>
      </c>
      <c r="I1611" s="177" t="s">
        <v>3644</v>
      </c>
      <c r="K1611" s="229" t="s">
        <v>14614</v>
      </c>
      <c r="L1611" s="153" t="s">
        <v>7508</v>
      </c>
      <c r="M1611" s="153" t="s">
        <v>19226</v>
      </c>
      <c r="N1611" s="153" t="s">
        <v>17475</v>
      </c>
      <c r="O1611" s="153" t="s">
        <v>23661</v>
      </c>
      <c r="P1611" s="152" t="s">
        <v>10367</v>
      </c>
    </row>
    <row r="1612" spans="3:16" x14ac:dyDescent="0.35">
      <c r="C1612" s="188" t="s">
        <v>1067</v>
      </c>
      <c r="D1612" s="188" t="s">
        <v>3645</v>
      </c>
      <c r="E1612" s="188" t="s">
        <v>1417</v>
      </c>
      <c r="F1612" s="177" t="s">
        <v>3646</v>
      </c>
      <c r="G1612" s="188" t="s">
        <v>5385</v>
      </c>
      <c r="H1612" s="188" t="s">
        <v>1417</v>
      </c>
      <c r="I1612" s="177" t="s">
        <v>3646</v>
      </c>
      <c r="K1612" s="229" t="s">
        <v>14615</v>
      </c>
      <c r="L1612" s="153" t="s">
        <v>7508</v>
      </c>
      <c r="M1612" s="153" t="s">
        <v>19227</v>
      </c>
      <c r="N1612" s="153" t="s">
        <v>19228</v>
      </c>
      <c r="O1612" s="153" t="s">
        <v>23662</v>
      </c>
      <c r="P1612" s="152" t="s">
        <v>10368</v>
      </c>
    </row>
    <row r="1613" spans="3:16" x14ac:dyDescent="0.35">
      <c r="C1613" s="188" t="s">
        <v>1068</v>
      </c>
      <c r="D1613" s="188" t="s">
        <v>3647</v>
      </c>
      <c r="E1613" s="188" t="s">
        <v>1417</v>
      </c>
      <c r="F1613" s="177" t="s">
        <v>3648</v>
      </c>
      <c r="G1613" s="188" t="s">
        <v>5386</v>
      </c>
      <c r="H1613" s="188" t="s">
        <v>1417</v>
      </c>
      <c r="I1613" s="177" t="s">
        <v>3648</v>
      </c>
      <c r="K1613" s="229" t="s">
        <v>14616</v>
      </c>
      <c r="L1613" s="153" t="s">
        <v>7508</v>
      </c>
      <c r="M1613" s="153" t="s">
        <v>19229</v>
      </c>
      <c r="N1613" s="153" t="s">
        <v>19230</v>
      </c>
      <c r="O1613" s="153" t="s">
        <v>23663</v>
      </c>
      <c r="P1613" s="152" t="s">
        <v>10369</v>
      </c>
    </row>
    <row r="1614" spans="3:16" x14ac:dyDescent="0.35">
      <c r="C1614" s="188" t="s">
        <v>1069</v>
      </c>
      <c r="D1614" s="188" t="s">
        <v>3649</v>
      </c>
      <c r="E1614" s="188" t="s">
        <v>1417</v>
      </c>
      <c r="F1614" s="177" t="s">
        <v>3650</v>
      </c>
      <c r="G1614" s="188" t="s">
        <v>5387</v>
      </c>
      <c r="H1614" s="188" t="s">
        <v>1417</v>
      </c>
      <c r="I1614" s="177" t="s">
        <v>3650</v>
      </c>
      <c r="K1614" s="229" t="s">
        <v>14617</v>
      </c>
      <c r="L1614" s="153" t="s">
        <v>7508</v>
      </c>
      <c r="M1614" s="153" t="s">
        <v>19231</v>
      </c>
      <c r="N1614" s="153" t="s">
        <v>17438</v>
      </c>
      <c r="O1614" s="153" t="s">
        <v>23664</v>
      </c>
      <c r="P1614" s="152" t="s">
        <v>10370</v>
      </c>
    </row>
    <row r="1615" spans="3:16" x14ac:dyDescent="0.35">
      <c r="C1615" s="188" t="s">
        <v>1070</v>
      </c>
      <c r="D1615" s="188" t="s">
        <v>3651</v>
      </c>
      <c r="E1615" s="188" t="s">
        <v>1417</v>
      </c>
      <c r="F1615" s="177" t="s">
        <v>3652</v>
      </c>
      <c r="G1615" s="188" t="s">
        <v>5388</v>
      </c>
      <c r="H1615" s="188" t="s">
        <v>1417</v>
      </c>
      <c r="I1615" s="177" t="s">
        <v>3652</v>
      </c>
      <c r="K1615" s="229" t="s">
        <v>14618</v>
      </c>
      <c r="L1615" s="153" t="s">
        <v>7508</v>
      </c>
      <c r="M1615" s="153" t="s">
        <v>19232</v>
      </c>
      <c r="N1615" s="153" t="s">
        <v>17396</v>
      </c>
      <c r="O1615" s="153" t="s">
        <v>23665</v>
      </c>
      <c r="P1615" s="152" t="s">
        <v>10371</v>
      </c>
    </row>
    <row r="1616" spans="3:16" x14ac:dyDescent="0.35">
      <c r="C1616" s="188" t="s">
        <v>1071</v>
      </c>
      <c r="D1616" s="188" t="s">
        <v>3653</v>
      </c>
      <c r="E1616" s="188" t="s">
        <v>1417</v>
      </c>
      <c r="F1616" s="177" t="s">
        <v>3654</v>
      </c>
      <c r="G1616" s="188" t="s">
        <v>5389</v>
      </c>
      <c r="H1616" s="188" t="s">
        <v>1417</v>
      </c>
      <c r="I1616" s="177" t="s">
        <v>3654</v>
      </c>
      <c r="K1616" s="229" t="s">
        <v>14619</v>
      </c>
      <c r="L1616" s="153" t="s">
        <v>7508</v>
      </c>
      <c r="M1616" s="153" t="s">
        <v>19233</v>
      </c>
      <c r="N1616" s="153" t="s">
        <v>8176</v>
      </c>
      <c r="O1616" s="153" t="s">
        <v>23666</v>
      </c>
      <c r="P1616" s="152" t="s">
        <v>10372</v>
      </c>
    </row>
    <row r="1617" spans="3:16" x14ac:dyDescent="0.35">
      <c r="C1617" s="188" t="s">
        <v>1072</v>
      </c>
      <c r="D1617" s="188" t="s">
        <v>3655</v>
      </c>
      <c r="E1617" s="188" t="s">
        <v>1417</v>
      </c>
      <c r="F1617" s="177" t="s">
        <v>3656</v>
      </c>
      <c r="G1617" s="188" t="s">
        <v>5390</v>
      </c>
      <c r="H1617" s="188" t="s">
        <v>1417</v>
      </c>
      <c r="I1617" s="177" t="s">
        <v>3656</v>
      </c>
      <c r="K1617" s="229" t="s">
        <v>14620</v>
      </c>
      <c r="L1617" s="153" t="s">
        <v>7508</v>
      </c>
      <c r="M1617" s="153" t="s">
        <v>19234</v>
      </c>
      <c r="N1617" s="153" t="s">
        <v>17586</v>
      </c>
      <c r="O1617" s="153" t="s">
        <v>23667</v>
      </c>
      <c r="P1617" s="152" t="s">
        <v>10373</v>
      </c>
    </row>
    <row r="1618" spans="3:16" x14ac:dyDescent="0.35">
      <c r="C1618" s="188" t="s">
        <v>6670</v>
      </c>
      <c r="D1618" s="188" t="s">
        <v>3657</v>
      </c>
      <c r="E1618" s="188" t="s">
        <v>1417</v>
      </c>
      <c r="F1618" s="177" t="s">
        <v>3658</v>
      </c>
      <c r="G1618" s="188" t="s">
        <v>5391</v>
      </c>
      <c r="H1618" s="188" t="s">
        <v>1417</v>
      </c>
      <c r="I1618" s="177" t="s">
        <v>3658</v>
      </c>
      <c r="K1618" s="229" t="s">
        <v>14621</v>
      </c>
      <c r="L1618" s="153" t="s">
        <v>7508</v>
      </c>
      <c r="M1618" s="153" t="s">
        <v>19235</v>
      </c>
      <c r="N1618" s="153" t="s">
        <v>17881</v>
      </c>
      <c r="O1618" s="153" t="s">
        <v>23668</v>
      </c>
      <c r="P1618" s="152" t="s">
        <v>10374</v>
      </c>
    </row>
    <row r="1619" spans="3:16" x14ac:dyDescent="0.35">
      <c r="C1619" s="188" t="s">
        <v>6671</v>
      </c>
      <c r="D1619" s="188" t="s">
        <v>3659</v>
      </c>
      <c r="E1619" s="188" t="s">
        <v>1417</v>
      </c>
      <c r="F1619" s="177" t="s">
        <v>3660</v>
      </c>
      <c r="G1619" s="188" t="s">
        <v>5392</v>
      </c>
      <c r="H1619" s="188" t="s">
        <v>1417</v>
      </c>
      <c r="I1619" s="177" t="s">
        <v>3660</v>
      </c>
      <c r="K1619" s="229" t="s">
        <v>14622</v>
      </c>
      <c r="L1619" s="153" t="s">
        <v>7508</v>
      </c>
      <c r="M1619" s="153" t="s">
        <v>19236</v>
      </c>
      <c r="N1619" s="153" t="s">
        <v>8292</v>
      </c>
      <c r="O1619" s="153" t="s">
        <v>23669</v>
      </c>
      <c r="P1619" s="152" t="s">
        <v>10375</v>
      </c>
    </row>
    <row r="1620" spans="3:16" x14ac:dyDescent="0.35">
      <c r="C1620" s="188" t="s">
        <v>1073</v>
      </c>
      <c r="D1620" s="188" t="s">
        <v>3661</v>
      </c>
      <c r="E1620" s="188" t="s">
        <v>1417</v>
      </c>
      <c r="F1620" s="177" t="s">
        <v>3662</v>
      </c>
      <c r="G1620" s="188" t="s">
        <v>5393</v>
      </c>
      <c r="H1620" s="188" t="s">
        <v>1417</v>
      </c>
      <c r="I1620" s="177" t="s">
        <v>3662</v>
      </c>
      <c r="K1620" s="229" t="s">
        <v>14623</v>
      </c>
      <c r="L1620" s="153" t="s">
        <v>7508</v>
      </c>
      <c r="M1620" s="153" t="s">
        <v>19237</v>
      </c>
      <c r="N1620" s="153" t="s">
        <v>18505</v>
      </c>
      <c r="O1620" s="153" t="s">
        <v>23049</v>
      </c>
      <c r="P1620" s="152" t="s">
        <v>10376</v>
      </c>
    </row>
    <row r="1621" spans="3:16" x14ac:dyDescent="0.35">
      <c r="C1621" s="188" t="s">
        <v>1074</v>
      </c>
      <c r="D1621" s="188" t="s">
        <v>3663</v>
      </c>
      <c r="E1621" s="188" t="s">
        <v>1417</v>
      </c>
      <c r="F1621" s="177" t="s">
        <v>3664</v>
      </c>
      <c r="G1621" s="188" t="s">
        <v>5394</v>
      </c>
      <c r="H1621" s="188" t="s">
        <v>1417</v>
      </c>
      <c r="I1621" s="177" t="s">
        <v>3664</v>
      </c>
      <c r="K1621" s="229" t="s">
        <v>14624</v>
      </c>
      <c r="L1621" s="153" t="s">
        <v>7508</v>
      </c>
      <c r="M1621" s="153" t="s">
        <v>19238</v>
      </c>
      <c r="N1621" s="153" t="s">
        <v>19239</v>
      </c>
      <c r="O1621" s="153" t="s">
        <v>23670</v>
      </c>
      <c r="P1621" s="152" t="s">
        <v>10377</v>
      </c>
    </row>
    <row r="1622" spans="3:16" x14ac:dyDescent="0.35">
      <c r="C1622" s="188" t="s">
        <v>1075</v>
      </c>
      <c r="D1622" s="188" t="s">
        <v>3665</v>
      </c>
      <c r="E1622" s="188" t="s">
        <v>1417</v>
      </c>
      <c r="F1622" s="177" t="s">
        <v>3666</v>
      </c>
      <c r="G1622" s="188" t="s">
        <v>5395</v>
      </c>
      <c r="H1622" s="188" t="s">
        <v>1417</v>
      </c>
      <c r="I1622" s="177" t="s">
        <v>3666</v>
      </c>
      <c r="K1622" s="229" t="s">
        <v>14625</v>
      </c>
      <c r="L1622" s="153" t="s">
        <v>7508</v>
      </c>
      <c r="M1622" s="153" t="s">
        <v>19240</v>
      </c>
      <c r="N1622" s="153" t="s">
        <v>17676</v>
      </c>
      <c r="O1622" s="153" t="s">
        <v>23671</v>
      </c>
      <c r="P1622" s="152" t="s">
        <v>10378</v>
      </c>
    </row>
    <row r="1623" spans="3:16" x14ac:dyDescent="0.35">
      <c r="C1623" s="188" t="s">
        <v>1076</v>
      </c>
      <c r="D1623" s="188" t="s">
        <v>3667</v>
      </c>
      <c r="E1623" s="188" t="s">
        <v>1417</v>
      </c>
      <c r="F1623" s="177" t="s">
        <v>3668</v>
      </c>
      <c r="G1623" s="188" t="s">
        <v>5396</v>
      </c>
      <c r="H1623" s="188" t="s">
        <v>1417</v>
      </c>
      <c r="I1623" s="177" t="s">
        <v>3668</v>
      </c>
      <c r="K1623" s="229" t="s">
        <v>14626</v>
      </c>
      <c r="L1623" s="153" t="s">
        <v>7508</v>
      </c>
      <c r="M1623" s="153" t="s">
        <v>19241</v>
      </c>
      <c r="N1623" s="153" t="s">
        <v>19242</v>
      </c>
      <c r="O1623" s="153" t="s">
        <v>23672</v>
      </c>
      <c r="P1623" s="152" t="s">
        <v>10379</v>
      </c>
    </row>
    <row r="1624" spans="3:16" x14ac:dyDescent="0.35">
      <c r="C1624" s="188" t="s">
        <v>1077</v>
      </c>
      <c r="D1624" s="188" t="s">
        <v>3669</v>
      </c>
      <c r="E1624" s="188" t="s">
        <v>1417</v>
      </c>
      <c r="F1624" s="177" t="s">
        <v>3670</v>
      </c>
      <c r="G1624" s="188" t="s">
        <v>5397</v>
      </c>
      <c r="H1624" s="188" t="s">
        <v>1417</v>
      </c>
      <c r="I1624" s="177" t="s">
        <v>3670</v>
      </c>
      <c r="K1624" s="229" t="s">
        <v>14627</v>
      </c>
      <c r="L1624" s="153" t="s">
        <v>7508</v>
      </c>
      <c r="M1624" s="153" t="s">
        <v>19243</v>
      </c>
      <c r="N1624" s="153" t="s">
        <v>19244</v>
      </c>
      <c r="O1624" s="153" t="s">
        <v>23673</v>
      </c>
      <c r="P1624" s="152" t="s">
        <v>10380</v>
      </c>
    </row>
    <row r="1625" spans="3:16" x14ac:dyDescent="0.35">
      <c r="C1625" s="188" t="s">
        <v>1078</v>
      </c>
      <c r="D1625" s="188" t="s">
        <v>3671</v>
      </c>
      <c r="E1625" s="188" t="s">
        <v>1417</v>
      </c>
      <c r="F1625" s="177" t="s">
        <v>3672</v>
      </c>
      <c r="G1625" s="188" t="s">
        <v>5398</v>
      </c>
      <c r="H1625" s="188" t="s">
        <v>1417</v>
      </c>
      <c r="I1625" s="177" t="s">
        <v>3672</v>
      </c>
      <c r="K1625" s="229" t="s">
        <v>14628</v>
      </c>
      <c r="L1625" s="153" t="s">
        <v>7508</v>
      </c>
      <c r="M1625" s="153" t="s">
        <v>19245</v>
      </c>
      <c r="N1625" s="153" t="s">
        <v>19246</v>
      </c>
      <c r="O1625" s="153" t="s">
        <v>23674</v>
      </c>
      <c r="P1625" s="152" t="s">
        <v>10381</v>
      </c>
    </row>
    <row r="1626" spans="3:16" x14ac:dyDescent="0.35">
      <c r="C1626" s="188" t="s">
        <v>1079</v>
      </c>
      <c r="D1626" s="188" t="s">
        <v>3673</v>
      </c>
      <c r="E1626" s="188" t="s">
        <v>1417</v>
      </c>
      <c r="F1626" s="177" t="s">
        <v>3674</v>
      </c>
      <c r="G1626" s="188" t="s">
        <v>5399</v>
      </c>
      <c r="H1626" s="188" t="s">
        <v>1417</v>
      </c>
      <c r="I1626" s="177" t="s">
        <v>3674</v>
      </c>
      <c r="K1626" s="229" t="s">
        <v>14629</v>
      </c>
      <c r="L1626" s="153" t="s">
        <v>7508</v>
      </c>
      <c r="M1626" s="153" t="s">
        <v>19247</v>
      </c>
      <c r="N1626" s="153" t="s">
        <v>8292</v>
      </c>
      <c r="O1626" s="153" t="s">
        <v>23675</v>
      </c>
      <c r="P1626" s="152" t="s">
        <v>10382</v>
      </c>
    </row>
    <row r="1627" spans="3:16" x14ac:dyDescent="0.35">
      <c r="C1627" s="188" t="s">
        <v>1080</v>
      </c>
      <c r="D1627" s="188" t="s">
        <v>3675</v>
      </c>
      <c r="E1627" s="188" t="s">
        <v>1417</v>
      </c>
      <c r="F1627" s="177" t="s">
        <v>3676</v>
      </c>
      <c r="G1627" s="188" t="s">
        <v>5400</v>
      </c>
      <c r="H1627" s="188" t="s">
        <v>1417</v>
      </c>
      <c r="I1627" s="177" t="s">
        <v>3676</v>
      </c>
      <c r="K1627" s="229" t="s">
        <v>14630</v>
      </c>
      <c r="L1627" s="153" t="s">
        <v>7508</v>
      </c>
      <c r="M1627" s="153" t="s">
        <v>19248</v>
      </c>
      <c r="N1627" s="153" t="s">
        <v>17425</v>
      </c>
      <c r="O1627" s="153" t="s">
        <v>23676</v>
      </c>
      <c r="P1627" s="152" t="s">
        <v>10383</v>
      </c>
    </row>
    <row r="1628" spans="3:16" x14ac:dyDescent="0.35">
      <c r="C1628" s="188" t="s">
        <v>1081</v>
      </c>
      <c r="D1628" s="188" t="s">
        <v>3677</v>
      </c>
      <c r="E1628" s="188" t="s">
        <v>1417</v>
      </c>
      <c r="F1628" s="177" t="s">
        <v>3678</v>
      </c>
      <c r="G1628" s="188" t="s">
        <v>5401</v>
      </c>
      <c r="H1628" s="188" t="s">
        <v>1417</v>
      </c>
      <c r="I1628" s="177" t="s">
        <v>3678</v>
      </c>
      <c r="K1628" s="229" t="s">
        <v>14631</v>
      </c>
      <c r="L1628" s="153" t="s">
        <v>7508</v>
      </c>
      <c r="M1628" s="153" t="s">
        <v>19249</v>
      </c>
      <c r="N1628" s="153" t="s">
        <v>17420</v>
      </c>
      <c r="O1628" s="153" t="s">
        <v>23677</v>
      </c>
      <c r="P1628" s="152" t="s">
        <v>10384</v>
      </c>
    </row>
    <row r="1629" spans="3:16" x14ac:dyDescent="0.35">
      <c r="C1629" s="188" t="s">
        <v>1082</v>
      </c>
      <c r="D1629" s="188" t="s">
        <v>3679</v>
      </c>
      <c r="E1629" s="188" t="s">
        <v>1417</v>
      </c>
      <c r="F1629" s="177" t="s">
        <v>3680</v>
      </c>
      <c r="G1629" s="188" t="s">
        <v>5402</v>
      </c>
      <c r="H1629" s="188" t="s">
        <v>1417</v>
      </c>
      <c r="I1629" s="177" t="s">
        <v>3680</v>
      </c>
      <c r="K1629" s="229" t="s">
        <v>14632</v>
      </c>
      <c r="L1629" s="153" t="s">
        <v>7508</v>
      </c>
      <c r="M1629" s="153" t="s">
        <v>19250</v>
      </c>
      <c r="N1629" s="153" t="s">
        <v>18380</v>
      </c>
      <c r="O1629" s="153" t="s">
        <v>23678</v>
      </c>
      <c r="P1629" s="152" t="s">
        <v>10385</v>
      </c>
    </row>
    <row r="1630" spans="3:16" x14ac:dyDescent="0.35">
      <c r="C1630" s="188" t="s">
        <v>1083</v>
      </c>
      <c r="D1630" s="188" t="s">
        <v>3681</v>
      </c>
      <c r="E1630" s="188" t="s">
        <v>1417</v>
      </c>
      <c r="F1630" s="177" t="s">
        <v>3682</v>
      </c>
      <c r="G1630" s="188" t="s">
        <v>5403</v>
      </c>
      <c r="H1630" s="188" t="s">
        <v>1417</v>
      </c>
      <c r="I1630" s="177" t="s">
        <v>3682</v>
      </c>
      <c r="K1630" s="229" t="s">
        <v>14633</v>
      </c>
      <c r="L1630" s="153" t="s">
        <v>7508</v>
      </c>
      <c r="M1630" s="153" t="s">
        <v>19251</v>
      </c>
      <c r="N1630" s="153" t="s">
        <v>19252</v>
      </c>
      <c r="O1630" s="153" t="s">
        <v>23679</v>
      </c>
      <c r="P1630" s="152" t="s">
        <v>10386</v>
      </c>
    </row>
    <row r="1631" spans="3:16" x14ac:dyDescent="0.35">
      <c r="C1631" s="188" t="s">
        <v>1084</v>
      </c>
      <c r="D1631" s="188" t="s">
        <v>3683</v>
      </c>
      <c r="E1631" s="188" t="s">
        <v>1417</v>
      </c>
      <c r="F1631" s="177" t="s">
        <v>3684</v>
      </c>
      <c r="G1631" s="188" t="s">
        <v>5404</v>
      </c>
      <c r="H1631" s="188" t="s">
        <v>1417</v>
      </c>
      <c r="I1631" s="177" t="s">
        <v>3684</v>
      </c>
      <c r="K1631" s="229" t="s">
        <v>14634</v>
      </c>
      <c r="L1631" s="153" t="s">
        <v>7508</v>
      </c>
      <c r="M1631" s="153" t="s">
        <v>19253</v>
      </c>
      <c r="N1631" s="153" t="s">
        <v>8160</v>
      </c>
      <c r="O1631" s="153" t="s">
        <v>23680</v>
      </c>
      <c r="P1631" s="152" t="s">
        <v>10387</v>
      </c>
    </row>
    <row r="1632" spans="3:16" x14ac:dyDescent="0.35">
      <c r="C1632" s="188" t="s">
        <v>1085</v>
      </c>
      <c r="D1632" s="188" t="s">
        <v>3685</v>
      </c>
      <c r="E1632" s="188" t="s">
        <v>1417</v>
      </c>
      <c r="F1632" s="177" t="s">
        <v>3686</v>
      </c>
      <c r="G1632" s="188" t="s">
        <v>5405</v>
      </c>
      <c r="H1632" s="188" t="s">
        <v>1417</v>
      </c>
      <c r="I1632" s="177" t="s">
        <v>3686</v>
      </c>
      <c r="K1632" s="229" t="s">
        <v>14635</v>
      </c>
      <c r="L1632" s="153" t="s">
        <v>7508</v>
      </c>
      <c r="M1632" s="153" t="s">
        <v>19254</v>
      </c>
      <c r="N1632" s="153" t="s">
        <v>17420</v>
      </c>
      <c r="O1632" s="153" t="s">
        <v>23681</v>
      </c>
      <c r="P1632" s="152" t="s">
        <v>10388</v>
      </c>
    </row>
    <row r="1633" spans="3:16" x14ac:dyDescent="0.35">
      <c r="C1633" s="188" t="s">
        <v>1086</v>
      </c>
      <c r="D1633" s="188" t="s">
        <v>3687</v>
      </c>
      <c r="E1633" s="188" t="s">
        <v>1417</v>
      </c>
      <c r="F1633" s="177" t="s">
        <v>3688</v>
      </c>
      <c r="G1633" s="188" t="s">
        <v>5406</v>
      </c>
      <c r="H1633" s="188" t="s">
        <v>1417</v>
      </c>
      <c r="I1633" s="177" t="s">
        <v>3688</v>
      </c>
      <c r="K1633" s="229" t="s">
        <v>14636</v>
      </c>
      <c r="L1633" s="153" t="s">
        <v>7508</v>
      </c>
      <c r="M1633" s="153" t="s">
        <v>19255</v>
      </c>
      <c r="N1633" s="153" t="s">
        <v>17398</v>
      </c>
      <c r="O1633" s="153" t="s">
        <v>23682</v>
      </c>
      <c r="P1633" s="152" t="s">
        <v>10389</v>
      </c>
    </row>
    <row r="1634" spans="3:16" x14ac:dyDescent="0.35">
      <c r="C1634" s="188" t="s">
        <v>1087</v>
      </c>
      <c r="D1634" s="188" t="s">
        <v>3689</v>
      </c>
      <c r="E1634" s="188" t="s">
        <v>1417</v>
      </c>
      <c r="F1634" s="177" t="s">
        <v>3690</v>
      </c>
      <c r="G1634" s="188" t="s">
        <v>5407</v>
      </c>
      <c r="H1634" s="188" t="s">
        <v>1417</v>
      </c>
      <c r="I1634" s="177" t="s">
        <v>3690</v>
      </c>
      <c r="K1634" s="229" t="s">
        <v>14637</v>
      </c>
      <c r="L1634" s="153" t="s">
        <v>7508</v>
      </c>
      <c r="M1634" s="153" t="s">
        <v>19256</v>
      </c>
      <c r="N1634" s="153" t="s">
        <v>17418</v>
      </c>
      <c r="O1634" s="153" t="s">
        <v>23683</v>
      </c>
      <c r="P1634" s="152" t="s">
        <v>10390</v>
      </c>
    </row>
    <row r="1635" spans="3:16" x14ac:dyDescent="0.35">
      <c r="C1635" s="188" t="s">
        <v>1088</v>
      </c>
      <c r="D1635" s="188" t="s">
        <v>3691</v>
      </c>
      <c r="E1635" s="188" t="s">
        <v>1417</v>
      </c>
      <c r="F1635" s="177" t="s">
        <v>3692</v>
      </c>
      <c r="G1635" s="188" t="s">
        <v>5408</v>
      </c>
      <c r="H1635" s="188" t="s">
        <v>1417</v>
      </c>
      <c r="I1635" s="177" t="s">
        <v>3692</v>
      </c>
      <c r="K1635" s="229" t="s">
        <v>14638</v>
      </c>
      <c r="L1635" s="153" t="s">
        <v>7508</v>
      </c>
      <c r="M1635" s="153" t="s">
        <v>19257</v>
      </c>
      <c r="N1635" s="153" t="s">
        <v>17418</v>
      </c>
      <c r="O1635" s="153" t="s">
        <v>23013</v>
      </c>
      <c r="P1635" s="152" t="s">
        <v>10391</v>
      </c>
    </row>
    <row r="1636" spans="3:16" x14ac:dyDescent="0.35">
      <c r="C1636" s="188" t="s">
        <v>1089</v>
      </c>
      <c r="D1636" s="188" t="s">
        <v>3693</v>
      </c>
      <c r="E1636" s="188" t="s">
        <v>1417</v>
      </c>
      <c r="F1636" s="177" t="s">
        <v>3694</v>
      </c>
      <c r="G1636" s="188" t="s">
        <v>5409</v>
      </c>
      <c r="H1636" s="188" t="s">
        <v>1417</v>
      </c>
      <c r="I1636" s="177" t="s">
        <v>3694</v>
      </c>
      <c r="K1636" s="229" t="s">
        <v>14639</v>
      </c>
      <c r="L1636" s="153" t="s">
        <v>7508</v>
      </c>
      <c r="M1636" s="153" t="s">
        <v>19258</v>
      </c>
      <c r="N1636" s="153" t="s">
        <v>8292</v>
      </c>
      <c r="O1636" s="153" t="s">
        <v>23684</v>
      </c>
      <c r="P1636" s="152" t="s">
        <v>10392</v>
      </c>
    </row>
    <row r="1637" spans="3:16" x14ac:dyDescent="0.35">
      <c r="C1637" s="188" t="s">
        <v>1090</v>
      </c>
      <c r="D1637" s="188" t="s">
        <v>3695</v>
      </c>
      <c r="E1637" s="188" t="s">
        <v>1417</v>
      </c>
      <c r="F1637" s="177" t="s">
        <v>3696</v>
      </c>
      <c r="G1637" s="188" t="s">
        <v>5410</v>
      </c>
      <c r="H1637" s="188" t="s">
        <v>1417</v>
      </c>
      <c r="I1637" s="177" t="s">
        <v>3696</v>
      </c>
      <c r="K1637" s="229" t="s">
        <v>14640</v>
      </c>
      <c r="L1637" s="153" t="s">
        <v>7508</v>
      </c>
      <c r="M1637" s="153" t="s">
        <v>19259</v>
      </c>
      <c r="N1637" s="153" t="s">
        <v>8292</v>
      </c>
      <c r="O1637" s="153" t="s">
        <v>23685</v>
      </c>
      <c r="P1637" s="152" t="s">
        <v>10393</v>
      </c>
    </row>
    <row r="1638" spans="3:16" x14ac:dyDescent="0.35">
      <c r="C1638" s="188" t="s">
        <v>1091</v>
      </c>
      <c r="D1638" s="188" t="s">
        <v>3697</v>
      </c>
      <c r="E1638" s="188" t="s">
        <v>1417</v>
      </c>
      <c r="F1638" s="177" t="s">
        <v>3698</v>
      </c>
      <c r="G1638" s="188" t="s">
        <v>5411</v>
      </c>
      <c r="H1638" s="188" t="s">
        <v>1417</v>
      </c>
      <c r="I1638" s="177" t="s">
        <v>3698</v>
      </c>
      <c r="K1638" s="229" t="s">
        <v>14641</v>
      </c>
      <c r="L1638" s="153" t="s">
        <v>7508</v>
      </c>
      <c r="M1638" s="153" t="s">
        <v>19260</v>
      </c>
      <c r="N1638" s="153" t="s">
        <v>8292</v>
      </c>
      <c r="O1638" s="153" t="s">
        <v>23686</v>
      </c>
      <c r="P1638" s="152" t="s">
        <v>10394</v>
      </c>
    </row>
    <row r="1639" spans="3:16" x14ac:dyDescent="0.35">
      <c r="C1639" s="188" t="s">
        <v>1092</v>
      </c>
      <c r="D1639" s="188" t="s">
        <v>3699</v>
      </c>
      <c r="E1639" s="188" t="s">
        <v>1417</v>
      </c>
      <c r="F1639" s="177" t="s">
        <v>3700</v>
      </c>
      <c r="G1639" s="188" t="s">
        <v>5412</v>
      </c>
      <c r="H1639" s="188" t="s">
        <v>1417</v>
      </c>
      <c r="I1639" s="177" t="s">
        <v>3700</v>
      </c>
      <c r="K1639" s="229" t="s">
        <v>14642</v>
      </c>
      <c r="L1639" s="153" t="s">
        <v>7508</v>
      </c>
      <c r="M1639" s="153" t="s">
        <v>19261</v>
      </c>
      <c r="N1639" s="153" t="s">
        <v>8292</v>
      </c>
      <c r="O1639" s="153" t="s">
        <v>23687</v>
      </c>
      <c r="P1639" s="152" t="s">
        <v>10395</v>
      </c>
    </row>
    <row r="1640" spans="3:16" x14ac:dyDescent="0.35">
      <c r="C1640" s="188" t="s">
        <v>1093</v>
      </c>
      <c r="D1640" s="188" t="s">
        <v>3701</v>
      </c>
      <c r="E1640" s="188" t="s">
        <v>1417</v>
      </c>
      <c r="F1640" s="177" t="s">
        <v>3702</v>
      </c>
      <c r="G1640" s="188" t="s">
        <v>5413</v>
      </c>
      <c r="H1640" s="188" t="s">
        <v>1417</v>
      </c>
      <c r="I1640" s="177" t="s">
        <v>3702</v>
      </c>
      <c r="J1640" s="19"/>
      <c r="K1640" s="229" t="s">
        <v>14643</v>
      </c>
      <c r="L1640" s="153" t="s">
        <v>7508</v>
      </c>
      <c r="M1640" s="153" t="s">
        <v>19262</v>
      </c>
      <c r="N1640" s="153" t="s">
        <v>17594</v>
      </c>
      <c r="O1640" s="153" t="s">
        <v>23688</v>
      </c>
      <c r="P1640" s="152" t="s">
        <v>10396</v>
      </c>
    </row>
    <row r="1641" spans="3:16" x14ac:dyDescent="0.35">
      <c r="C1641" s="188" t="s">
        <v>1094</v>
      </c>
      <c r="D1641" s="188" t="s">
        <v>3703</v>
      </c>
      <c r="E1641" s="188" t="s">
        <v>1417</v>
      </c>
      <c r="F1641" s="177" t="s">
        <v>3704</v>
      </c>
      <c r="G1641" s="188" t="s">
        <v>5414</v>
      </c>
      <c r="H1641" s="188" t="s">
        <v>1417</v>
      </c>
      <c r="I1641" s="177" t="s">
        <v>3704</v>
      </c>
      <c r="K1641" s="229" t="s">
        <v>14644</v>
      </c>
      <c r="L1641" s="153" t="s">
        <v>7508</v>
      </c>
      <c r="M1641" s="153" t="s">
        <v>19263</v>
      </c>
      <c r="N1641" s="153" t="s">
        <v>17403</v>
      </c>
      <c r="O1641" s="153" t="s">
        <v>23689</v>
      </c>
      <c r="P1641" s="152" t="s">
        <v>10397</v>
      </c>
    </row>
    <row r="1642" spans="3:16" x14ac:dyDescent="0.35">
      <c r="C1642" s="188" t="s">
        <v>1095</v>
      </c>
      <c r="D1642" s="188" t="s">
        <v>3705</v>
      </c>
      <c r="E1642" s="188" t="s">
        <v>1417</v>
      </c>
      <c r="F1642" s="177" t="s">
        <v>3706</v>
      </c>
      <c r="G1642" s="188" t="s">
        <v>5415</v>
      </c>
      <c r="H1642" s="188" t="s">
        <v>1417</v>
      </c>
      <c r="I1642" s="177" t="s">
        <v>3706</v>
      </c>
      <c r="K1642" s="229" t="s">
        <v>14645</v>
      </c>
      <c r="L1642" s="153" t="s">
        <v>7508</v>
      </c>
      <c r="M1642" s="153" t="s">
        <v>19264</v>
      </c>
      <c r="N1642" s="153" t="s">
        <v>8163</v>
      </c>
      <c r="O1642" s="153" t="s">
        <v>23690</v>
      </c>
      <c r="P1642" s="152" t="s">
        <v>10398</v>
      </c>
    </row>
    <row r="1643" spans="3:16" x14ac:dyDescent="0.35">
      <c r="C1643" s="188" t="s">
        <v>1096</v>
      </c>
      <c r="D1643" s="188" t="s">
        <v>3707</v>
      </c>
      <c r="E1643" s="188" t="s">
        <v>1417</v>
      </c>
      <c r="F1643" s="177" t="s">
        <v>3708</v>
      </c>
      <c r="G1643" s="188" t="s">
        <v>5416</v>
      </c>
      <c r="H1643" s="188" t="s">
        <v>1417</v>
      </c>
      <c r="I1643" s="177" t="s">
        <v>3708</v>
      </c>
      <c r="K1643" s="229" t="s">
        <v>14646</v>
      </c>
      <c r="L1643" s="153" t="s">
        <v>7508</v>
      </c>
      <c r="M1643" s="153" t="s">
        <v>19265</v>
      </c>
      <c r="N1643" s="153" t="s">
        <v>8163</v>
      </c>
      <c r="O1643" s="153" t="s">
        <v>23691</v>
      </c>
      <c r="P1643" s="152" t="s">
        <v>10399</v>
      </c>
    </row>
    <row r="1644" spans="3:16" x14ac:dyDescent="0.35">
      <c r="C1644" s="188" t="s">
        <v>1097</v>
      </c>
      <c r="D1644" s="188" t="s">
        <v>3709</v>
      </c>
      <c r="E1644" s="188" t="s">
        <v>1417</v>
      </c>
      <c r="F1644" s="177" t="s">
        <v>3710</v>
      </c>
      <c r="G1644" s="188" t="s">
        <v>5417</v>
      </c>
      <c r="H1644" s="188" t="s">
        <v>1417</v>
      </c>
      <c r="I1644" s="177" t="s">
        <v>3710</v>
      </c>
      <c r="K1644" s="229" t="s">
        <v>14647</v>
      </c>
      <c r="L1644" s="153" t="s">
        <v>7508</v>
      </c>
      <c r="M1644" s="153" t="s">
        <v>19266</v>
      </c>
      <c r="N1644" s="153" t="s">
        <v>17405</v>
      </c>
      <c r="O1644" s="153" t="s">
        <v>23692</v>
      </c>
      <c r="P1644" s="152" t="s">
        <v>10400</v>
      </c>
    </row>
    <row r="1645" spans="3:16" x14ac:dyDescent="0.35">
      <c r="C1645" s="188" t="s">
        <v>1098</v>
      </c>
      <c r="D1645" s="188" t="s">
        <v>3711</v>
      </c>
      <c r="E1645" s="188" t="s">
        <v>1417</v>
      </c>
      <c r="F1645" s="177" t="s">
        <v>3712</v>
      </c>
      <c r="G1645" s="188" t="s">
        <v>5418</v>
      </c>
      <c r="H1645" s="188" t="s">
        <v>1417</v>
      </c>
      <c r="I1645" s="177" t="s">
        <v>3712</v>
      </c>
      <c r="K1645" s="229" t="s">
        <v>14648</v>
      </c>
      <c r="L1645" s="153" t="s">
        <v>7508</v>
      </c>
      <c r="M1645" s="153" t="s">
        <v>19267</v>
      </c>
      <c r="N1645" s="153" t="s">
        <v>17405</v>
      </c>
      <c r="O1645" s="153" t="s">
        <v>23693</v>
      </c>
      <c r="P1645" s="152" t="s">
        <v>10401</v>
      </c>
    </row>
    <row r="1646" spans="3:16" x14ac:dyDescent="0.35">
      <c r="C1646" s="188" t="s">
        <v>1099</v>
      </c>
      <c r="D1646" s="188" t="s">
        <v>3713</v>
      </c>
      <c r="E1646" s="188" t="s">
        <v>1417</v>
      </c>
      <c r="F1646" s="177" t="s">
        <v>3714</v>
      </c>
      <c r="G1646" s="188" t="s">
        <v>5419</v>
      </c>
      <c r="H1646" s="188" t="s">
        <v>1417</v>
      </c>
      <c r="I1646" s="177" t="s">
        <v>3714</v>
      </c>
      <c r="K1646" s="229" t="s">
        <v>14649</v>
      </c>
      <c r="L1646" s="153" t="s">
        <v>7508</v>
      </c>
      <c r="M1646" s="153" t="s">
        <v>19268</v>
      </c>
      <c r="N1646" s="153" t="s">
        <v>8176</v>
      </c>
      <c r="O1646" s="153" t="s">
        <v>23694</v>
      </c>
      <c r="P1646" s="152" t="s">
        <v>10402</v>
      </c>
    </row>
    <row r="1647" spans="3:16" x14ac:dyDescent="0.35">
      <c r="C1647" s="188" t="s">
        <v>1100</v>
      </c>
      <c r="D1647" s="188" t="s">
        <v>3715</v>
      </c>
      <c r="E1647" s="188" t="s">
        <v>1417</v>
      </c>
      <c r="F1647" s="177" t="s">
        <v>3716</v>
      </c>
      <c r="G1647" s="188" t="s">
        <v>5420</v>
      </c>
      <c r="H1647" s="188" t="s">
        <v>1417</v>
      </c>
      <c r="I1647" s="177" t="s">
        <v>3716</v>
      </c>
      <c r="K1647" s="229" t="s">
        <v>14650</v>
      </c>
      <c r="L1647" s="153" t="s">
        <v>7508</v>
      </c>
      <c r="M1647" s="153" t="s">
        <v>19269</v>
      </c>
      <c r="N1647" s="153" t="s">
        <v>8176</v>
      </c>
      <c r="O1647" s="153" t="s">
        <v>23695</v>
      </c>
      <c r="P1647" s="152" t="s">
        <v>10403</v>
      </c>
    </row>
    <row r="1648" spans="3:16" x14ac:dyDescent="0.35">
      <c r="C1648" s="188" t="s">
        <v>1101</v>
      </c>
      <c r="D1648" s="188" t="s">
        <v>3717</v>
      </c>
      <c r="E1648" s="188" t="s">
        <v>1417</v>
      </c>
      <c r="F1648" s="177" t="s">
        <v>3718</v>
      </c>
      <c r="G1648" s="188" t="s">
        <v>5421</v>
      </c>
      <c r="H1648" s="188" t="s">
        <v>1417</v>
      </c>
      <c r="I1648" s="177" t="s">
        <v>3718</v>
      </c>
      <c r="K1648" s="229" t="s">
        <v>14651</v>
      </c>
      <c r="L1648" s="153" t="s">
        <v>7508</v>
      </c>
      <c r="M1648" s="153" t="s">
        <v>19270</v>
      </c>
      <c r="N1648" s="153" t="s">
        <v>8176</v>
      </c>
      <c r="O1648" s="153" t="s">
        <v>23696</v>
      </c>
      <c r="P1648" s="152" t="s">
        <v>10404</v>
      </c>
    </row>
    <row r="1649" spans="3:16" x14ac:dyDescent="0.35">
      <c r="C1649" s="188" t="s">
        <v>1102</v>
      </c>
      <c r="D1649" s="188" t="s">
        <v>3719</v>
      </c>
      <c r="E1649" s="188" t="s">
        <v>1417</v>
      </c>
      <c r="F1649" s="177" t="s">
        <v>3720</v>
      </c>
      <c r="G1649" s="188" t="s">
        <v>5422</v>
      </c>
      <c r="H1649" s="188" t="s">
        <v>1417</v>
      </c>
      <c r="I1649" s="177" t="s">
        <v>3720</v>
      </c>
      <c r="K1649" s="229" t="s">
        <v>14652</v>
      </c>
      <c r="L1649" s="153" t="s">
        <v>7508</v>
      </c>
      <c r="M1649" s="153" t="s">
        <v>19271</v>
      </c>
      <c r="N1649" s="153" t="s">
        <v>8176</v>
      </c>
      <c r="O1649" s="153" t="s">
        <v>23697</v>
      </c>
      <c r="P1649" s="152" t="s">
        <v>10405</v>
      </c>
    </row>
    <row r="1650" spans="3:16" x14ac:dyDescent="0.35">
      <c r="C1650" s="188" t="s">
        <v>6672</v>
      </c>
      <c r="D1650" s="188" t="s">
        <v>3721</v>
      </c>
      <c r="E1650" s="188" t="s">
        <v>1417</v>
      </c>
      <c r="F1650" s="177" t="s">
        <v>3722</v>
      </c>
      <c r="G1650" s="188" t="s">
        <v>5423</v>
      </c>
      <c r="H1650" s="188" t="s">
        <v>1417</v>
      </c>
      <c r="I1650" s="177" t="s">
        <v>3722</v>
      </c>
      <c r="K1650" s="229" t="s">
        <v>14653</v>
      </c>
      <c r="L1650" s="153" t="s">
        <v>7508</v>
      </c>
      <c r="M1650" s="153" t="s">
        <v>19272</v>
      </c>
      <c r="N1650" s="153" t="s">
        <v>8176</v>
      </c>
      <c r="O1650" s="153" t="s">
        <v>23698</v>
      </c>
      <c r="P1650" s="152" t="s">
        <v>10406</v>
      </c>
    </row>
    <row r="1651" spans="3:16" x14ac:dyDescent="0.35">
      <c r="C1651" s="188" t="s">
        <v>6673</v>
      </c>
      <c r="D1651" s="188" t="s">
        <v>3723</v>
      </c>
      <c r="E1651" s="188" t="s">
        <v>1417</v>
      </c>
      <c r="F1651" s="177" t="s">
        <v>3724</v>
      </c>
      <c r="G1651" s="188" t="s">
        <v>5424</v>
      </c>
      <c r="H1651" s="188" t="s">
        <v>1417</v>
      </c>
      <c r="I1651" s="177" t="s">
        <v>3724</v>
      </c>
      <c r="K1651" s="229" t="s">
        <v>14654</v>
      </c>
      <c r="L1651" s="153" t="s">
        <v>7508</v>
      </c>
      <c r="M1651" s="153" t="s">
        <v>19273</v>
      </c>
      <c r="N1651" s="153" t="s">
        <v>8176</v>
      </c>
      <c r="O1651" s="153" t="s">
        <v>23699</v>
      </c>
      <c r="P1651" s="152" t="s">
        <v>10407</v>
      </c>
    </row>
    <row r="1652" spans="3:16" x14ac:dyDescent="0.35">
      <c r="C1652" s="188" t="s">
        <v>1103</v>
      </c>
      <c r="D1652" s="188" t="s">
        <v>3725</v>
      </c>
      <c r="E1652" s="188" t="s">
        <v>1417</v>
      </c>
      <c r="F1652" s="177" t="s">
        <v>3726</v>
      </c>
      <c r="G1652" s="188" t="s">
        <v>5425</v>
      </c>
      <c r="H1652" s="188" t="s">
        <v>1417</v>
      </c>
      <c r="I1652" s="177" t="s">
        <v>3726</v>
      </c>
      <c r="K1652" s="229" t="s">
        <v>14655</v>
      </c>
      <c r="L1652" s="153" t="s">
        <v>7508</v>
      </c>
      <c r="M1652" s="153" t="s">
        <v>19274</v>
      </c>
      <c r="N1652" s="153" t="s">
        <v>8176</v>
      </c>
      <c r="O1652" s="153" t="s">
        <v>23700</v>
      </c>
      <c r="P1652" s="152" t="s">
        <v>10408</v>
      </c>
    </row>
    <row r="1653" spans="3:16" x14ac:dyDescent="0.35">
      <c r="C1653" s="188" t="s">
        <v>1104</v>
      </c>
      <c r="D1653" s="188" t="s">
        <v>3727</v>
      </c>
      <c r="E1653" s="188" t="s">
        <v>1417</v>
      </c>
      <c r="F1653" s="177" t="s">
        <v>3728</v>
      </c>
      <c r="G1653" s="188" t="s">
        <v>5426</v>
      </c>
      <c r="H1653" s="188" t="s">
        <v>1417</v>
      </c>
      <c r="I1653" s="177" t="s">
        <v>3728</v>
      </c>
      <c r="K1653" s="229" t="s">
        <v>14656</v>
      </c>
      <c r="L1653" s="153" t="s">
        <v>7508</v>
      </c>
      <c r="M1653" s="153" t="s">
        <v>19275</v>
      </c>
      <c r="N1653" s="153" t="s">
        <v>8176</v>
      </c>
      <c r="O1653" s="153" t="s">
        <v>23701</v>
      </c>
      <c r="P1653" s="152" t="s">
        <v>10409</v>
      </c>
    </row>
    <row r="1654" spans="3:16" x14ac:dyDescent="0.35">
      <c r="C1654" s="188" t="s">
        <v>1105</v>
      </c>
      <c r="D1654" s="188" t="s">
        <v>3729</v>
      </c>
      <c r="E1654" s="188" t="s">
        <v>1417</v>
      </c>
      <c r="F1654" s="177" t="s">
        <v>3730</v>
      </c>
      <c r="G1654" s="188" t="s">
        <v>5427</v>
      </c>
      <c r="H1654" s="188" t="s">
        <v>1417</v>
      </c>
      <c r="I1654" s="177" t="s">
        <v>3730</v>
      </c>
      <c r="K1654" s="231" t="s">
        <v>7901</v>
      </c>
      <c r="L1654" s="153" t="s">
        <v>7508</v>
      </c>
      <c r="M1654" s="178" t="s">
        <v>8819</v>
      </c>
      <c r="N1654" s="178" t="s">
        <v>8176</v>
      </c>
      <c r="O1654" s="178" t="s">
        <v>8820</v>
      </c>
      <c r="P1654" s="200" t="s">
        <v>7580</v>
      </c>
    </row>
    <row r="1655" spans="3:16" x14ac:dyDescent="0.35">
      <c r="C1655" s="188" t="s">
        <v>1106</v>
      </c>
      <c r="D1655" s="188" t="s">
        <v>3731</v>
      </c>
      <c r="E1655" s="188" t="s">
        <v>1417</v>
      </c>
      <c r="F1655" s="177" t="s">
        <v>3732</v>
      </c>
      <c r="G1655" s="188" t="s">
        <v>5428</v>
      </c>
      <c r="H1655" s="188" t="s">
        <v>1417</v>
      </c>
      <c r="I1655" s="177" t="s">
        <v>3732</v>
      </c>
      <c r="K1655" s="229" t="s">
        <v>14657</v>
      </c>
      <c r="L1655" s="153" t="s">
        <v>7508</v>
      </c>
      <c r="M1655" s="153" t="s">
        <v>19276</v>
      </c>
      <c r="N1655" s="153" t="s">
        <v>8176</v>
      </c>
      <c r="O1655" s="153" t="s">
        <v>23702</v>
      </c>
      <c r="P1655" s="152" t="s">
        <v>10410</v>
      </c>
    </row>
    <row r="1656" spans="3:16" x14ac:dyDescent="0.35">
      <c r="C1656" s="188" t="s">
        <v>1107</v>
      </c>
      <c r="D1656" s="188" t="s">
        <v>3733</v>
      </c>
      <c r="E1656" s="188" t="s">
        <v>1417</v>
      </c>
      <c r="F1656" s="177" t="s">
        <v>3734</v>
      </c>
      <c r="G1656" s="188" t="s">
        <v>5429</v>
      </c>
      <c r="H1656" s="188" t="s">
        <v>1417</v>
      </c>
      <c r="I1656" s="177" t="s">
        <v>3734</v>
      </c>
      <c r="K1656" s="229" t="s">
        <v>14658</v>
      </c>
      <c r="L1656" s="153" t="s">
        <v>7508</v>
      </c>
      <c r="M1656" s="153" t="s">
        <v>19277</v>
      </c>
      <c r="N1656" s="153" t="s">
        <v>8176</v>
      </c>
      <c r="O1656" s="153" t="s">
        <v>23703</v>
      </c>
      <c r="P1656" s="152" t="s">
        <v>10411</v>
      </c>
    </row>
    <row r="1657" spans="3:16" x14ac:dyDescent="0.35">
      <c r="C1657" s="188" t="s">
        <v>1108</v>
      </c>
      <c r="D1657" s="188" t="s">
        <v>3735</v>
      </c>
      <c r="E1657" s="188" t="s">
        <v>1417</v>
      </c>
      <c r="F1657" s="177" t="s">
        <v>3736</v>
      </c>
      <c r="G1657" s="188" t="s">
        <v>5430</v>
      </c>
      <c r="H1657" s="188" t="s">
        <v>1417</v>
      </c>
      <c r="I1657" s="177" t="s">
        <v>3736</v>
      </c>
      <c r="K1657" s="229" t="s">
        <v>14659</v>
      </c>
      <c r="L1657" s="153" t="s">
        <v>7508</v>
      </c>
      <c r="M1657" s="153" t="s">
        <v>19278</v>
      </c>
      <c r="N1657" s="153" t="s">
        <v>8176</v>
      </c>
      <c r="O1657" s="153" t="s">
        <v>23704</v>
      </c>
      <c r="P1657" s="152" t="s">
        <v>10412</v>
      </c>
    </row>
    <row r="1658" spans="3:16" x14ac:dyDescent="0.35">
      <c r="C1658" s="188" t="s">
        <v>1109</v>
      </c>
      <c r="D1658" s="188" t="s">
        <v>3737</v>
      </c>
      <c r="E1658" s="188" t="s">
        <v>1417</v>
      </c>
      <c r="F1658" s="177" t="s">
        <v>3738</v>
      </c>
      <c r="G1658" s="188" t="s">
        <v>5431</v>
      </c>
      <c r="H1658" s="188" t="s">
        <v>1417</v>
      </c>
      <c r="I1658" s="177" t="s">
        <v>3738</v>
      </c>
      <c r="K1658" s="229" t="s">
        <v>14660</v>
      </c>
      <c r="L1658" s="153" t="s">
        <v>7508</v>
      </c>
      <c r="M1658" s="153" t="s">
        <v>19279</v>
      </c>
      <c r="N1658" s="153" t="s">
        <v>8176</v>
      </c>
      <c r="O1658" s="153" t="s">
        <v>23705</v>
      </c>
      <c r="P1658" s="152" t="s">
        <v>10413</v>
      </c>
    </row>
    <row r="1659" spans="3:16" x14ac:dyDescent="0.35">
      <c r="C1659" s="188" t="s">
        <v>1110</v>
      </c>
      <c r="D1659" s="188" t="s">
        <v>3739</v>
      </c>
      <c r="E1659" s="188" t="s">
        <v>1417</v>
      </c>
      <c r="F1659" s="177" t="s">
        <v>3740</v>
      </c>
      <c r="G1659" s="188" t="s">
        <v>5432</v>
      </c>
      <c r="H1659" s="188" t="s">
        <v>1417</v>
      </c>
      <c r="I1659" s="177" t="s">
        <v>3740</v>
      </c>
      <c r="K1659" s="229" t="s">
        <v>14661</v>
      </c>
      <c r="L1659" s="153" t="s">
        <v>7508</v>
      </c>
      <c r="M1659" s="153" t="s">
        <v>19280</v>
      </c>
      <c r="N1659" s="153" t="s">
        <v>8176</v>
      </c>
      <c r="O1659" s="153" t="s">
        <v>23706</v>
      </c>
      <c r="P1659" s="152" t="s">
        <v>10414</v>
      </c>
    </row>
    <row r="1660" spans="3:16" x14ac:dyDescent="0.35">
      <c r="C1660" s="188" t="s">
        <v>1111</v>
      </c>
      <c r="D1660" s="188" t="s">
        <v>3741</v>
      </c>
      <c r="E1660" s="188" t="s">
        <v>1417</v>
      </c>
      <c r="F1660" s="177" t="s">
        <v>3742</v>
      </c>
      <c r="G1660" s="188" t="s">
        <v>5433</v>
      </c>
      <c r="H1660" s="188" t="s">
        <v>1417</v>
      </c>
      <c r="I1660" s="177" t="s">
        <v>3742</v>
      </c>
      <c r="K1660" s="229" t="s">
        <v>14662</v>
      </c>
      <c r="L1660" s="153" t="s">
        <v>7508</v>
      </c>
      <c r="M1660" s="153" t="s">
        <v>19281</v>
      </c>
      <c r="N1660" s="153" t="s">
        <v>8176</v>
      </c>
      <c r="O1660" s="153" t="s">
        <v>23707</v>
      </c>
      <c r="P1660" s="152" t="s">
        <v>10415</v>
      </c>
    </row>
    <row r="1661" spans="3:16" x14ac:dyDescent="0.35">
      <c r="C1661" s="188" t="s">
        <v>1112</v>
      </c>
      <c r="D1661" s="188" t="s">
        <v>3743</v>
      </c>
      <c r="E1661" s="188" t="s">
        <v>1417</v>
      </c>
      <c r="F1661" s="177" t="s">
        <v>3744</v>
      </c>
      <c r="G1661" s="188" t="s">
        <v>5434</v>
      </c>
      <c r="H1661" s="188" t="s">
        <v>1417</v>
      </c>
      <c r="I1661" s="177" t="s">
        <v>3744</v>
      </c>
      <c r="K1661" s="229" t="s">
        <v>14663</v>
      </c>
      <c r="L1661" s="153" t="s">
        <v>7508</v>
      </c>
      <c r="M1661" s="153" t="s">
        <v>19282</v>
      </c>
      <c r="N1661" s="153" t="s">
        <v>8176</v>
      </c>
      <c r="O1661" s="153" t="s">
        <v>23708</v>
      </c>
      <c r="P1661" s="152" t="s">
        <v>10416</v>
      </c>
    </row>
    <row r="1662" spans="3:16" x14ac:dyDescent="0.35">
      <c r="C1662" s="188" t="s">
        <v>1113</v>
      </c>
      <c r="D1662" s="188" t="s">
        <v>3745</v>
      </c>
      <c r="E1662" s="188" t="s">
        <v>1417</v>
      </c>
      <c r="F1662" s="177" t="s">
        <v>3746</v>
      </c>
      <c r="G1662" s="188" t="s">
        <v>5435</v>
      </c>
      <c r="H1662" s="188" t="s">
        <v>1417</v>
      </c>
      <c r="I1662" s="177" t="s">
        <v>3746</v>
      </c>
      <c r="K1662" s="229" t="s">
        <v>14664</v>
      </c>
      <c r="L1662" s="153" t="s">
        <v>7508</v>
      </c>
      <c r="M1662" s="153" t="s">
        <v>19283</v>
      </c>
      <c r="N1662" s="153" t="s">
        <v>8176</v>
      </c>
      <c r="O1662" s="153" t="s">
        <v>23709</v>
      </c>
      <c r="P1662" s="152" t="s">
        <v>10417</v>
      </c>
    </row>
    <row r="1663" spans="3:16" x14ac:dyDescent="0.35">
      <c r="C1663" s="188" t="s">
        <v>1114</v>
      </c>
      <c r="D1663" s="188" t="s">
        <v>3747</v>
      </c>
      <c r="E1663" s="188" t="s">
        <v>1417</v>
      </c>
      <c r="F1663" s="177" t="s">
        <v>3748</v>
      </c>
      <c r="G1663" s="188" t="s">
        <v>5436</v>
      </c>
      <c r="H1663" s="188" t="s">
        <v>1417</v>
      </c>
      <c r="I1663" s="177" t="s">
        <v>3748</v>
      </c>
      <c r="K1663" s="229" t="s">
        <v>14665</v>
      </c>
      <c r="L1663" s="153" t="s">
        <v>7508</v>
      </c>
      <c r="M1663" s="153" t="s">
        <v>19284</v>
      </c>
      <c r="N1663" s="153" t="s">
        <v>8176</v>
      </c>
      <c r="O1663" s="153" t="s">
        <v>23710</v>
      </c>
      <c r="P1663" s="152" t="s">
        <v>10418</v>
      </c>
    </row>
    <row r="1664" spans="3:16" x14ac:dyDescent="0.35">
      <c r="C1664" s="188" t="s">
        <v>1115</v>
      </c>
      <c r="D1664" s="188" t="s">
        <v>3749</v>
      </c>
      <c r="E1664" s="188" t="s">
        <v>1417</v>
      </c>
      <c r="F1664" s="177" t="s">
        <v>3750</v>
      </c>
      <c r="G1664" s="188" t="s">
        <v>5437</v>
      </c>
      <c r="H1664" s="188" t="s">
        <v>1417</v>
      </c>
      <c r="I1664" s="177" t="s">
        <v>3750</v>
      </c>
      <c r="K1664" s="229" t="s">
        <v>14666</v>
      </c>
      <c r="L1664" s="153" t="s">
        <v>7508</v>
      </c>
      <c r="M1664" s="153" t="s">
        <v>19285</v>
      </c>
      <c r="N1664" s="153" t="s">
        <v>8176</v>
      </c>
      <c r="O1664" s="153" t="s">
        <v>23711</v>
      </c>
      <c r="P1664" s="152" t="s">
        <v>10419</v>
      </c>
    </row>
    <row r="1665" spans="3:16" x14ac:dyDescent="0.35">
      <c r="C1665" s="188" t="s">
        <v>1116</v>
      </c>
      <c r="D1665" s="188" t="s">
        <v>3751</v>
      </c>
      <c r="E1665" s="188" t="s">
        <v>1417</v>
      </c>
      <c r="F1665" s="177" t="s">
        <v>3752</v>
      </c>
      <c r="G1665" s="188" t="s">
        <v>5438</v>
      </c>
      <c r="H1665" s="188" t="s">
        <v>1417</v>
      </c>
      <c r="I1665" s="177" t="s">
        <v>3752</v>
      </c>
      <c r="K1665" s="229" t="s">
        <v>14667</v>
      </c>
      <c r="L1665" s="153" t="s">
        <v>7508</v>
      </c>
      <c r="M1665" s="153" t="s">
        <v>19286</v>
      </c>
      <c r="N1665" s="153" t="s">
        <v>18969</v>
      </c>
      <c r="O1665" s="153" t="s">
        <v>23712</v>
      </c>
      <c r="P1665" s="152" t="s">
        <v>10420</v>
      </c>
    </row>
    <row r="1666" spans="3:16" x14ac:dyDescent="0.35">
      <c r="C1666" s="188" t="s">
        <v>6674</v>
      </c>
      <c r="D1666" s="188" t="s">
        <v>3753</v>
      </c>
      <c r="E1666" s="188" t="s">
        <v>1417</v>
      </c>
      <c r="F1666" s="177" t="s">
        <v>3754</v>
      </c>
      <c r="G1666" s="188" t="s">
        <v>5439</v>
      </c>
      <c r="H1666" s="188" t="s">
        <v>1417</v>
      </c>
      <c r="I1666" s="177" t="s">
        <v>3754</v>
      </c>
      <c r="K1666" s="229" t="s">
        <v>14668</v>
      </c>
      <c r="L1666" s="153" t="s">
        <v>7508</v>
      </c>
      <c r="M1666" s="153" t="s">
        <v>19287</v>
      </c>
      <c r="N1666" s="153" t="s">
        <v>18969</v>
      </c>
      <c r="O1666" s="153" t="s">
        <v>23713</v>
      </c>
      <c r="P1666" s="152" t="s">
        <v>10421</v>
      </c>
    </row>
    <row r="1667" spans="3:16" x14ac:dyDescent="0.35">
      <c r="C1667" s="188" t="s">
        <v>6675</v>
      </c>
      <c r="D1667" s="188" t="s">
        <v>3755</v>
      </c>
      <c r="E1667" s="188" t="s">
        <v>1417</v>
      </c>
      <c r="F1667" s="177" t="s">
        <v>3756</v>
      </c>
      <c r="G1667" s="188" t="s">
        <v>5440</v>
      </c>
      <c r="H1667" s="188" t="s">
        <v>1417</v>
      </c>
      <c r="I1667" s="177" t="s">
        <v>3756</v>
      </c>
      <c r="K1667" s="229" t="s">
        <v>14669</v>
      </c>
      <c r="L1667" s="153" t="s">
        <v>7508</v>
      </c>
      <c r="M1667" s="153" t="s">
        <v>19288</v>
      </c>
      <c r="N1667" s="153" t="s">
        <v>17405</v>
      </c>
      <c r="O1667" s="153" t="s">
        <v>23039</v>
      </c>
      <c r="P1667" s="152" t="s">
        <v>10422</v>
      </c>
    </row>
    <row r="1668" spans="3:16" x14ac:dyDescent="0.35">
      <c r="C1668" s="188" t="s">
        <v>6676</v>
      </c>
      <c r="D1668" s="188" t="s">
        <v>3757</v>
      </c>
      <c r="E1668" s="188" t="s">
        <v>1417</v>
      </c>
      <c r="F1668" s="177" t="s">
        <v>3758</v>
      </c>
      <c r="G1668" s="188" t="s">
        <v>5441</v>
      </c>
      <c r="H1668" s="188" t="s">
        <v>1417</v>
      </c>
      <c r="I1668" s="177" t="s">
        <v>3758</v>
      </c>
      <c r="K1668" s="229" t="s">
        <v>14670</v>
      </c>
      <c r="L1668" s="153" t="s">
        <v>7508</v>
      </c>
      <c r="M1668" s="153" t="s">
        <v>19289</v>
      </c>
      <c r="N1668" s="153" t="s">
        <v>17408</v>
      </c>
      <c r="O1668" s="153" t="s">
        <v>23714</v>
      </c>
      <c r="P1668" s="152" t="s">
        <v>10423</v>
      </c>
    </row>
    <row r="1669" spans="3:16" x14ac:dyDescent="0.35">
      <c r="C1669" s="188" t="s">
        <v>1117</v>
      </c>
      <c r="D1669" s="188" t="s">
        <v>3759</v>
      </c>
      <c r="E1669" s="188" t="s">
        <v>1417</v>
      </c>
      <c r="F1669" s="177" t="s">
        <v>3760</v>
      </c>
      <c r="G1669" s="188" t="s">
        <v>5442</v>
      </c>
      <c r="H1669" s="188" t="s">
        <v>1417</v>
      </c>
      <c r="I1669" s="177" t="s">
        <v>3760</v>
      </c>
      <c r="K1669" s="229" t="s">
        <v>14671</v>
      </c>
      <c r="L1669" s="153" t="s">
        <v>7508</v>
      </c>
      <c r="M1669" s="153" t="s">
        <v>19290</v>
      </c>
      <c r="N1669" s="153" t="s">
        <v>17408</v>
      </c>
      <c r="O1669" s="153" t="s">
        <v>23715</v>
      </c>
      <c r="P1669" s="152" t="s">
        <v>10424</v>
      </c>
    </row>
    <row r="1670" spans="3:16" x14ac:dyDescent="0.35">
      <c r="C1670" s="188" t="s">
        <v>1118</v>
      </c>
      <c r="D1670" s="188" t="s">
        <v>3761</v>
      </c>
      <c r="E1670" s="188" t="s">
        <v>1417</v>
      </c>
      <c r="F1670" s="177" t="s">
        <v>3762</v>
      </c>
      <c r="G1670" s="188" t="s">
        <v>5443</v>
      </c>
      <c r="H1670" s="188" t="s">
        <v>1417</v>
      </c>
      <c r="I1670" s="177" t="s">
        <v>3762</v>
      </c>
      <c r="K1670" s="229" t="s">
        <v>14672</v>
      </c>
      <c r="L1670" s="153" t="s">
        <v>7508</v>
      </c>
      <c r="M1670" s="153" t="s">
        <v>19291</v>
      </c>
      <c r="N1670" s="153" t="s">
        <v>17398</v>
      </c>
      <c r="O1670" s="153" t="s">
        <v>23716</v>
      </c>
      <c r="P1670" s="152" t="s">
        <v>10425</v>
      </c>
    </row>
    <row r="1671" spans="3:16" x14ac:dyDescent="0.35">
      <c r="C1671" s="188" t="s">
        <v>1119</v>
      </c>
      <c r="D1671" s="188" t="s">
        <v>3763</v>
      </c>
      <c r="E1671" s="188" t="s">
        <v>1417</v>
      </c>
      <c r="F1671" s="177" t="s">
        <v>3764</v>
      </c>
      <c r="G1671" s="188" t="s">
        <v>5444</v>
      </c>
      <c r="H1671" s="188" t="s">
        <v>1417</v>
      </c>
      <c r="I1671" s="177" t="s">
        <v>3764</v>
      </c>
      <c r="K1671" s="229" t="s">
        <v>14673</v>
      </c>
      <c r="L1671" s="153" t="s">
        <v>7508</v>
      </c>
      <c r="M1671" s="153" t="s">
        <v>19292</v>
      </c>
      <c r="N1671" s="153" t="s">
        <v>17457</v>
      </c>
      <c r="O1671" s="153" t="s">
        <v>23717</v>
      </c>
      <c r="P1671" s="152" t="s">
        <v>10426</v>
      </c>
    </row>
    <row r="1672" spans="3:16" x14ac:dyDescent="0.35">
      <c r="C1672" s="188" t="s">
        <v>1120</v>
      </c>
      <c r="D1672" s="188" t="s">
        <v>3765</v>
      </c>
      <c r="E1672" s="188" t="s">
        <v>1417</v>
      </c>
      <c r="F1672" s="177" t="s">
        <v>3766</v>
      </c>
      <c r="G1672" s="188" t="s">
        <v>5445</v>
      </c>
      <c r="H1672" s="188" t="s">
        <v>1417</v>
      </c>
      <c r="I1672" s="177" t="s">
        <v>3766</v>
      </c>
      <c r="K1672" s="229" t="s">
        <v>14674</v>
      </c>
      <c r="L1672" s="153" t="s">
        <v>7508</v>
      </c>
      <c r="M1672" s="153" t="s">
        <v>19293</v>
      </c>
      <c r="N1672" s="153" t="s">
        <v>17723</v>
      </c>
      <c r="O1672" s="153" t="s">
        <v>23718</v>
      </c>
      <c r="P1672" s="152" t="s">
        <v>10427</v>
      </c>
    </row>
    <row r="1673" spans="3:16" x14ac:dyDescent="0.35">
      <c r="C1673" s="188" t="s">
        <v>1121</v>
      </c>
      <c r="D1673" s="188" t="s">
        <v>3767</v>
      </c>
      <c r="E1673" s="188" t="s">
        <v>1417</v>
      </c>
      <c r="F1673" s="177" t="s">
        <v>3768</v>
      </c>
      <c r="G1673" s="188" t="s">
        <v>5446</v>
      </c>
      <c r="H1673" s="188" t="s">
        <v>1417</v>
      </c>
      <c r="I1673" s="177" t="s">
        <v>3768</v>
      </c>
      <c r="K1673" s="229" t="s">
        <v>14675</v>
      </c>
      <c r="L1673" s="153" t="s">
        <v>7508</v>
      </c>
      <c r="M1673" s="153" t="s">
        <v>19294</v>
      </c>
      <c r="N1673" s="153" t="s">
        <v>17712</v>
      </c>
      <c r="O1673" s="153" t="s">
        <v>23719</v>
      </c>
      <c r="P1673" s="152" t="s">
        <v>10428</v>
      </c>
    </row>
    <row r="1674" spans="3:16" x14ac:dyDescent="0.35">
      <c r="C1674" s="188" t="s">
        <v>1122</v>
      </c>
      <c r="D1674" s="188" t="s">
        <v>3769</v>
      </c>
      <c r="E1674" s="188" t="s">
        <v>1417</v>
      </c>
      <c r="F1674" s="177" t="s">
        <v>3770</v>
      </c>
      <c r="G1674" s="188" t="s">
        <v>5447</v>
      </c>
      <c r="H1674" s="188" t="s">
        <v>1417</v>
      </c>
      <c r="I1674" s="177" t="s">
        <v>3770</v>
      </c>
      <c r="K1674" s="229" t="s">
        <v>14676</v>
      </c>
      <c r="L1674" s="153" t="s">
        <v>7508</v>
      </c>
      <c r="M1674" s="153" t="s">
        <v>19295</v>
      </c>
      <c r="N1674" s="153" t="s">
        <v>17457</v>
      </c>
      <c r="O1674" s="153" t="s">
        <v>23720</v>
      </c>
      <c r="P1674" s="152" t="s">
        <v>10429</v>
      </c>
    </row>
    <row r="1675" spans="3:16" x14ac:dyDescent="0.35">
      <c r="C1675" s="188" t="s">
        <v>1123</v>
      </c>
      <c r="D1675" s="188" t="s">
        <v>3771</v>
      </c>
      <c r="E1675" s="188" t="s">
        <v>1417</v>
      </c>
      <c r="F1675" s="177" t="s">
        <v>3772</v>
      </c>
      <c r="G1675" s="188" t="s">
        <v>5448</v>
      </c>
      <c r="H1675" s="188" t="s">
        <v>1417</v>
      </c>
      <c r="I1675" s="177" t="s">
        <v>3772</v>
      </c>
      <c r="K1675" s="229" t="s">
        <v>14677</v>
      </c>
      <c r="L1675" s="153" t="s">
        <v>7508</v>
      </c>
      <c r="M1675" s="153" t="s">
        <v>19296</v>
      </c>
      <c r="N1675" s="153" t="s">
        <v>18138</v>
      </c>
      <c r="O1675" s="153" t="s">
        <v>22744</v>
      </c>
      <c r="P1675" s="152" t="s">
        <v>10430</v>
      </c>
    </row>
    <row r="1676" spans="3:16" x14ac:dyDescent="0.35">
      <c r="C1676" s="188" t="s">
        <v>1124</v>
      </c>
      <c r="D1676" s="188" t="s">
        <v>3773</v>
      </c>
      <c r="E1676" s="188" t="s">
        <v>1417</v>
      </c>
      <c r="F1676" s="177" t="s">
        <v>3774</v>
      </c>
      <c r="G1676" s="188" t="s">
        <v>5449</v>
      </c>
      <c r="H1676" s="188" t="s">
        <v>1417</v>
      </c>
      <c r="I1676" s="177" t="s">
        <v>3774</v>
      </c>
      <c r="K1676" s="229" t="s">
        <v>14678</v>
      </c>
      <c r="L1676" s="153" t="s">
        <v>7508</v>
      </c>
      <c r="M1676" s="153" t="s">
        <v>19297</v>
      </c>
      <c r="N1676" s="153" t="s">
        <v>19298</v>
      </c>
      <c r="O1676" s="153" t="s">
        <v>23721</v>
      </c>
      <c r="P1676" s="152" t="s">
        <v>10431</v>
      </c>
    </row>
    <row r="1677" spans="3:16" x14ac:dyDescent="0.35">
      <c r="C1677" s="188" t="s">
        <v>1125</v>
      </c>
      <c r="D1677" s="188" t="s">
        <v>3775</v>
      </c>
      <c r="E1677" s="188" t="s">
        <v>1417</v>
      </c>
      <c r="F1677" s="177" t="s">
        <v>3776</v>
      </c>
      <c r="G1677" s="188" t="s">
        <v>5450</v>
      </c>
      <c r="H1677" s="188" t="s">
        <v>1417</v>
      </c>
      <c r="I1677" s="177" t="s">
        <v>3776</v>
      </c>
      <c r="K1677" s="229" t="s">
        <v>14679</v>
      </c>
      <c r="L1677" s="153" t="s">
        <v>7508</v>
      </c>
      <c r="M1677" s="153" t="s">
        <v>19299</v>
      </c>
      <c r="N1677" s="153" t="s">
        <v>8214</v>
      </c>
      <c r="O1677" s="153" t="s">
        <v>23722</v>
      </c>
      <c r="P1677" s="152" t="s">
        <v>10432</v>
      </c>
    </row>
    <row r="1678" spans="3:16" x14ac:dyDescent="0.35">
      <c r="C1678" s="188" t="s">
        <v>1126</v>
      </c>
      <c r="D1678" s="188" t="s">
        <v>3777</v>
      </c>
      <c r="E1678" s="188" t="s">
        <v>1417</v>
      </c>
      <c r="F1678" s="177" t="s">
        <v>3778</v>
      </c>
      <c r="G1678" s="188" t="s">
        <v>5451</v>
      </c>
      <c r="H1678" s="188" t="s">
        <v>1417</v>
      </c>
      <c r="I1678" s="177" t="s">
        <v>3778</v>
      </c>
      <c r="K1678" s="229" t="s">
        <v>14680</v>
      </c>
      <c r="L1678" s="153" t="s">
        <v>7508</v>
      </c>
      <c r="M1678" s="153" t="s">
        <v>19300</v>
      </c>
      <c r="N1678" s="153" t="s">
        <v>8163</v>
      </c>
      <c r="O1678" s="153" t="s">
        <v>8208</v>
      </c>
      <c r="P1678" s="152" t="s">
        <v>10433</v>
      </c>
    </row>
    <row r="1679" spans="3:16" x14ac:dyDescent="0.35">
      <c r="C1679" s="188" t="s">
        <v>1127</v>
      </c>
      <c r="D1679" s="188" t="s">
        <v>3779</v>
      </c>
      <c r="E1679" s="188" t="s">
        <v>1417</v>
      </c>
      <c r="F1679" s="177" t="s">
        <v>3780</v>
      </c>
      <c r="G1679" s="188" t="s">
        <v>5452</v>
      </c>
      <c r="H1679" s="188" t="s">
        <v>1417</v>
      </c>
      <c r="I1679" s="177" t="s">
        <v>3780</v>
      </c>
      <c r="K1679" s="229" t="s">
        <v>14681</v>
      </c>
      <c r="L1679" s="153" t="s">
        <v>7508</v>
      </c>
      <c r="M1679" s="153" t="s">
        <v>19301</v>
      </c>
      <c r="N1679" s="153" t="s">
        <v>17497</v>
      </c>
      <c r="O1679" s="153" t="s">
        <v>23723</v>
      </c>
      <c r="P1679" s="152" t="s">
        <v>10434</v>
      </c>
    </row>
    <row r="1680" spans="3:16" x14ac:dyDescent="0.35">
      <c r="C1680" s="188" t="s">
        <v>1128</v>
      </c>
      <c r="D1680" s="188" t="s">
        <v>3781</v>
      </c>
      <c r="E1680" s="188" t="s">
        <v>1417</v>
      </c>
      <c r="F1680" s="177" t="s">
        <v>3782</v>
      </c>
      <c r="G1680" s="188" t="s">
        <v>5453</v>
      </c>
      <c r="H1680" s="188" t="s">
        <v>1417</v>
      </c>
      <c r="I1680" s="177" t="s">
        <v>3782</v>
      </c>
      <c r="K1680" s="229" t="s">
        <v>14682</v>
      </c>
      <c r="L1680" s="153" t="s">
        <v>7508</v>
      </c>
      <c r="M1680" s="153" t="s">
        <v>19302</v>
      </c>
      <c r="N1680" s="153" t="s">
        <v>18331</v>
      </c>
      <c r="O1680" s="153" t="s">
        <v>23724</v>
      </c>
      <c r="P1680" s="152" t="s">
        <v>10435</v>
      </c>
    </row>
    <row r="1681" spans="3:16" x14ac:dyDescent="0.35">
      <c r="C1681" s="188" t="s">
        <v>1129</v>
      </c>
      <c r="D1681" s="188" t="s">
        <v>3783</v>
      </c>
      <c r="E1681" s="188" t="s">
        <v>1417</v>
      </c>
      <c r="F1681" s="177" t="s">
        <v>3784</v>
      </c>
      <c r="G1681" s="188" t="s">
        <v>5454</v>
      </c>
      <c r="H1681" s="188" t="s">
        <v>1417</v>
      </c>
      <c r="I1681" s="177" t="s">
        <v>3784</v>
      </c>
      <c r="K1681" s="229" t="s">
        <v>14683</v>
      </c>
      <c r="L1681" s="153" t="s">
        <v>7508</v>
      </c>
      <c r="M1681" s="153" t="s">
        <v>19303</v>
      </c>
      <c r="N1681" s="153" t="s">
        <v>19304</v>
      </c>
      <c r="O1681" s="153" t="s">
        <v>23725</v>
      </c>
      <c r="P1681" s="152" t="s">
        <v>10436</v>
      </c>
    </row>
    <row r="1682" spans="3:16" x14ac:dyDescent="0.35">
      <c r="C1682" s="188" t="s">
        <v>1130</v>
      </c>
      <c r="D1682" s="188" t="s">
        <v>3785</v>
      </c>
      <c r="E1682" s="188" t="s">
        <v>1417</v>
      </c>
      <c r="F1682" s="177" t="s">
        <v>3786</v>
      </c>
      <c r="G1682" s="188" t="s">
        <v>5455</v>
      </c>
      <c r="H1682" s="188" t="s">
        <v>1417</v>
      </c>
      <c r="I1682" s="177" t="s">
        <v>3786</v>
      </c>
      <c r="K1682" s="229" t="s">
        <v>14684</v>
      </c>
      <c r="L1682" s="153" t="s">
        <v>7508</v>
      </c>
      <c r="M1682" s="153" t="s">
        <v>19305</v>
      </c>
      <c r="N1682" s="153" t="s">
        <v>8214</v>
      </c>
      <c r="O1682" s="153" t="s">
        <v>23726</v>
      </c>
      <c r="P1682" s="152" t="s">
        <v>10437</v>
      </c>
    </row>
    <row r="1683" spans="3:16" x14ac:dyDescent="0.35">
      <c r="C1683" s="188" t="s">
        <v>1131</v>
      </c>
      <c r="D1683" s="188" t="s">
        <v>3787</v>
      </c>
      <c r="E1683" s="188" t="s">
        <v>1417</v>
      </c>
      <c r="F1683" s="177" t="s">
        <v>3788</v>
      </c>
      <c r="G1683" s="188" t="s">
        <v>5456</v>
      </c>
      <c r="H1683" s="188" t="s">
        <v>1417</v>
      </c>
      <c r="I1683" s="177" t="s">
        <v>3788</v>
      </c>
      <c r="K1683" s="229" t="s">
        <v>14685</v>
      </c>
      <c r="L1683" s="153" t="s">
        <v>7508</v>
      </c>
      <c r="M1683" s="153" t="s">
        <v>19306</v>
      </c>
      <c r="N1683" s="153" t="s">
        <v>8163</v>
      </c>
      <c r="O1683" s="153" t="s">
        <v>23727</v>
      </c>
      <c r="P1683" s="152" t="s">
        <v>10438</v>
      </c>
    </row>
    <row r="1684" spans="3:16" x14ac:dyDescent="0.35">
      <c r="C1684" s="188" t="s">
        <v>1132</v>
      </c>
      <c r="D1684" s="188" t="s">
        <v>3789</v>
      </c>
      <c r="E1684" s="188" t="s">
        <v>1417</v>
      </c>
      <c r="F1684" s="177" t="s">
        <v>3790</v>
      </c>
      <c r="G1684" s="188" t="s">
        <v>5457</v>
      </c>
      <c r="H1684" s="188" t="s">
        <v>1417</v>
      </c>
      <c r="I1684" s="177" t="s">
        <v>3790</v>
      </c>
      <c r="K1684" s="229" t="s">
        <v>14686</v>
      </c>
      <c r="L1684" s="153" t="s">
        <v>7508</v>
      </c>
      <c r="M1684" s="153" t="s">
        <v>19307</v>
      </c>
      <c r="N1684" s="153" t="s">
        <v>17398</v>
      </c>
      <c r="O1684" s="153" t="s">
        <v>23728</v>
      </c>
      <c r="P1684" s="152" t="s">
        <v>10439</v>
      </c>
    </row>
    <row r="1685" spans="3:16" x14ac:dyDescent="0.35">
      <c r="C1685" s="188" t="s">
        <v>1133</v>
      </c>
      <c r="D1685" s="188" t="s">
        <v>3791</v>
      </c>
      <c r="E1685" s="188" t="s">
        <v>1417</v>
      </c>
      <c r="F1685" s="177" t="s">
        <v>3792</v>
      </c>
      <c r="G1685" s="188" t="s">
        <v>5458</v>
      </c>
      <c r="H1685" s="188" t="s">
        <v>1417</v>
      </c>
      <c r="I1685" s="177" t="s">
        <v>3792</v>
      </c>
      <c r="K1685" s="229" t="s">
        <v>14687</v>
      </c>
      <c r="L1685" s="153" t="s">
        <v>7508</v>
      </c>
      <c r="M1685" s="153" t="s">
        <v>19308</v>
      </c>
      <c r="N1685" s="153" t="s">
        <v>19309</v>
      </c>
      <c r="O1685" s="153" t="s">
        <v>23729</v>
      </c>
      <c r="P1685" s="152" t="s">
        <v>10440</v>
      </c>
    </row>
    <row r="1686" spans="3:16" x14ac:dyDescent="0.35">
      <c r="C1686" s="188" t="s">
        <v>1134</v>
      </c>
      <c r="D1686" s="188" t="s">
        <v>3793</v>
      </c>
      <c r="E1686" s="188" t="s">
        <v>1417</v>
      </c>
      <c r="F1686" s="177" t="s">
        <v>3794</v>
      </c>
      <c r="G1686" s="188" t="s">
        <v>5459</v>
      </c>
      <c r="H1686" s="188" t="s">
        <v>1417</v>
      </c>
      <c r="I1686" s="177" t="s">
        <v>3794</v>
      </c>
      <c r="K1686" s="229" t="s">
        <v>14688</v>
      </c>
      <c r="L1686" s="153" t="s">
        <v>7508</v>
      </c>
      <c r="M1686" s="153" t="s">
        <v>19310</v>
      </c>
      <c r="N1686" s="153" t="s">
        <v>19311</v>
      </c>
      <c r="O1686" s="153" t="s">
        <v>23730</v>
      </c>
      <c r="P1686" s="152" t="s">
        <v>10441</v>
      </c>
    </row>
    <row r="1687" spans="3:16" x14ac:dyDescent="0.35">
      <c r="C1687" s="188" t="s">
        <v>1135</v>
      </c>
      <c r="D1687" s="188" t="s">
        <v>3795</v>
      </c>
      <c r="E1687" s="188" t="s">
        <v>1417</v>
      </c>
      <c r="F1687" s="177" t="s">
        <v>3796</v>
      </c>
      <c r="G1687" s="188" t="s">
        <v>5460</v>
      </c>
      <c r="H1687" s="188" t="s">
        <v>1417</v>
      </c>
      <c r="I1687" s="177" t="s">
        <v>3796</v>
      </c>
      <c r="K1687" s="229" t="s">
        <v>14689</v>
      </c>
      <c r="L1687" s="153" t="s">
        <v>7508</v>
      </c>
      <c r="M1687" s="153" t="s">
        <v>19312</v>
      </c>
      <c r="N1687" s="153" t="s">
        <v>8163</v>
      </c>
      <c r="O1687" s="153" t="s">
        <v>8830</v>
      </c>
      <c r="P1687" s="152" t="s">
        <v>10442</v>
      </c>
    </row>
    <row r="1688" spans="3:16" x14ac:dyDescent="0.35">
      <c r="C1688" s="188" t="s">
        <v>1136</v>
      </c>
      <c r="D1688" s="188" t="s">
        <v>3797</v>
      </c>
      <c r="E1688" s="188" t="s">
        <v>1417</v>
      </c>
      <c r="F1688" s="177" t="s">
        <v>3798</v>
      </c>
      <c r="G1688" s="188" t="s">
        <v>5461</v>
      </c>
      <c r="H1688" s="188" t="s">
        <v>1417</v>
      </c>
      <c r="I1688" s="177" t="s">
        <v>3798</v>
      </c>
      <c r="K1688" s="229" t="s">
        <v>14690</v>
      </c>
      <c r="L1688" s="153" t="s">
        <v>7508</v>
      </c>
      <c r="M1688" s="153" t="s">
        <v>19313</v>
      </c>
      <c r="N1688" s="153" t="s">
        <v>8163</v>
      </c>
      <c r="O1688" s="153" t="s">
        <v>23731</v>
      </c>
      <c r="P1688" s="152" t="s">
        <v>10443</v>
      </c>
    </row>
    <row r="1689" spans="3:16" x14ac:dyDescent="0.35">
      <c r="C1689" s="188" t="s">
        <v>1137</v>
      </c>
      <c r="D1689" s="188" t="s">
        <v>3799</v>
      </c>
      <c r="E1689" s="188" t="s">
        <v>1417</v>
      </c>
      <c r="F1689" s="177" t="s">
        <v>3800</v>
      </c>
      <c r="G1689" s="188" t="s">
        <v>5462</v>
      </c>
      <c r="H1689" s="188" t="s">
        <v>1417</v>
      </c>
      <c r="I1689" s="177" t="s">
        <v>3800</v>
      </c>
      <c r="K1689" s="229" t="s">
        <v>14691</v>
      </c>
      <c r="L1689" s="153" t="s">
        <v>7508</v>
      </c>
      <c r="M1689" s="153" t="s">
        <v>19314</v>
      </c>
      <c r="N1689" s="153" t="s">
        <v>17475</v>
      </c>
      <c r="O1689" s="153" t="s">
        <v>23732</v>
      </c>
      <c r="P1689" s="152" t="s">
        <v>10444</v>
      </c>
    </row>
    <row r="1690" spans="3:16" x14ac:dyDescent="0.35">
      <c r="C1690" s="188" t="s">
        <v>1138</v>
      </c>
      <c r="D1690" s="188" t="s">
        <v>3801</v>
      </c>
      <c r="E1690" s="188" t="s">
        <v>1417</v>
      </c>
      <c r="F1690" s="177" t="s">
        <v>3802</v>
      </c>
      <c r="G1690" s="188" t="s">
        <v>5463</v>
      </c>
      <c r="H1690" s="188" t="s">
        <v>1417</v>
      </c>
      <c r="I1690" s="177" t="s">
        <v>3802</v>
      </c>
      <c r="K1690" s="229" t="s">
        <v>14692</v>
      </c>
      <c r="L1690" s="153" t="s">
        <v>7508</v>
      </c>
      <c r="M1690" s="153" t="s">
        <v>19315</v>
      </c>
      <c r="N1690" s="153" t="s">
        <v>8176</v>
      </c>
      <c r="O1690" s="153" t="s">
        <v>23733</v>
      </c>
      <c r="P1690" s="152" t="s">
        <v>10445</v>
      </c>
    </row>
    <row r="1691" spans="3:16" x14ac:dyDescent="0.35">
      <c r="C1691" s="188" t="s">
        <v>1139</v>
      </c>
      <c r="D1691" s="188" t="s">
        <v>3803</v>
      </c>
      <c r="E1691" s="188" t="s">
        <v>1417</v>
      </c>
      <c r="F1691" s="177" t="s">
        <v>3804</v>
      </c>
      <c r="G1691" s="188" t="s">
        <v>5464</v>
      </c>
      <c r="H1691" s="188" t="s">
        <v>1417</v>
      </c>
      <c r="I1691" s="177" t="s">
        <v>3804</v>
      </c>
      <c r="J1691" s="19"/>
      <c r="K1691" s="229" t="s">
        <v>14693</v>
      </c>
      <c r="L1691" s="153" t="s">
        <v>7508</v>
      </c>
      <c r="M1691" s="153" t="s">
        <v>19316</v>
      </c>
      <c r="N1691" s="153" t="s">
        <v>17723</v>
      </c>
      <c r="O1691" s="153" t="s">
        <v>23734</v>
      </c>
      <c r="P1691" s="152" t="s">
        <v>10446</v>
      </c>
    </row>
    <row r="1692" spans="3:16" x14ac:dyDescent="0.35">
      <c r="C1692" s="188" t="s">
        <v>1140</v>
      </c>
      <c r="D1692" s="188" t="s">
        <v>3805</v>
      </c>
      <c r="E1692" s="188" t="s">
        <v>1417</v>
      </c>
      <c r="F1692" s="177" t="s">
        <v>3806</v>
      </c>
      <c r="G1692" s="188" t="s">
        <v>5465</v>
      </c>
      <c r="H1692" s="188" t="s">
        <v>1417</v>
      </c>
      <c r="I1692" s="177" t="s">
        <v>3806</v>
      </c>
      <c r="K1692" s="229" t="s">
        <v>14694</v>
      </c>
      <c r="L1692" s="153" t="s">
        <v>7508</v>
      </c>
      <c r="M1692" s="153" t="s">
        <v>19317</v>
      </c>
      <c r="N1692" s="153" t="s">
        <v>17475</v>
      </c>
      <c r="O1692" s="153" t="s">
        <v>23735</v>
      </c>
      <c r="P1692" s="152" t="s">
        <v>10447</v>
      </c>
    </row>
    <row r="1693" spans="3:16" x14ac:dyDescent="0.35">
      <c r="C1693" s="188" t="s">
        <v>1141</v>
      </c>
      <c r="D1693" s="188" t="s">
        <v>3807</v>
      </c>
      <c r="E1693" s="188" t="s">
        <v>1417</v>
      </c>
      <c r="F1693" s="177" t="s">
        <v>3808</v>
      </c>
      <c r="G1693" s="188" t="s">
        <v>5466</v>
      </c>
      <c r="H1693" s="188" t="s">
        <v>1417</v>
      </c>
      <c r="I1693" s="177" t="s">
        <v>3808</v>
      </c>
      <c r="K1693" s="229" t="s">
        <v>14695</v>
      </c>
      <c r="L1693" s="153" t="s">
        <v>7508</v>
      </c>
      <c r="M1693" s="153" t="s">
        <v>19318</v>
      </c>
      <c r="N1693" s="153" t="s">
        <v>17676</v>
      </c>
      <c r="O1693" s="153" t="s">
        <v>23736</v>
      </c>
      <c r="P1693" s="152" t="s">
        <v>10448</v>
      </c>
    </row>
    <row r="1694" spans="3:16" x14ac:dyDescent="0.35">
      <c r="C1694" s="188" t="s">
        <v>1142</v>
      </c>
      <c r="D1694" s="188" t="s">
        <v>3809</v>
      </c>
      <c r="E1694" s="188" t="s">
        <v>1417</v>
      </c>
      <c r="F1694" s="177" t="s">
        <v>3810</v>
      </c>
      <c r="G1694" s="188" t="s">
        <v>5467</v>
      </c>
      <c r="H1694" s="188" t="s">
        <v>1417</v>
      </c>
      <c r="I1694" s="177" t="s">
        <v>3810</v>
      </c>
      <c r="K1694" s="229" t="s">
        <v>14696</v>
      </c>
      <c r="L1694" s="153" t="s">
        <v>7508</v>
      </c>
      <c r="M1694" s="153" t="s">
        <v>19319</v>
      </c>
      <c r="N1694" s="153" t="s">
        <v>18067</v>
      </c>
      <c r="O1694" s="153" t="s">
        <v>23737</v>
      </c>
      <c r="P1694" s="152" t="s">
        <v>10449</v>
      </c>
    </row>
    <row r="1695" spans="3:16" x14ac:dyDescent="0.35">
      <c r="C1695" s="188" t="s">
        <v>1143</v>
      </c>
      <c r="D1695" s="188" t="s">
        <v>3811</v>
      </c>
      <c r="E1695" s="188" t="s">
        <v>1417</v>
      </c>
      <c r="F1695" s="177" t="s">
        <v>3812</v>
      </c>
      <c r="G1695" s="188" t="s">
        <v>5468</v>
      </c>
      <c r="H1695" s="188" t="s">
        <v>1417</v>
      </c>
      <c r="I1695" s="177" t="s">
        <v>3812</v>
      </c>
      <c r="K1695" s="229" t="s">
        <v>14697</v>
      </c>
      <c r="L1695" s="153" t="s">
        <v>7508</v>
      </c>
      <c r="M1695" s="153" t="s">
        <v>19320</v>
      </c>
      <c r="N1695" s="153" t="s">
        <v>17855</v>
      </c>
      <c r="O1695" s="153" t="s">
        <v>23738</v>
      </c>
      <c r="P1695" s="152" t="s">
        <v>10450</v>
      </c>
    </row>
    <row r="1696" spans="3:16" x14ac:dyDescent="0.35">
      <c r="C1696" s="188" t="s">
        <v>6677</v>
      </c>
      <c r="D1696" s="188" t="s">
        <v>3813</v>
      </c>
      <c r="E1696" s="188" t="s">
        <v>1417</v>
      </c>
      <c r="F1696" s="177" t="s">
        <v>3814</v>
      </c>
      <c r="G1696" s="188" t="s">
        <v>5469</v>
      </c>
      <c r="H1696" s="188" t="s">
        <v>1417</v>
      </c>
      <c r="I1696" s="177" t="s">
        <v>3814</v>
      </c>
      <c r="K1696" s="229" t="s">
        <v>14698</v>
      </c>
      <c r="L1696" s="153" t="s">
        <v>7508</v>
      </c>
      <c r="M1696" s="153" t="s">
        <v>19321</v>
      </c>
      <c r="N1696" s="153" t="s">
        <v>17586</v>
      </c>
      <c r="O1696" s="153" t="s">
        <v>23739</v>
      </c>
      <c r="P1696" s="152" t="s">
        <v>10451</v>
      </c>
    </row>
    <row r="1697" spans="3:16" x14ac:dyDescent="0.35">
      <c r="C1697" s="188" t="s">
        <v>6678</v>
      </c>
      <c r="D1697" s="188" t="s">
        <v>3815</v>
      </c>
      <c r="E1697" s="188" t="s">
        <v>1417</v>
      </c>
      <c r="F1697" s="177" t="s">
        <v>3816</v>
      </c>
      <c r="G1697" s="188" t="s">
        <v>5470</v>
      </c>
      <c r="H1697" s="188" t="s">
        <v>1417</v>
      </c>
      <c r="I1697" s="177" t="s">
        <v>3816</v>
      </c>
      <c r="K1697" s="229" t="s">
        <v>14699</v>
      </c>
      <c r="L1697" s="153" t="s">
        <v>7508</v>
      </c>
      <c r="M1697" s="153" t="s">
        <v>19322</v>
      </c>
      <c r="N1697" s="153" t="s">
        <v>17586</v>
      </c>
      <c r="O1697" s="153" t="s">
        <v>23740</v>
      </c>
      <c r="P1697" s="152" t="s">
        <v>10452</v>
      </c>
    </row>
    <row r="1698" spans="3:16" x14ac:dyDescent="0.35">
      <c r="C1698" s="188" t="s">
        <v>1144</v>
      </c>
      <c r="D1698" s="188" t="s">
        <v>3817</v>
      </c>
      <c r="E1698" s="188" t="s">
        <v>1417</v>
      </c>
      <c r="F1698" s="177" t="s">
        <v>3818</v>
      </c>
      <c r="G1698" s="188" t="s">
        <v>5471</v>
      </c>
      <c r="H1698" s="188" t="s">
        <v>1417</v>
      </c>
      <c r="I1698" s="177" t="s">
        <v>3818</v>
      </c>
      <c r="K1698" s="229" t="s">
        <v>14700</v>
      </c>
      <c r="L1698" s="153" t="s">
        <v>7508</v>
      </c>
      <c r="M1698" s="153" t="s">
        <v>19323</v>
      </c>
      <c r="N1698" s="153" t="s">
        <v>17418</v>
      </c>
      <c r="O1698" s="153" t="s">
        <v>23741</v>
      </c>
      <c r="P1698" s="152" t="s">
        <v>10453</v>
      </c>
    </row>
    <row r="1699" spans="3:16" x14ac:dyDescent="0.35">
      <c r="C1699" s="188" t="s">
        <v>1145</v>
      </c>
      <c r="D1699" s="188" t="s">
        <v>3819</v>
      </c>
      <c r="E1699" s="188" t="s">
        <v>1417</v>
      </c>
      <c r="F1699" s="177" t="s">
        <v>3820</v>
      </c>
      <c r="G1699" s="188" t="s">
        <v>5472</v>
      </c>
      <c r="H1699" s="188" t="s">
        <v>1417</v>
      </c>
      <c r="I1699" s="177" t="s">
        <v>3820</v>
      </c>
      <c r="K1699" s="229" t="s">
        <v>14701</v>
      </c>
      <c r="L1699" s="153" t="s">
        <v>7508</v>
      </c>
      <c r="M1699" s="153" t="s">
        <v>19324</v>
      </c>
      <c r="N1699" s="153" t="s">
        <v>19325</v>
      </c>
      <c r="O1699" s="153" t="s">
        <v>23742</v>
      </c>
      <c r="P1699" s="152" t="s">
        <v>10454</v>
      </c>
    </row>
    <row r="1700" spans="3:16" x14ac:dyDescent="0.35">
      <c r="C1700" s="188" t="s">
        <v>1146</v>
      </c>
      <c r="D1700" s="188" t="s">
        <v>3821</v>
      </c>
      <c r="E1700" s="188" t="s">
        <v>1417</v>
      </c>
      <c r="F1700" s="177" t="s">
        <v>3822</v>
      </c>
      <c r="G1700" s="188" t="s">
        <v>5473</v>
      </c>
      <c r="H1700" s="188" t="s">
        <v>1417</v>
      </c>
      <c r="I1700" s="177" t="s">
        <v>3822</v>
      </c>
      <c r="K1700" s="229" t="s">
        <v>14702</v>
      </c>
      <c r="L1700" s="153" t="s">
        <v>7508</v>
      </c>
      <c r="M1700" s="153" t="s">
        <v>19326</v>
      </c>
      <c r="N1700" s="153" t="s">
        <v>17408</v>
      </c>
      <c r="O1700" s="153" t="s">
        <v>23743</v>
      </c>
      <c r="P1700" s="152" t="s">
        <v>10455</v>
      </c>
    </row>
    <row r="1701" spans="3:16" x14ac:dyDescent="0.35">
      <c r="C1701" s="188" t="s">
        <v>1147</v>
      </c>
      <c r="D1701" s="188" t="s">
        <v>3823</v>
      </c>
      <c r="E1701" s="188" t="s">
        <v>1417</v>
      </c>
      <c r="F1701" s="177" t="s">
        <v>3824</v>
      </c>
      <c r="G1701" s="188" t="s">
        <v>5474</v>
      </c>
      <c r="H1701" s="188" t="s">
        <v>1417</v>
      </c>
      <c r="I1701" s="177" t="s">
        <v>3824</v>
      </c>
      <c r="K1701" s="229" t="s">
        <v>14703</v>
      </c>
      <c r="L1701" s="153" t="s">
        <v>7508</v>
      </c>
      <c r="M1701" s="153" t="s">
        <v>19327</v>
      </c>
      <c r="N1701" s="153" t="s">
        <v>17418</v>
      </c>
      <c r="O1701" s="153" t="s">
        <v>23744</v>
      </c>
      <c r="P1701" s="152" t="s">
        <v>10456</v>
      </c>
    </row>
    <row r="1702" spans="3:16" x14ac:dyDescent="0.35">
      <c r="C1702" s="188" t="s">
        <v>1148</v>
      </c>
      <c r="D1702" s="188" t="s">
        <v>3825</v>
      </c>
      <c r="E1702" s="188" t="s">
        <v>1417</v>
      </c>
      <c r="F1702" s="177" t="s">
        <v>3826</v>
      </c>
      <c r="G1702" s="188" t="s">
        <v>5475</v>
      </c>
      <c r="H1702" s="188" t="s">
        <v>1417</v>
      </c>
      <c r="I1702" s="177" t="s">
        <v>3826</v>
      </c>
      <c r="K1702" s="229" t="s">
        <v>14704</v>
      </c>
      <c r="L1702" s="153" t="s">
        <v>7508</v>
      </c>
      <c r="M1702" s="153" t="s">
        <v>19328</v>
      </c>
      <c r="N1702" s="153" t="s">
        <v>8176</v>
      </c>
      <c r="O1702" s="153" t="s">
        <v>23745</v>
      </c>
      <c r="P1702" s="152" t="s">
        <v>10457</v>
      </c>
    </row>
    <row r="1703" spans="3:16" x14ac:dyDescent="0.35">
      <c r="C1703" s="188" t="s">
        <v>1149</v>
      </c>
      <c r="D1703" s="188" t="s">
        <v>3827</v>
      </c>
      <c r="E1703" s="188" t="s">
        <v>1417</v>
      </c>
      <c r="F1703" s="177" t="s">
        <v>3828</v>
      </c>
      <c r="G1703" s="188" t="s">
        <v>5476</v>
      </c>
      <c r="H1703" s="188" t="s">
        <v>1417</v>
      </c>
      <c r="I1703" s="177" t="s">
        <v>3828</v>
      </c>
      <c r="K1703" s="229" t="s">
        <v>14705</v>
      </c>
      <c r="L1703" s="153" t="s">
        <v>7508</v>
      </c>
      <c r="M1703" s="153" t="s">
        <v>19329</v>
      </c>
      <c r="N1703" s="153" t="s">
        <v>17583</v>
      </c>
      <c r="O1703" s="153" t="s">
        <v>23746</v>
      </c>
      <c r="P1703" s="152" t="s">
        <v>10458</v>
      </c>
    </row>
    <row r="1704" spans="3:16" x14ac:dyDescent="0.35">
      <c r="C1704" s="188" t="s">
        <v>1150</v>
      </c>
      <c r="D1704" s="188" t="s">
        <v>3829</v>
      </c>
      <c r="E1704" s="188" t="s">
        <v>1417</v>
      </c>
      <c r="F1704" s="177" t="s">
        <v>3830</v>
      </c>
      <c r="G1704" s="188" t="s">
        <v>5477</v>
      </c>
      <c r="H1704" s="188" t="s">
        <v>1417</v>
      </c>
      <c r="I1704" s="177" t="s">
        <v>3830</v>
      </c>
      <c r="K1704" s="229" t="s">
        <v>14706</v>
      </c>
      <c r="L1704" s="153" t="s">
        <v>7508</v>
      </c>
      <c r="M1704" s="153" t="s">
        <v>19330</v>
      </c>
      <c r="N1704" s="153" t="s">
        <v>17646</v>
      </c>
      <c r="O1704" s="153" t="s">
        <v>23747</v>
      </c>
      <c r="P1704" s="152" t="s">
        <v>10459</v>
      </c>
    </row>
    <row r="1705" spans="3:16" x14ac:dyDescent="0.35">
      <c r="C1705" s="188" t="s">
        <v>1151</v>
      </c>
      <c r="D1705" s="188" t="s">
        <v>3831</v>
      </c>
      <c r="E1705" s="188" t="s">
        <v>1417</v>
      </c>
      <c r="F1705" s="177" t="s">
        <v>3832</v>
      </c>
      <c r="G1705" s="188" t="s">
        <v>5478</v>
      </c>
      <c r="H1705" s="188" t="s">
        <v>1417</v>
      </c>
      <c r="I1705" s="177" t="s">
        <v>3832</v>
      </c>
      <c r="K1705" s="229" t="s">
        <v>14707</v>
      </c>
      <c r="L1705" s="153" t="s">
        <v>7508</v>
      </c>
      <c r="M1705" s="153" t="s">
        <v>19331</v>
      </c>
      <c r="N1705" s="153" t="s">
        <v>19332</v>
      </c>
      <c r="O1705" s="153" t="s">
        <v>23748</v>
      </c>
      <c r="P1705" s="152" t="s">
        <v>10460</v>
      </c>
    </row>
    <row r="1706" spans="3:16" x14ac:dyDescent="0.35">
      <c r="C1706" s="188" t="s">
        <v>1152</v>
      </c>
      <c r="D1706" s="188" t="s">
        <v>3833</v>
      </c>
      <c r="E1706" s="188" t="s">
        <v>1417</v>
      </c>
      <c r="F1706" s="177" t="s">
        <v>3834</v>
      </c>
      <c r="G1706" s="188" t="s">
        <v>5479</v>
      </c>
      <c r="H1706" s="188" t="s">
        <v>1417</v>
      </c>
      <c r="I1706" s="177" t="s">
        <v>3834</v>
      </c>
      <c r="K1706" s="229" t="s">
        <v>14708</v>
      </c>
      <c r="L1706" s="153" t="s">
        <v>7508</v>
      </c>
      <c r="M1706" s="153" t="s">
        <v>19333</v>
      </c>
      <c r="N1706" s="153" t="s">
        <v>17497</v>
      </c>
      <c r="O1706" s="153" t="s">
        <v>23749</v>
      </c>
      <c r="P1706" s="152" t="s">
        <v>10461</v>
      </c>
    </row>
    <row r="1707" spans="3:16" x14ac:dyDescent="0.35">
      <c r="C1707" s="188" t="s">
        <v>1153</v>
      </c>
      <c r="D1707" s="188" t="s">
        <v>3835</v>
      </c>
      <c r="E1707" s="188" t="s">
        <v>1417</v>
      </c>
      <c r="F1707" s="177" t="s">
        <v>3836</v>
      </c>
      <c r="G1707" s="188" t="s">
        <v>5480</v>
      </c>
      <c r="H1707" s="188" t="s">
        <v>1417</v>
      </c>
      <c r="I1707" s="177" t="s">
        <v>3836</v>
      </c>
      <c r="K1707" s="229" t="s">
        <v>14709</v>
      </c>
      <c r="L1707" s="153" t="s">
        <v>7508</v>
      </c>
      <c r="M1707" s="153" t="s">
        <v>19334</v>
      </c>
      <c r="N1707" s="153" t="s">
        <v>17523</v>
      </c>
      <c r="O1707" s="153" t="s">
        <v>23750</v>
      </c>
      <c r="P1707" s="152" t="s">
        <v>10462</v>
      </c>
    </row>
    <row r="1708" spans="3:16" x14ac:dyDescent="0.35">
      <c r="C1708" s="188" t="s">
        <v>1154</v>
      </c>
      <c r="D1708" s="188" t="s">
        <v>3837</v>
      </c>
      <c r="E1708" s="188" t="s">
        <v>1417</v>
      </c>
      <c r="F1708" s="177" t="s">
        <v>3838</v>
      </c>
      <c r="G1708" s="188" t="s">
        <v>5481</v>
      </c>
      <c r="H1708" s="188" t="s">
        <v>1417</v>
      </c>
      <c r="I1708" s="177" t="s">
        <v>3838</v>
      </c>
      <c r="K1708" s="229" t="s">
        <v>14710</v>
      </c>
      <c r="L1708" s="153" t="s">
        <v>7508</v>
      </c>
      <c r="M1708" s="153" t="s">
        <v>19335</v>
      </c>
      <c r="N1708" s="153" t="s">
        <v>17723</v>
      </c>
      <c r="O1708" s="153" t="s">
        <v>23751</v>
      </c>
      <c r="P1708" s="152" t="s">
        <v>10463</v>
      </c>
    </row>
    <row r="1709" spans="3:16" x14ac:dyDescent="0.35">
      <c r="C1709" s="188" t="s">
        <v>1155</v>
      </c>
      <c r="D1709" s="188" t="s">
        <v>3839</v>
      </c>
      <c r="E1709" s="188" t="s">
        <v>1417</v>
      </c>
      <c r="F1709" s="177" t="s">
        <v>3840</v>
      </c>
      <c r="G1709" s="188" t="s">
        <v>5482</v>
      </c>
      <c r="H1709" s="188" t="s">
        <v>1417</v>
      </c>
      <c r="I1709" s="177" t="s">
        <v>3840</v>
      </c>
      <c r="K1709" s="229" t="s">
        <v>14711</v>
      </c>
      <c r="L1709" s="153" t="s">
        <v>7508</v>
      </c>
      <c r="M1709" s="153" t="s">
        <v>19336</v>
      </c>
      <c r="N1709" s="153" t="s">
        <v>17418</v>
      </c>
      <c r="O1709" s="153" t="s">
        <v>23752</v>
      </c>
      <c r="P1709" s="152" t="s">
        <v>10464</v>
      </c>
    </row>
    <row r="1710" spans="3:16" x14ac:dyDescent="0.35">
      <c r="C1710" s="188" t="s">
        <v>1156</v>
      </c>
      <c r="D1710" s="188" t="s">
        <v>3841</v>
      </c>
      <c r="E1710" s="188" t="s">
        <v>1417</v>
      </c>
      <c r="F1710" s="177" t="s">
        <v>3842</v>
      </c>
      <c r="G1710" s="188" t="s">
        <v>5483</v>
      </c>
      <c r="H1710" s="188" t="s">
        <v>1417</v>
      </c>
      <c r="I1710" s="177" t="s">
        <v>3842</v>
      </c>
      <c r="K1710" s="229" t="s">
        <v>14712</v>
      </c>
      <c r="L1710" s="153" t="s">
        <v>7508</v>
      </c>
      <c r="M1710" s="153" t="s">
        <v>19337</v>
      </c>
      <c r="N1710" s="153" t="s">
        <v>17398</v>
      </c>
      <c r="O1710" s="153" t="s">
        <v>22488</v>
      </c>
      <c r="P1710" s="152" t="s">
        <v>10465</v>
      </c>
    </row>
    <row r="1711" spans="3:16" x14ac:dyDescent="0.35">
      <c r="C1711" s="188" t="s">
        <v>1157</v>
      </c>
      <c r="D1711" s="188" t="s">
        <v>3843</v>
      </c>
      <c r="E1711" s="188" t="s">
        <v>1417</v>
      </c>
      <c r="F1711" s="177" t="s">
        <v>3844</v>
      </c>
      <c r="G1711" s="188" t="s">
        <v>5484</v>
      </c>
      <c r="H1711" s="188" t="s">
        <v>1417</v>
      </c>
      <c r="I1711" s="177" t="s">
        <v>3844</v>
      </c>
      <c r="K1711" s="229" t="s">
        <v>14713</v>
      </c>
      <c r="L1711" s="153" t="s">
        <v>7508</v>
      </c>
      <c r="M1711" s="153" t="s">
        <v>19338</v>
      </c>
      <c r="N1711" s="153" t="s">
        <v>8163</v>
      </c>
      <c r="O1711" s="153" t="s">
        <v>23753</v>
      </c>
      <c r="P1711" s="152" t="s">
        <v>10466</v>
      </c>
    </row>
    <row r="1712" spans="3:16" x14ac:dyDescent="0.35">
      <c r="C1712" s="188" t="s">
        <v>1158</v>
      </c>
      <c r="D1712" s="188" t="s">
        <v>3845</v>
      </c>
      <c r="E1712" s="188" t="s">
        <v>1417</v>
      </c>
      <c r="F1712" s="177" t="s">
        <v>3846</v>
      </c>
      <c r="G1712" s="188" t="s">
        <v>5485</v>
      </c>
      <c r="H1712" s="188" t="s">
        <v>1417</v>
      </c>
      <c r="I1712" s="177" t="s">
        <v>3846</v>
      </c>
      <c r="K1712" s="229" t="s">
        <v>14714</v>
      </c>
      <c r="L1712" s="153" t="s">
        <v>7508</v>
      </c>
      <c r="M1712" s="153" t="s">
        <v>19339</v>
      </c>
      <c r="N1712" s="153" t="s">
        <v>8163</v>
      </c>
      <c r="O1712" s="153" t="s">
        <v>23754</v>
      </c>
      <c r="P1712" s="152" t="s">
        <v>10467</v>
      </c>
    </row>
    <row r="1713" spans="3:16" x14ac:dyDescent="0.35">
      <c r="C1713" s="188" t="s">
        <v>1159</v>
      </c>
      <c r="D1713" s="188" t="s">
        <v>3847</v>
      </c>
      <c r="E1713" s="188" t="s">
        <v>1417</v>
      </c>
      <c r="F1713" s="177" t="s">
        <v>3848</v>
      </c>
      <c r="G1713" s="188" t="s">
        <v>5486</v>
      </c>
      <c r="H1713" s="188" t="s">
        <v>1417</v>
      </c>
      <c r="I1713" s="177" t="s">
        <v>3848</v>
      </c>
      <c r="K1713" s="229" t="s">
        <v>14715</v>
      </c>
      <c r="L1713" s="153" t="s">
        <v>7508</v>
      </c>
      <c r="M1713" s="153" t="s">
        <v>19340</v>
      </c>
      <c r="N1713" s="153" t="s">
        <v>17398</v>
      </c>
      <c r="O1713" s="153" t="s">
        <v>23755</v>
      </c>
      <c r="P1713" s="152" t="s">
        <v>10468</v>
      </c>
    </row>
    <row r="1714" spans="3:16" x14ac:dyDescent="0.35">
      <c r="C1714" s="188" t="s">
        <v>1160</v>
      </c>
      <c r="D1714" s="188" t="s">
        <v>3849</v>
      </c>
      <c r="E1714" s="188" t="s">
        <v>1417</v>
      </c>
      <c r="F1714" s="177" t="s">
        <v>3850</v>
      </c>
      <c r="G1714" s="188" t="s">
        <v>5487</v>
      </c>
      <c r="H1714" s="188" t="s">
        <v>1417</v>
      </c>
      <c r="I1714" s="177" t="s">
        <v>3850</v>
      </c>
      <c r="K1714" s="229" t="s">
        <v>14716</v>
      </c>
      <c r="L1714" s="153" t="s">
        <v>7508</v>
      </c>
      <c r="M1714" s="153" t="s">
        <v>19341</v>
      </c>
      <c r="N1714" s="153" t="s">
        <v>17398</v>
      </c>
      <c r="O1714" s="153" t="s">
        <v>23756</v>
      </c>
      <c r="P1714" s="152" t="s">
        <v>10469</v>
      </c>
    </row>
    <row r="1715" spans="3:16" x14ac:dyDescent="0.35">
      <c r="C1715" s="188" t="s">
        <v>1161</v>
      </c>
      <c r="D1715" s="188" t="s">
        <v>3851</v>
      </c>
      <c r="E1715" s="188" t="s">
        <v>1417</v>
      </c>
      <c r="F1715" s="177" t="s">
        <v>3852</v>
      </c>
      <c r="G1715" s="188" t="s">
        <v>5488</v>
      </c>
      <c r="H1715" s="188" t="s">
        <v>1417</v>
      </c>
      <c r="I1715" s="177" t="s">
        <v>3852</v>
      </c>
      <c r="K1715" s="229" t="s">
        <v>14717</v>
      </c>
      <c r="L1715" s="153" t="s">
        <v>7508</v>
      </c>
      <c r="M1715" s="153" t="s">
        <v>19342</v>
      </c>
      <c r="N1715" s="153" t="s">
        <v>18773</v>
      </c>
      <c r="O1715" s="153" t="s">
        <v>23757</v>
      </c>
      <c r="P1715" s="152" t="s">
        <v>10470</v>
      </c>
    </row>
    <row r="1716" spans="3:16" x14ac:dyDescent="0.35">
      <c r="C1716" s="188" t="s">
        <v>1162</v>
      </c>
      <c r="D1716" s="188" t="s">
        <v>3853</v>
      </c>
      <c r="E1716" s="188" t="s">
        <v>1417</v>
      </c>
      <c r="F1716" s="177" t="s">
        <v>3854</v>
      </c>
      <c r="G1716" s="188" t="s">
        <v>5489</v>
      </c>
      <c r="H1716" s="188" t="s">
        <v>1417</v>
      </c>
      <c r="I1716" s="177" t="s">
        <v>3854</v>
      </c>
      <c r="K1716" s="229" t="s">
        <v>14718</v>
      </c>
      <c r="L1716" s="153" t="s">
        <v>7508</v>
      </c>
      <c r="M1716" s="153" t="s">
        <v>19343</v>
      </c>
      <c r="N1716" s="153" t="s">
        <v>17398</v>
      </c>
      <c r="O1716" s="153" t="s">
        <v>23758</v>
      </c>
      <c r="P1716" s="152" t="s">
        <v>10471</v>
      </c>
    </row>
    <row r="1717" spans="3:16" x14ac:dyDescent="0.35">
      <c r="C1717" s="188" t="s">
        <v>1163</v>
      </c>
      <c r="D1717" s="188" t="s">
        <v>3855</v>
      </c>
      <c r="E1717" s="188" t="s">
        <v>1417</v>
      </c>
      <c r="F1717" s="177" t="s">
        <v>3856</v>
      </c>
      <c r="G1717" s="188" t="s">
        <v>5490</v>
      </c>
      <c r="H1717" s="188" t="s">
        <v>1417</v>
      </c>
      <c r="I1717" s="177" t="s">
        <v>3856</v>
      </c>
      <c r="K1717" s="229" t="s">
        <v>14719</v>
      </c>
      <c r="L1717" s="153" t="s">
        <v>7508</v>
      </c>
      <c r="M1717" s="153" t="s">
        <v>19344</v>
      </c>
      <c r="N1717" s="153" t="s">
        <v>8163</v>
      </c>
      <c r="O1717" s="153" t="s">
        <v>23759</v>
      </c>
      <c r="P1717" s="152" t="s">
        <v>10472</v>
      </c>
    </row>
    <row r="1718" spans="3:16" x14ac:dyDescent="0.35">
      <c r="C1718" s="188" t="s">
        <v>1164</v>
      </c>
      <c r="D1718" s="188" t="s">
        <v>3857</v>
      </c>
      <c r="E1718" s="188" t="s">
        <v>1417</v>
      </c>
      <c r="F1718" s="177" t="s">
        <v>3858</v>
      </c>
      <c r="G1718" s="188" t="s">
        <v>5491</v>
      </c>
      <c r="H1718" s="188" t="s">
        <v>1417</v>
      </c>
      <c r="I1718" s="177" t="s">
        <v>3858</v>
      </c>
      <c r="K1718" s="229" t="s">
        <v>14720</v>
      </c>
      <c r="L1718" s="153" t="s">
        <v>7508</v>
      </c>
      <c r="M1718" s="153" t="s">
        <v>19345</v>
      </c>
      <c r="N1718" s="153" t="s">
        <v>8176</v>
      </c>
      <c r="O1718" s="153" t="s">
        <v>23760</v>
      </c>
      <c r="P1718" s="152" t="s">
        <v>10473</v>
      </c>
    </row>
    <row r="1719" spans="3:16" x14ac:dyDescent="0.35">
      <c r="C1719" s="188" t="s">
        <v>1165</v>
      </c>
      <c r="D1719" s="188" t="s">
        <v>3859</v>
      </c>
      <c r="E1719" s="188" t="s">
        <v>1417</v>
      </c>
      <c r="F1719" s="177" t="s">
        <v>3860</v>
      </c>
      <c r="G1719" s="188" t="s">
        <v>5492</v>
      </c>
      <c r="H1719" s="188" t="s">
        <v>1417</v>
      </c>
      <c r="I1719" s="177" t="s">
        <v>3860</v>
      </c>
      <c r="K1719" s="231" t="s">
        <v>7902</v>
      </c>
      <c r="L1719" s="153" t="s">
        <v>7508</v>
      </c>
      <c r="M1719" s="178" t="s">
        <v>8178</v>
      </c>
      <c r="N1719" s="178" t="s">
        <v>8160</v>
      </c>
      <c r="O1719" s="178" t="s">
        <v>8179</v>
      </c>
      <c r="P1719" s="200" t="s">
        <v>7581</v>
      </c>
    </row>
    <row r="1720" spans="3:16" x14ac:dyDescent="0.35">
      <c r="C1720" s="188" t="s">
        <v>1166</v>
      </c>
      <c r="D1720" s="188" t="s">
        <v>3861</v>
      </c>
      <c r="E1720" s="188" t="s">
        <v>1417</v>
      </c>
      <c r="F1720" s="177" t="s">
        <v>3862</v>
      </c>
      <c r="G1720" s="188" t="s">
        <v>5493</v>
      </c>
      <c r="H1720" s="188" t="s">
        <v>1417</v>
      </c>
      <c r="I1720" s="177" t="s">
        <v>3862</v>
      </c>
      <c r="K1720" s="229" t="s">
        <v>14721</v>
      </c>
      <c r="L1720" s="153" t="s">
        <v>7508</v>
      </c>
      <c r="M1720" s="153" t="s">
        <v>19346</v>
      </c>
      <c r="N1720" s="153" t="s">
        <v>17586</v>
      </c>
      <c r="O1720" s="153" t="s">
        <v>23761</v>
      </c>
      <c r="P1720" s="152" t="s">
        <v>10474</v>
      </c>
    </row>
    <row r="1721" spans="3:16" x14ac:dyDescent="0.35">
      <c r="C1721" s="188" t="s">
        <v>1167</v>
      </c>
      <c r="D1721" s="188" t="s">
        <v>3863</v>
      </c>
      <c r="E1721" s="188" t="s">
        <v>1417</v>
      </c>
      <c r="F1721" s="177" t="s">
        <v>3864</v>
      </c>
      <c r="G1721" s="188" t="s">
        <v>5494</v>
      </c>
      <c r="H1721" s="188" t="s">
        <v>1417</v>
      </c>
      <c r="I1721" s="177" t="s">
        <v>3864</v>
      </c>
      <c r="K1721" s="229" t="s">
        <v>14722</v>
      </c>
      <c r="L1721" s="153" t="s">
        <v>7508</v>
      </c>
      <c r="M1721" s="153" t="s">
        <v>19347</v>
      </c>
      <c r="N1721" s="153" t="s">
        <v>17478</v>
      </c>
      <c r="O1721" s="153" t="s">
        <v>23762</v>
      </c>
      <c r="P1721" s="152" t="s">
        <v>10475</v>
      </c>
    </row>
    <row r="1722" spans="3:16" x14ac:dyDescent="0.35">
      <c r="C1722" s="188" t="s">
        <v>1168</v>
      </c>
      <c r="D1722" s="188" t="s">
        <v>3865</v>
      </c>
      <c r="E1722" s="188" t="s">
        <v>1417</v>
      </c>
      <c r="F1722" s="177" t="s">
        <v>3866</v>
      </c>
      <c r="G1722" s="188" t="s">
        <v>5495</v>
      </c>
      <c r="H1722" s="188" t="s">
        <v>1417</v>
      </c>
      <c r="I1722" s="177" t="s">
        <v>3866</v>
      </c>
      <c r="K1722" s="229" t="s">
        <v>14723</v>
      </c>
      <c r="L1722" s="153" t="s">
        <v>7508</v>
      </c>
      <c r="M1722" s="153" t="s">
        <v>19348</v>
      </c>
      <c r="N1722" s="153" t="s">
        <v>8176</v>
      </c>
      <c r="O1722" s="153" t="s">
        <v>23763</v>
      </c>
      <c r="P1722" s="152" t="s">
        <v>10476</v>
      </c>
    </row>
    <row r="1723" spans="3:16" x14ac:dyDescent="0.35">
      <c r="C1723" s="188" t="s">
        <v>1169</v>
      </c>
      <c r="D1723" s="188" t="s">
        <v>3867</v>
      </c>
      <c r="E1723" s="188" t="s">
        <v>1417</v>
      </c>
      <c r="F1723" s="177" t="s">
        <v>3868</v>
      </c>
      <c r="G1723" s="188" t="s">
        <v>5496</v>
      </c>
      <c r="H1723" s="188" t="s">
        <v>1417</v>
      </c>
      <c r="I1723" s="177" t="s">
        <v>3868</v>
      </c>
      <c r="K1723" s="229" t="s">
        <v>14724</v>
      </c>
      <c r="L1723" s="153" t="s">
        <v>7508</v>
      </c>
      <c r="M1723" s="153" t="s">
        <v>19349</v>
      </c>
      <c r="N1723" s="153" t="s">
        <v>19350</v>
      </c>
      <c r="O1723" s="153" t="s">
        <v>23764</v>
      </c>
      <c r="P1723" s="152" t="s">
        <v>10477</v>
      </c>
    </row>
    <row r="1724" spans="3:16" x14ac:dyDescent="0.35">
      <c r="C1724" s="188" t="s">
        <v>1170</v>
      </c>
      <c r="D1724" s="188" t="s">
        <v>3869</v>
      </c>
      <c r="E1724" s="188" t="s">
        <v>1417</v>
      </c>
      <c r="F1724" s="177" t="s">
        <v>3870</v>
      </c>
      <c r="G1724" s="188" t="s">
        <v>5497</v>
      </c>
      <c r="H1724" s="188" t="s">
        <v>1417</v>
      </c>
      <c r="I1724" s="177" t="s">
        <v>3870</v>
      </c>
      <c r="K1724" s="229" t="s">
        <v>14725</v>
      </c>
      <c r="L1724" s="153" t="s">
        <v>7508</v>
      </c>
      <c r="M1724" s="153" t="s">
        <v>19351</v>
      </c>
      <c r="N1724" s="153" t="s">
        <v>8160</v>
      </c>
      <c r="O1724" s="153" t="s">
        <v>23765</v>
      </c>
      <c r="P1724" s="152" t="s">
        <v>10478</v>
      </c>
    </row>
    <row r="1725" spans="3:16" x14ac:dyDescent="0.35">
      <c r="C1725" s="188" t="s">
        <v>1171</v>
      </c>
      <c r="D1725" s="188" t="s">
        <v>3871</v>
      </c>
      <c r="E1725" s="188" t="s">
        <v>1417</v>
      </c>
      <c r="F1725" s="177" t="s">
        <v>3872</v>
      </c>
      <c r="G1725" s="188" t="s">
        <v>5498</v>
      </c>
      <c r="H1725" s="188" t="s">
        <v>1417</v>
      </c>
      <c r="I1725" s="177" t="s">
        <v>3872</v>
      </c>
      <c r="K1725" s="229" t="s">
        <v>14726</v>
      </c>
      <c r="L1725" s="153" t="s">
        <v>7508</v>
      </c>
      <c r="M1725" s="153" t="s">
        <v>19352</v>
      </c>
      <c r="N1725" s="153" t="s">
        <v>17855</v>
      </c>
      <c r="O1725" s="153" t="s">
        <v>23766</v>
      </c>
      <c r="P1725" s="152" t="s">
        <v>10479</v>
      </c>
    </row>
    <row r="1726" spans="3:16" x14ac:dyDescent="0.35">
      <c r="C1726" s="188" t="s">
        <v>1172</v>
      </c>
      <c r="D1726" s="188" t="s">
        <v>3873</v>
      </c>
      <c r="E1726" s="188" t="s">
        <v>1417</v>
      </c>
      <c r="F1726" s="177" t="s">
        <v>3874</v>
      </c>
      <c r="G1726" s="188" t="s">
        <v>5499</v>
      </c>
      <c r="H1726" s="188" t="s">
        <v>1417</v>
      </c>
      <c r="I1726" s="177" t="s">
        <v>3874</v>
      </c>
      <c r="K1726" s="229" t="s">
        <v>14727</v>
      </c>
      <c r="L1726" s="153" t="s">
        <v>7508</v>
      </c>
      <c r="M1726" s="153" t="s">
        <v>19353</v>
      </c>
      <c r="N1726" s="153" t="s">
        <v>19354</v>
      </c>
      <c r="O1726" s="153" t="s">
        <v>23767</v>
      </c>
      <c r="P1726" s="152" t="s">
        <v>10480</v>
      </c>
    </row>
    <row r="1727" spans="3:16" x14ac:dyDescent="0.35">
      <c r="C1727" s="188" t="s">
        <v>1173</v>
      </c>
      <c r="D1727" s="188" t="s">
        <v>3875</v>
      </c>
      <c r="E1727" s="188" t="s">
        <v>1417</v>
      </c>
      <c r="F1727" s="177" t="s">
        <v>3876</v>
      </c>
      <c r="G1727" s="188" t="s">
        <v>5500</v>
      </c>
      <c r="H1727" s="188" t="s">
        <v>1417</v>
      </c>
      <c r="I1727" s="177" t="s">
        <v>3876</v>
      </c>
      <c r="K1727" s="229" t="s">
        <v>14728</v>
      </c>
      <c r="L1727" s="153" t="s">
        <v>7508</v>
      </c>
      <c r="M1727" s="153" t="s">
        <v>19355</v>
      </c>
      <c r="N1727" s="153" t="s">
        <v>17438</v>
      </c>
      <c r="O1727" s="153" t="s">
        <v>23768</v>
      </c>
      <c r="P1727" s="152" t="s">
        <v>10481</v>
      </c>
    </row>
    <row r="1728" spans="3:16" x14ac:dyDescent="0.35">
      <c r="C1728" s="188" t="s">
        <v>1174</v>
      </c>
      <c r="D1728" s="188" t="s">
        <v>3877</v>
      </c>
      <c r="E1728" s="188" t="s">
        <v>1417</v>
      </c>
      <c r="F1728" s="177" t="s">
        <v>3878</v>
      </c>
      <c r="G1728" s="188" t="s">
        <v>5501</v>
      </c>
      <c r="H1728" s="188" t="s">
        <v>1417</v>
      </c>
      <c r="I1728" s="177" t="s">
        <v>3878</v>
      </c>
      <c r="K1728" s="229" t="s">
        <v>14729</v>
      </c>
      <c r="L1728" s="153" t="s">
        <v>7508</v>
      </c>
      <c r="M1728" s="153" t="s">
        <v>19356</v>
      </c>
      <c r="N1728" s="153" t="s">
        <v>17568</v>
      </c>
      <c r="O1728" s="153" t="s">
        <v>23769</v>
      </c>
      <c r="P1728" s="152" t="s">
        <v>10482</v>
      </c>
    </row>
    <row r="1729" spans="3:16" x14ac:dyDescent="0.35">
      <c r="C1729" s="188" t="s">
        <v>1175</v>
      </c>
      <c r="D1729" s="188" t="s">
        <v>3879</v>
      </c>
      <c r="E1729" s="188" t="s">
        <v>1417</v>
      </c>
      <c r="F1729" s="177" t="s">
        <v>3880</v>
      </c>
      <c r="G1729" s="188" t="s">
        <v>5502</v>
      </c>
      <c r="H1729" s="188" t="s">
        <v>1417</v>
      </c>
      <c r="I1729" s="177" t="s">
        <v>3880</v>
      </c>
      <c r="K1729" s="229" t="s">
        <v>14730</v>
      </c>
      <c r="L1729" s="153" t="s">
        <v>7508</v>
      </c>
      <c r="M1729" s="153" t="s">
        <v>19357</v>
      </c>
      <c r="N1729" s="153" t="s">
        <v>17418</v>
      </c>
      <c r="O1729" s="153" t="s">
        <v>23770</v>
      </c>
      <c r="P1729" s="152" t="s">
        <v>10483</v>
      </c>
    </row>
    <row r="1730" spans="3:16" x14ac:dyDescent="0.35">
      <c r="C1730" s="188" t="s">
        <v>1176</v>
      </c>
      <c r="D1730" s="188" t="s">
        <v>3881</v>
      </c>
      <c r="E1730" s="188" t="s">
        <v>1417</v>
      </c>
      <c r="F1730" s="177" t="s">
        <v>3882</v>
      </c>
      <c r="G1730" s="188" t="s">
        <v>5503</v>
      </c>
      <c r="H1730" s="188" t="s">
        <v>1417</v>
      </c>
      <c r="I1730" s="177" t="s">
        <v>3882</v>
      </c>
      <c r="K1730" s="229" t="s">
        <v>14731</v>
      </c>
      <c r="L1730" s="153" t="s">
        <v>7508</v>
      </c>
      <c r="M1730" s="153" t="s">
        <v>19358</v>
      </c>
      <c r="N1730" s="153" t="s">
        <v>17718</v>
      </c>
      <c r="O1730" s="153" t="s">
        <v>23771</v>
      </c>
      <c r="P1730" s="152" t="s">
        <v>10484</v>
      </c>
    </row>
    <row r="1731" spans="3:16" x14ac:dyDescent="0.35">
      <c r="C1731" s="188" t="s">
        <v>1177</v>
      </c>
      <c r="D1731" s="188" t="s">
        <v>3883</v>
      </c>
      <c r="E1731" s="188" t="s">
        <v>1417</v>
      </c>
      <c r="F1731" s="177" t="s">
        <v>3884</v>
      </c>
      <c r="G1731" s="188" t="s">
        <v>5504</v>
      </c>
      <c r="H1731" s="188" t="s">
        <v>1417</v>
      </c>
      <c r="I1731" s="177" t="s">
        <v>3884</v>
      </c>
      <c r="K1731" s="229" t="s">
        <v>14732</v>
      </c>
      <c r="L1731" s="153" t="s">
        <v>7508</v>
      </c>
      <c r="M1731" s="153" t="s">
        <v>19359</v>
      </c>
      <c r="N1731" s="153" t="s">
        <v>19360</v>
      </c>
      <c r="O1731" s="153" t="s">
        <v>23772</v>
      </c>
      <c r="P1731" s="152" t="s">
        <v>10485</v>
      </c>
    </row>
    <row r="1732" spans="3:16" x14ac:dyDescent="0.35">
      <c r="C1732" s="188" t="s">
        <v>1178</v>
      </c>
      <c r="D1732" s="188" t="s">
        <v>3885</v>
      </c>
      <c r="E1732" s="188" t="s">
        <v>1417</v>
      </c>
      <c r="F1732" s="177" t="s">
        <v>3886</v>
      </c>
      <c r="G1732" s="188" t="s">
        <v>5505</v>
      </c>
      <c r="H1732" s="188" t="s">
        <v>1417</v>
      </c>
      <c r="I1732" s="177" t="s">
        <v>3886</v>
      </c>
      <c r="K1732" s="229" t="s">
        <v>14733</v>
      </c>
      <c r="L1732" s="153" t="s">
        <v>7508</v>
      </c>
      <c r="M1732" s="153" t="s">
        <v>19361</v>
      </c>
      <c r="N1732" s="153" t="s">
        <v>17418</v>
      </c>
      <c r="O1732" s="153" t="s">
        <v>23773</v>
      </c>
      <c r="P1732" s="152" t="s">
        <v>10486</v>
      </c>
    </row>
    <row r="1733" spans="3:16" x14ac:dyDescent="0.35">
      <c r="C1733" s="188" t="s">
        <v>1179</v>
      </c>
      <c r="D1733" s="188" t="s">
        <v>3887</v>
      </c>
      <c r="E1733" s="188" t="s">
        <v>1417</v>
      </c>
      <c r="F1733" s="177" t="s">
        <v>3888</v>
      </c>
      <c r="G1733" s="188" t="s">
        <v>5506</v>
      </c>
      <c r="H1733" s="188" t="s">
        <v>1417</v>
      </c>
      <c r="I1733" s="177" t="s">
        <v>3888</v>
      </c>
      <c r="K1733" s="229" t="s">
        <v>14734</v>
      </c>
      <c r="L1733" s="153" t="s">
        <v>7508</v>
      </c>
      <c r="M1733" s="153" t="s">
        <v>19362</v>
      </c>
      <c r="N1733" s="153" t="s">
        <v>17418</v>
      </c>
      <c r="O1733" s="153" t="s">
        <v>23774</v>
      </c>
      <c r="P1733" s="152" t="s">
        <v>10487</v>
      </c>
    </row>
    <row r="1734" spans="3:16" x14ac:dyDescent="0.35">
      <c r="C1734" s="188" t="s">
        <v>1180</v>
      </c>
      <c r="D1734" s="188" t="s">
        <v>3889</v>
      </c>
      <c r="E1734" s="188" t="s">
        <v>1417</v>
      </c>
      <c r="F1734" s="177" t="s">
        <v>3890</v>
      </c>
      <c r="G1734" s="188" t="s">
        <v>5507</v>
      </c>
      <c r="H1734" s="188" t="s">
        <v>1417</v>
      </c>
      <c r="I1734" s="177" t="s">
        <v>3890</v>
      </c>
      <c r="K1734" s="229" t="s">
        <v>14735</v>
      </c>
      <c r="L1734" s="153" t="s">
        <v>7508</v>
      </c>
      <c r="M1734" s="153" t="s">
        <v>19363</v>
      </c>
      <c r="N1734" s="153" t="s">
        <v>17457</v>
      </c>
      <c r="O1734" s="153" t="s">
        <v>23775</v>
      </c>
      <c r="P1734" s="152" t="s">
        <v>10488</v>
      </c>
    </row>
    <row r="1735" spans="3:16" x14ac:dyDescent="0.35">
      <c r="C1735" s="188" t="s">
        <v>1181</v>
      </c>
      <c r="D1735" s="188" t="s">
        <v>3891</v>
      </c>
      <c r="E1735" s="188" t="s">
        <v>1417</v>
      </c>
      <c r="F1735" s="177" t="s">
        <v>3892</v>
      </c>
      <c r="G1735" s="188" t="s">
        <v>5508</v>
      </c>
      <c r="H1735" s="188" t="s">
        <v>1417</v>
      </c>
      <c r="I1735" s="177" t="s">
        <v>3892</v>
      </c>
      <c r="J1735" s="19"/>
      <c r="K1735" s="229" t="s">
        <v>14736</v>
      </c>
      <c r="L1735" s="153" t="s">
        <v>7508</v>
      </c>
      <c r="M1735" s="153" t="s">
        <v>19364</v>
      </c>
      <c r="N1735" s="153" t="s">
        <v>17457</v>
      </c>
      <c r="O1735" s="153" t="s">
        <v>23776</v>
      </c>
      <c r="P1735" s="152" t="s">
        <v>10489</v>
      </c>
    </row>
    <row r="1736" spans="3:16" x14ac:dyDescent="0.35">
      <c r="C1736" s="188" t="s">
        <v>1182</v>
      </c>
      <c r="D1736" s="188" t="s">
        <v>3893</v>
      </c>
      <c r="E1736" s="188" t="s">
        <v>1417</v>
      </c>
      <c r="F1736" s="177" t="s">
        <v>3894</v>
      </c>
      <c r="G1736" s="188" t="s">
        <v>5509</v>
      </c>
      <c r="H1736" s="188" t="s">
        <v>1417</v>
      </c>
      <c r="I1736" s="177" t="s">
        <v>3894</v>
      </c>
      <c r="K1736" s="229" t="s">
        <v>14737</v>
      </c>
      <c r="L1736" s="153" t="s">
        <v>7508</v>
      </c>
      <c r="M1736" s="153" t="s">
        <v>19365</v>
      </c>
      <c r="N1736" s="153" t="s">
        <v>19366</v>
      </c>
      <c r="O1736" s="153" t="s">
        <v>23777</v>
      </c>
      <c r="P1736" s="152" t="s">
        <v>10490</v>
      </c>
    </row>
    <row r="1737" spans="3:16" x14ac:dyDescent="0.35">
      <c r="C1737" s="188" t="s">
        <v>1183</v>
      </c>
      <c r="D1737" s="188" t="s">
        <v>3895</v>
      </c>
      <c r="E1737" s="188" t="s">
        <v>1417</v>
      </c>
      <c r="F1737" s="177" t="s">
        <v>3896</v>
      </c>
      <c r="G1737" s="188" t="s">
        <v>5510</v>
      </c>
      <c r="H1737" s="188" t="s">
        <v>1417</v>
      </c>
      <c r="I1737" s="177" t="s">
        <v>3896</v>
      </c>
      <c r="K1737" s="229" t="s">
        <v>14738</v>
      </c>
      <c r="L1737" s="153" t="s">
        <v>7508</v>
      </c>
      <c r="M1737" s="153" t="s">
        <v>19367</v>
      </c>
      <c r="N1737" s="153" t="s">
        <v>8166</v>
      </c>
      <c r="O1737" s="153" t="s">
        <v>23778</v>
      </c>
      <c r="P1737" s="152" t="s">
        <v>10491</v>
      </c>
    </row>
    <row r="1738" spans="3:16" x14ac:dyDescent="0.35">
      <c r="C1738" s="188" t="s">
        <v>1184</v>
      </c>
      <c r="D1738" s="188" t="s">
        <v>3897</v>
      </c>
      <c r="E1738" s="188" t="s">
        <v>1417</v>
      </c>
      <c r="F1738" s="177" t="s">
        <v>3898</v>
      </c>
      <c r="G1738" s="188" t="s">
        <v>5511</v>
      </c>
      <c r="H1738" s="188" t="s">
        <v>1417</v>
      </c>
      <c r="I1738" s="177" t="s">
        <v>3898</v>
      </c>
      <c r="K1738" s="229" t="s">
        <v>14739</v>
      </c>
      <c r="L1738" s="153" t="s">
        <v>7508</v>
      </c>
      <c r="M1738" s="153" t="s">
        <v>19368</v>
      </c>
      <c r="N1738" s="153" t="s">
        <v>17737</v>
      </c>
      <c r="O1738" s="153" t="s">
        <v>23779</v>
      </c>
      <c r="P1738" s="152" t="s">
        <v>10492</v>
      </c>
    </row>
    <row r="1739" spans="3:16" x14ac:dyDescent="0.35">
      <c r="C1739" s="188" t="s">
        <v>1185</v>
      </c>
      <c r="D1739" s="188" t="s">
        <v>3899</v>
      </c>
      <c r="E1739" s="188" t="s">
        <v>1417</v>
      </c>
      <c r="F1739" s="177" t="s">
        <v>3900</v>
      </c>
      <c r="G1739" s="188" t="s">
        <v>5512</v>
      </c>
      <c r="H1739" s="188" t="s">
        <v>1417</v>
      </c>
      <c r="I1739" s="177" t="s">
        <v>3900</v>
      </c>
      <c r="K1739" s="229" t="s">
        <v>14740</v>
      </c>
      <c r="L1739" s="153" t="s">
        <v>7508</v>
      </c>
      <c r="M1739" s="153" t="s">
        <v>19369</v>
      </c>
      <c r="N1739" s="153" t="s">
        <v>19370</v>
      </c>
      <c r="O1739" s="153" t="s">
        <v>23780</v>
      </c>
      <c r="P1739" s="152" t="s">
        <v>10493</v>
      </c>
    </row>
    <row r="1740" spans="3:16" x14ac:dyDescent="0.35">
      <c r="C1740" s="188" t="s">
        <v>1186</v>
      </c>
      <c r="D1740" s="188" t="s">
        <v>3901</v>
      </c>
      <c r="E1740" s="188" t="s">
        <v>1417</v>
      </c>
      <c r="F1740" s="177" t="s">
        <v>3902</v>
      </c>
      <c r="G1740" s="188" t="s">
        <v>5513</v>
      </c>
      <c r="H1740" s="188" t="s">
        <v>1417</v>
      </c>
      <c r="I1740" s="177" t="s">
        <v>3902</v>
      </c>
      <c r="K1740" s="229" t="s">
        <v>14741</v>
      </c>
      <c r="L1740" s="153" t="s">
        <v>7508</v>
      </c>
      <c r="M1740" s="153" t="s">
        <v>19371</v>
      </c>
      <c r="N1740" s="153" t="s">
        <v>19372</v>
      </c>
      <c r="O1740" s="153" t="s">
        <v>23781</v>
      </c>
      <c r="P1740" s="152" t="s">
        <v>10494</v>
      </c>
    </row>
    <row r="1741" spans="3:16" x14ac:dyDescent="0.35">
      <c r="C1741" s="188" t="s">
        <v>1187</v>
      </c>
      <c r="D1741" s="188" t="s">
        <v>3903</v>
      </c>
      <c r="E1741" s="188" t="s">
        <v>1417</v>
      </c>
      <c r="F1741" s="177" t="s">
        <v>3904</v>
      </c>
      <c r="G1741" s="188" t="s">
        <v>5514</v>
      </c>
      <c r="H1741" s="188" t="s">
        <v>1417</v>
      </c>
      <c r="I1741" s="177" t="s">
        <v>3904</v>
      </c>
      <c r="K1741" s="229" t="s">
        <v>14742</v>
      </c>
      <c r="L1741" s="153" t="s">
        <v>7508</v>
      </c>
      <c r="M1741" s="153" t="s">
        <v>19373</v>
      </c>
      <c r="N1741" s="153" t="s">
        <v>19374</v>
      </c>
      <c r="O1741" s="153" t="s">
        <v>23782</v>
      </c>
      <c r="P1741" s="152" t="s">
        <v>10495</v>
      </c>
    </row>
    <row r="1742" spans="3:16" x14ac:dyDescent="0.35">
      <c r="C1742" s="188" t="s">
        <v>1188</v>
      </c>
      <c r="D1742" s="188" t="s">
        <v>3905</v>
      </c>
      <c r="E1742" s="188" t="s">
        <v>1417</v>
      </c>
      <c r="F1742" s="177" t="s">
        <v>3906</v>
      </c>
      <c r="G1742" s="188" t="s">
        <v>5515</v>
      </c>
      <c r="H1742" s="188" t="s">
        <v>1417</v>
      </c>
      <c r="I1742" s="177" t="s">
        <v>3906</v>
      </c>
      <c r="K1742" s="229" t="s">
        <v>14743</v>
      </c>
      <c r="L1742" s="153" t="s">
        <v>7508</v>
      </c>
      <c r="M1742" s="153" t="s">
        <v>19375</v>
      </c>
      <c r="N1742" s="153" t="s">
        <v>18655</v>
      </c>
      <c r="O1742" s="153" t="s">
        <v>23783</v>
      </c>
      <c r="P1742" s="152" t="s">
        <v>10496</v>
      </c>
    </row>
    <row r="1743" spans="3:16" x14ac:dyDescent="0.35">
      <c r="C1743" s="188" t="s">
        <v>1189</v>
      </c>
      <c r="D1743" s="188" t="s">
        <v>3907</v>
      </c>
      <c r="E1743" s="188" t="s">
        <v>1417</v>
      </c>
      <c r="F1743" s="177" t="s">
        <v>3908</v>
      </c>
      <c r="G1743" s="188" t="s">
        <v>5516</v>
      </c>
      <c r="H1743" s="188" t="s">
        <v>1417</v>
      </c>
      <c r="I1743" s="177" t="s">
        <v>3908</v>
      </c>
      <c r="K1743" s="229" t="s">
        <v>14744</v>
      </c>
      <c r="L1743" s="153" t="s">
        <v>7508</v>
      </c>
      <c r="M1743" s="153" t="s">
        <v>19376</v>
      </c>
      <c r="N1743" s="153" t="s">
        <v>17602</v>
      </c>
      <c r="O1743" s="153" t="s">
        <v>22326</v>
      </c>
      <c r="P1743" s="152" t="s">
        <v>10497</v>
      </c>
    </row>
    <row r="1744" spans="3:16" x14ac:dyDescent="0.35">
      <c r="C1744" s="188" t="s">
        <v>1190</v>
      </c>
      <c r="D1744" s="188" t="s">
        <v>3909</v>
      </c>
      <c r="E1744" s="188" t="s">
        <v>1417</v>
      </c>
      <c r="F1744" s="177" t="s">
        <v>3910</v>
      </c>
      <c r="G1744" s="188" t="s">
        <v>5517</v>
      </c>
      <c r="H1744" s="188" t="s">
        <v>1417</v>
      </c>
      <c r="I1744" s="177" t="s">
        <v>3910</v>
      </c>
      <c r="K1744" s="229" t="s">
        <v>14745</v>
      </c>
      <c r="L1744" s="153" t="s">
        <v>7508</v>
      </c>
      <c r="M1744" s="153" t="s">
        <v>19377</v>
      </c>
      <c r="N1744" s="153" t="s">
        <v>17418</v>
      </c>
      <c r="O1744" s="153" t="s">
        <v>23784</v>
      </c>
      <c r="P1744" s="152" t="s">
        <v>26119</v>
      </c>
    </row>
    <row r="1745" spans="3:16" x14ac:dyDescent="0.35">
      <c r="C1745" s="188" t="s">
        <v>1191</v>
      </c>
      <c r="D1745" s="188" t="s">
        <v>3911</v>
      </c>
      <c r="E1745" s="188" t="s">
        <v>1417</v>
      </c>
      <c r="F1745" s="177" t="s">
        <v>3912</v>
      </c>
      <c r="G1745" s="188" t="s">
        <v>5518</v>
      </c>
      <c r="H1745" s="188" t="s">
        <v>1417</v>
      </c>
      <c r="I1745" s="177" t="s">
        <v>3912</v>
      </c>
      <c r="K1745" s="229" t="s">
        <v>14746</v>
      </c>
      <c r="L1745" s="153" t="s">
        <v>7508</v>
      </c>
      <c r="M1745" s="153" t="s">
        <v>19378</v>
      </c>
      <c r="N1745" s="153" t="s">
        <v>17418</v>
      </c>
      <c r="O1745" s="153" t="s">
        <v>23784</v>
      </c>
      <c r="P1745" s="152" t="s">
        <v>10498</v>
      </c>
    </row>
    <row r="1746" spans="3:16" x14ac:dyDescent="0.35">
      <c r="C1746" s="188" t="s">
        <v>1192</v>
      </c>
      <c r="D1746" s="188" t="s">
        <v>3913</v>
      </c>
      <c r="E1746" s="188" t="s">
        <v>1417</v>
      </c>
      <c r="F1746" s="177" t="s">
        <v>3914</v>
      </c>
      <c r="G1746" s="188" t="s">
        <v>5519</v>
      </c>
      <c r="H1746" s="188" t="s">
        <v>1417</v>
      </c>
      <c r="I1746" s="177" t="s">
        <v>3914</v>
      </c>
      <c r="K1746" s="229" t="s">
        <v>14747</v>
      </c>
      <c r="L1746" s="153" t="s">
        <v>7508</v>
      </c>
      <c r="M1746" s="153" t="s">
        <v>19379</v>
      </c>
      <c r="N1746" s="153" t="s">
        <v>17408</v>
      </c>
      <c r="O1746" s="153" t="s">
        <v>23785</v>
      </c>
      <c r="P1746" s="152" t="s">
        <v>10499</v>
      </c>
    </row>
    <row r="1747" spans="3:16" x14ac:dyDescent="0.35">
      <c r="C1747" s="188" t="s">
        <v>1193</v>
      </c>
      <c r="D1747" s="188" t="s">
        <v>3915</v>
      </c>
      <c r="E1747" s="188" t="s">
        <v>1417</v>
      </c>
      <c r="F1747" s="177" t="s">
        <v>3916</v>
      </c>
      <c r="G1747" s="188" t="s">
        <v>5520</v>
      </c>
      <c r="H1747" s="188" t="s">
        <v>1417</v>
      </c>
      <c r="I1747" s="177" t="s">
        <v>3916</v>
      </c>
      <c r="K1747" s="229" t="s">
        <v>14748</v>
      </c>
      <c r="L1747" s="153" t="s">
        <v>7508</v>
      </c>
      <c r="M1747" s="153" t="s">
        <v>19380</v>
      </c>
      <c r="N1747" s="153" t="s">
        <v>19381</v>
      </c>
      <c r="O1747" s="153" t="s">
        <v>23786</v>
      </c>
      <c r="P1747" s="152" t="s">
        <v>10500</v>
      </c>
    </row>
    <row r="1748" spans="3:16" x14ac:dyDescent="0.35">
      <c r="C1748" s="188" t="s">
        <v>1194</v>
      </c>
      <c r="D1748" s="188" t="s">
        <v>3917</v>
      </c>
      <c r="E1748" s="188" t="s">
        <v>1417</v>
      </c>
      <c r="F1748" s="177" t="s">
        <v>3918</v>
      </c>
      <c r="G1748" s="188" t="s">
        <v>5521</v>
      </c>
      <c r="H1748" s="188" t="s">
        <v>1417</v>
      </c>
      <c r="I1748" s="177" t="s">
        <v>3918</v>
      </c>
      <c r="K1748" s="229" t="s">
        <v>14749</v>
      </c>
      <c r="L1748" s="153" t="s">
        <v>7508</v>
      </c>
      <c r="M1748" s="153" t="s">
        <v>19382</v>
      </c>
      <c r="N1748" s="153" t="s">
        <v>17457</v>
      </c>
      <c r="O1748" s="153" t="s">
        <v>23787</v>
      </c>
      <c r="P1748" s="152" t="s">
        <v>10501</v>
      </c>
    </row>
    <row r="1749" spans="3:16" x14ac:dyDescent="0.35">
      <c r="C1749" s="188" t="s">
        <v>1195</v>
      </c>
      <c r="D1749" s="188" t="s">
        <v>3919</v>
      </c>
      <c r="E1749" s="188" t="s">
        <v>1417</v>
      </c>
      <c r="F1749" s="177" t="s">
        <v>3920</v>
      </c>
      <c r="G1749" s="188" t="s">
        <v>5522</v>
      </c>
      <c r="H1749" s="188" t="s">
        <v>1417</v>
      </c>
      <c r="I1749" s="177" t="s">
        <v>3920</v>
      </c>
      <c r="K1749" s="229" t="s">
        <v>14750</v>
      </c>
      <c r="L1749" s="153" t="s">
        <v>7508</v>
      </c>
      <c r="M1749" s="153" t="s">
        <v>19383</v>
      </c>
      <c r="N1749" s="153" t="s">
        <v>17408</v>
      </c>
      <c r="O1749" s="153" t="s">
        <v>23788</v>
      </c>
      <c r="P1749" s="152" t="s">
        <v>10502</v>
      </c>
    </row>
    <row r="1750" spans="3:16" x14ac:dyDescent="0.35">
      <c r="C1750" s="188" t="s">
        <v>1196</v>
      </c>
      <c r="D1750" s="188" t="s">
        <v>3921</v>
      </c>
      <c r="E1750" s="188" t="s">
        <v>1417</v>
      </c>
      <c r="F1750" s="177" t="s">
        <v>3922</v>
      </c>
      <c r="G1750" s="188" t="s">
        <v>5523</v>
      </c>
      <c r="H1750" s="188" t="s">
        <v>1417</v>
      </c>
      <c r="I1750" s="177" t="s">
        <v>3922</v>
      </c>
      <c r="K1750" s="229" t="s">
        <v>14751</v>
      </c>
      <c r="L1750" s="153" t="s">
        <v>7508</v>
      </c>
      <c r="M1750" s="153" t="s">
        <v>19384</v>
      </c>
      <c r="N1750" s="153" t="s">
        <v>17408</v>
      </c>
      <c r="O1750" s="153" t="s">
        <v>23789</v>
      </c>
      <c r="P1750" s="152" t="s">
        <v>10503</v>
      </c>
    </row>
    <row r="1751" spans="3:16" x14ac:dyDescent="0.35">
      <c r="C1751" s="188" t="s">
        <v>1197</v>
      </c>
      <c r="D1751" s="188" t="s">
        <v>3923</v>
      </c>
      <c r="E1751" s="188" t="s">
        <v>1417</v>
      </c>
      <c r="F1751" s="177" t="s">
        <v>3924</v>
      </c>
      <c r="G1751" s="188" t="s">
        <v>5524</v>
      </c>
      <c r="H1751" s="188" t="s">
        <v>1417</v>
      </c>
      <c r="I1751" s="177" t="s">
        <v>3924</v>
      </c>
      <c r="K1751" s="229" t="s">
        <v>14752</v>
      </c>
      <c r="L1751" s="153" t="s">
        <v>7508</v>
      </c>
      <c r="M1751" s="153" t="s">
        <v>19385</v>
      </c>
      <c r="N1751" s="153" t="s">
        <v>17706</v>
      </c>
      <c r="O1751" s="153" t="s">
        <v>23790</v>
      </c>
      <c r="P1751" s="152" t="s">
        <v>10504</v>
      </c>
    </row>
    <row r="1752" spans="3:16" x14ac:dyDescent="0.35">
      <c r="C1752" s="188" t="s">
        <v>1198</v>
      </c>
      <c r="D1752" s="188" t="s">
        <v>3925</v>
      </c>
      <c r="E1752" s="188" t="s">
        <v>1417</v>
      </c>
      <c r="F1752" s="177" t="s">
        <v>3926</v>
      </c>
      <c r="G1752" s="188" t="s">
        <v>5525</v>
      </c>
      <c r="H1752" s="188" t="s">
        <v>1417</v>
      </c>
      <c r="I1752" s="177" t="s">
        <v>3926</v>
      </c>
      <c r="K1752" s="229" t="s">
        <v>14753</v>
      </c>
      <c r="L1752" s="153" t="s">
        <v>7508</v>
      </c>
      <c r="M1752" s="153" t="s">
        <v>19386</v>
      </c>
      <c r="N1752" s="153" t="s">
        <v>17396</v>
      </c>
      <c r="O1752" s="153" t="s">
        <v>23791</v>
      </c>
      <c r="P1752" s="152" t="s">
        <v>10505</v>
      </c>
    </row>
    <row r="1753" spans="3:16" x14ac:dyDescent="0.35">
      <c r="C1753" s="188" t="s">
        <v>1199</v>
      </c>
      <c r="D1753" s="188" t="s">
        <v>3927</v>
      </c>
      <c r="E1753" s="188" t="s">
        <v>1417</v>
      </c>
      <c r="F1753" s="177" t="s">
        <v>3928</v>
      </c>
      <c r="G1753" s="188" t="s">
        <v>5526</v>
      </c>
      <c r="H1753" s="188" t="s">
        <v>1417</v>
      </c>
      <c r="I1753" s="177" t="s">
        <v>3928</v>
      </c>
      <c r="K1753" s="229" t="s">
        <v>14754</v>
      </c>
      <c r="L1753" s="153" t="s">
        <v>7508</v>
      </c>
      <c r="M1753" s="153" t="s">
        <v>19387</v>
      </c>
      <c r="N1753" s="153" t="s">
        <v>8163</v>
      </c>
      <c r="O1753" s="153" t="s">
        <v>23538</v>
      </c>
      <c r="P1753" s="152" t="s">
        <v>10506</v>
      </c>
    </row>
    <row r="1754" spans="3:16" x14ac:dyDescent="0.35">
      <c r="C1754" s="188" t="s">
        <v>1200</v>
      </c>
      <c r="D1754" s="188" t="s">
        <v>3929</v>
      </c>
      <c r="E1754" s="188" t="s">
        <v>1417</v>
      </c>
      <c r="F1754" s="177" t="s">
        <v>3930</v>
      </c>
      <c r="G1754" s="188" t="s">
        <v>5527</v>
      </c>
      <c r="H1754" s="188" t="s">
        <v>1417</v>
      </c>
      <c r="I1754" s="177" t="s">
        <v>3930</v>
      </c>
      <c r="K1754" s="229" t="s">
        <v>14755</v>
      </c>
      <c r="L1754" s="153" t="s">
        <v>7508</v>
      </c>
      <c r="M1754" s="153" t="s">
        <v>19388</v>
      </c>
      <c r="N1754" s="153" t="s">
        <v>17418</v>
      </c>
      <c r="O1754" s="153" t="s">
        <v>23792</v>
      </c>
      <c r="P1754" s="152" t="s">
        <v>10507</v>
      </c>
    </row>
    <row r="1755" spans="3:16" x14ac:dyDescent="0.35">
      <c r="C1755" s="188" t="s">
        <v>1201</v>
      </c>
      <c r="D1755" s="188" t="s">
        <v>3931</v>
      </c>
      <c r="E1755" s="188" t="s">
        <v>1417</v>
      </c>
      <c r="F1755" s="177" t="s">
        <v>3932</v>
      </c>
      <c r="G1755" s="188" t="s">
        <v>5528</v>
      </c>
      <c r="H1755" s="188" t="s">
        <v>1417</v>
      </c>
      <c r="I1755" s="177" t="s">
        <v>3932</v>
      </c>
      <c r="K1755" s="229" t="s">
        <v>14756</v>
      </c>
      <c r="L1755" s="153" t="s">
        <v>7508</v>
      </c>
      <c r="M1755" s="153" t="s">
        <v>19389</v>
      </c>
      <c r="N1755" s="153" t="s">
        <v>18176</v>
      </c>
      <c r="O1755" s="153" t="s">
        <v>23793</v>
      </c>
      <c r="P1755" s="152" t="s">
        <v>10508</v>
      </c>
    </row>
    <row r="1756" spans="3:16" x14ac:dyDescent="0.35">
      <c r="C1756" s="188" t="s">
        <v>1202</v>
      </c>
      <c r="D1756" s="188" t="s">
        <v>3933</v>
      </c>
      <c r="E1756" s="188" t="s">
        <v>1417</v>
      </c>
      <c r="F1756" s="177" t="s">
        <v>3934</v>
      </c>
      <c r="G1756" s="188" t="s">
        <v>5529</v>
      </c>
      <c r="H1756" s="188" t="s">
        <v>1417</v>
      </c>
      <c r="I1756" s="177" t="s">
        <v>3934</v>
      </c>
      <c r="K1756" s="229" t="s">
        <v>14757</v>
      </c>
      <c r="L1756" s="153" t="s">
        <v>7508</v>
      </c>
      <c r="M1756" s="153" t="s">
        <v>19390</v>
      </c>
      <c r="N1756" s="153" t="s">
        <v>17396</v>
      </c>
      <c r="O1756" s="153" t="s">
        <v>23794</v>
      </c>
      <c r="P1756" s="152" t="s">
        <v>10509</v>
      </c>
    </row>
    <row r="1757" spans="3:16" x14ac:dyDescent="0.35">
      <c r="C1757" s="188" t="s">
        <v>1203</v>
      </c>
      <c r="D1757" s="188" t="s">
        <v>3935</v>
      </c>
      <c r="E1757" s="188" t="s">
        <v>1417</v>
      </c>
      <c r="F1757" s="177" t="s">
        <v>3936</v>
      </c>
      <c r="G1757" s="188" t="s">
        <v>5530</v>
      </c>
      <c r="H1757" s="188" t="s">
        <v>1417</v>
      </c>
      <c r="I1757" s="177" t="s">
        <v>3936</v>
      </c>
      <c r="K1757" s="229" t="s">
        <v>14758</v>
      </c>
      <c r="L1757" s="153" t="s">
        <v>7508</v>
      </c>
      <c r="M1757" s="153" t="s">
        <v>18558</v>
      </c>
      <c r="N1757" s="153" t="s">
        <v>17712</v>
      </c>
      <c r="O1757" s="153" t="s">
        <v>23095</v>
      </c>
      <c r="P1757" s="152" t="s">
        <v>10510</v>
      </c>
    </row>
    <row r="1758" spans="3:16" x14ac:dyDescent="0.35">
      <c r="C1758" s="188" t="s">
        <v>1204</v>
      </c>
      <c r="D1758" s="188" t="s">
        <v>3937</v>
      </c>
      <c r="E1758" s="188" t="s">
        <v>1417</v>
      </c>
      <c r="F1758" s="177" t="s">
        <v>3938</v>
      </c>
      <c r="G1758" s="188" t="s">
        <v>5531</v>
      </c>
      <c r="H1758" s="188" t="s">
        <v>1417</v>
      </c>
      <c r="I1758" s="177" t="s">
        <v>3938</v>
      </c>
      <c r="K1758" s="229" t="s">
        <v>14759</v>
      </c>
      <c r="L1758" s="153" t="s">
        <v>7508</v>
      </c>
      <c r="M1758" s="153" t="s">
        <v>19391</v>
      </c>
      <c r="N1758" s="153" t="s">
        <v>17712</v>
      </c>
      <c r="O1758" s="153" t="s">
        <v>23795</v>
      </c>
      <c r="P1758" s="152" t="s">
        <v>10511</v>
      </c>
    </row>
    <row r="1759" spans="3:16" x14ac:dyDescent="0.35">
      <c r="C1759" s="188" t="s">
        <v>1205</v>
      </c>
      <c r="D1759" s="188" t="s">
        <v>3939</v>
      </c>
      <c r="E1759" s="188" t="s">
        <v>1417</v>
      </c>
      <c r="F1759" s="177" t="s">
        <v>3940</v>
      </c>
      <c r="G1759" s="188" t="s">
        <v>5532</v>
      </c>
      <c r="H1759" s="188" t="s">
        <v>1417</v>
      </c>
      <c r="I1759" s="177" t="s">
        <v>3940</v>
      </c>
      <c r="K1759" s="229" t="s">
        <v>14760</v>
      </c>
      <c r="L1759" s="153" t="s">
        <v>7508</v>
      </c>
      <c r="M1759" s="153" t="s">
        <v>19392</v>
      </c>
      <c r="N1759" s="153" t="s">
        <v>17418</v>
      </c>
      <c r="O1759" s="153" t="s">
        <v>23796</v>
      </c>
      <c r="P1759" s="152" t="s">
        <v>10512</v>
      </c>
    </row>
    <row r="1760" spans="3:16" x14ac:dyDescent="0.35">
      <c r="C1760" s="188" t="s">
        <v>1206</v>
      </c>
      <c r="D1760" s="188" t="s">
        <v>3941</v>
      </c>
      <c r="E1760" s="188" t="s">
        <v>1417</v>
      </c>
      <c r="F1760" s="177" t="s">
        <v>3942</v>
      </c>
      <c r="G1760" s="188" t="s">
        <v>5533</v>
      </c>
      <c r="H1760" s="188" t="s">
        <v>1417</v>
      </c>
      <c r="I1760" s="177" t="s">
        <v>3942</v>
      </c>
      <c r="K1760" s="229" t="s">
        <v>14761</v>
      </c>
      <c r="L1760" s="153" t="s">
        <v>7508</v>
      </c>
      <c r="M1760" s="153" t="s">
        <v>19393</v>
      </c>
      <c r="N1760" s="153" t="s">
        <v>17418</v>
      </c>
      <c r="O1760" s="153" t="s">
        <v>23797</v>
      </c>
      <c r="P1760" s="152" t="s">
        <v>10513</v>
      </c>
    </row>
    <row r="1761" spans="3:16" x14ac:dyDescent="0.35">
      <c r="C1761" s="188" t="s">
        <v>1207</v>
      </c>
      <c r="D1761" s="188" t="s">
        <v>3943</v>
      </c>
      <c r="E1761" s="188" t="s">
        <v>1417</v>
      </c>
      <c r="F1761" s="177" t="s">
        <v>3944</v>
      </c>
      <c r="G1761" s="188" t="s">
        <v>5534</v>
      </c>
      <c r="H1761" s="188" t="s">
        <v>1417</v>
      </c>
      <c r="I1761" s="177" t="s">
        <v>3944</v>
      </c>
      <c r="K1761" s="229" t="s">
        <v>14762</v>
      </c>
      <c r="L1761" s="153" t="s">
        <v>7508</v>
      </c>
      <c r="M1761" s="153" t="s">
        <v>19394</v>
      </c>
      <c r="N1761" s="153" t="s">
        <v>19395</v>
      </c>
      <c r="O1761" s="153" t="s">
        <v>23798</v>
      </c>
      <c r="P1761" s="152" t="s">
        <v>10514</v>
      </c>
    </row>
    <row r="1762" spans="3:16" x14ac:dyDescent="0.35">
      <c r="C1762" s="188" t="s">
        <v>1208</v>
      </c>
      <c r="D1762" s="188" t="s">
        <v>3945</v>
      </c>
      <c r="E1762" s="188" t="s">
        <v>1417</v>
      </c>
      <c r="F1762" s="177" t="s">
        <v>3946</v>
      </c>
      <c r="G1762" s="188" t="s">
        <v>5535</v>
      </c>
      <c r="H1762" s="188" t="s">
        <v>1417</v>
      </c>
      <c r="I1762" s="177" t="s">
        <v>3946</v>
      </c>
      <c r="K1762" s="229" t="s">
        <v>14763</v>
      </c>
      <c r="L1762" s="153" t="s">
        <v>7508</v>
      </c>
      <c r="M1762" s="153" t="s">
        <v>19396</v>
      </c>
      <c r="N1762" s="153" t="s">
        <v>17594</v>
      </c>
      <c r="O1762" s="153" t="s">
        <v>23799</v>
      </c>
      <c r="P1762" s="152" t="s">
        <v>10515</v>
      </c>
    </row>
    <row r="1763" spans="3:16" x14ac:dyDescent="0.35">
      <c r="C1763" s="188" t="s">
        <v>1209</v>
      </c>
      <c r="D1763" s="188" t="s">
        <v>3947</v>
      </c>
      <c r="E1763" s="188" t="s">
        <v>1417</v>
      </c>
      <c r="F1763" s="177" t="s">
        <v>3948</v>
      </c>
      <c r="G1763" s="188" t="s">
        <v>5536</v>
      </c>
      <c r="H1763" s="188" t="s">
        <v>1417</v>
      </c>
      <c r="I1763" s="177" t="s">
        <v>3948</v>
      </c>
      <c r="K1763" s="229" t="s">
        <v>14764</v>
      </c>
      <c r="L1763" s="153" t="s">
        <v>7508</v>
      </c>
      <c r="M1763" s="153" t="s">
        <v>19397</v>
      </c>
      <c r="N1763" s="153" t="s">
        <v>17559</v>
      </c>
      <c r="O1763" s="153" t="s">
        <v>23800</v>
      </c>
      <c r="P1763" s="152" t="s">
        <v>10516</v>
      </c>
    </row>
    <row r="1764" spans="3:16" x14ac:dyDescent="0.35">
      <c r="C1764" s="188" t="s">
        <v>1210</v>
      </c>
      <c r="D1764" s="188" t="s">
        <v>3949</v>
      </c>
      <c r="E1764" s="188" t="s">
        <v>1417</v>
      </c>
      <c r="F1764" s="177" t="s">
        <v>3950</v>
      </c>
      <c r="G1764" s="188" t="s">
        <v>5537</v>
      </c>
      <c r="H1764" s="188" t="s">
        <v>1417</v>
      </c>
      <c r="I1764" s="177" t="s">
        <v>3950</v>
      </c>
      <c r="K1764" s="229" t="s">
        <v>14765</v>
      </c>
      <c r="L1764" s="153" t="s">
        <v>7508</v>
      </c>
      <c r="M1764" s="153" t="s">
        <v>19398</v>
      </c>
      <c r="N1764" s="153" t="s">
        <v>17396</v>
      </c>
      <c r="O1764" s="153" t="s">
        <v>23801</v>
      </c>
      <c r="P1764" s="152" t="s">
        <v>10517</v>
      </c>
    </row>
    <row r="1765" spans="3:16" x14ac:dyDescent="0.35">
      <c r="C1765" s="188" t="s">
        <v>1211</v>
      </c>
      <c r="D1765" s="188" t="s">
        <v>3951</v>
      </c>
      <c r="E1765" s="188" t="s">
        <v>1417</v>
      </c>
      <c r="F1765" s="177" t="s">
        <v>3952</v>
      </c>
      <c r="G1765" s="188" t="s">
        <v>5538</v>
      </c>
      <c r="H1765" s="188" t="s">
        <v>1417</v>
      </c>
      <c r="I1765" s="177" t="s">
        <v>3952</v>
      </c>
      <c r="K1765" s="231" t="s">
        <v>7903</v>
      </c>
      <c r="L1765" s="153" t="s">
        <v>7508</v>
      </c>
      <c r="M1765" s="178" t="s">
        <v>8417</v>
      </c>
      <c r="N1765" s="178" t="s">
        <v>8169</v>
      </c>
      <c r="O1765" s="178" t="s">
        <v>8418</v>
      </c>
      <c r="P1765" s="200" t="s">
        <v>7582</v>
      </c>
    </row>
    <row r="1766" spans="3:16" x14ac:dyDescent="0.35">
      <c r="C1766" s="188" t="s">
        <v>1212</v>
      </c>
      <c r="D1766" s="188" t="s">
        <v>3953</v>
      </c>
      <c r="E1766" s="188" t="s">
        <v>1417</v>
      </c>
      <c r="F1766" s="177" t="s">
        <v>3954</v>
      </c>
      <c r="G1766" s="188" t="s">
        <v>5539</v>
      </c>
      <c r="H1766" s="188" t="s">
        <v>1417</v>
      </c>
      <c r="I1766" s="177" t="s">
        <v>3954</v>
      </c>
      <c r="K1766" s="229" t="s">
        <v>14766</v>
      </c>
      <c r="L1766" s="153" t="s">
        <v>7508</v>
      </c>
      <c r="M1766" s="153" t="s">
        <v>19399</v>
      </c>
      <c r="N1766" s="153" t="s">
        <v>17497</v>
      </c>
      <c r="O1766" s="153" t="s">
        <v>23802</v>
      </c>
      <c r="P1766" s="152" t="s">
        <v>10518</v>
      </c>
    </row>
    <row r="1767" spans="3:16" x14ac:dyDescent="0.35">
      <c r="C1767" s="188" t="s">
        <v>1213</v>
      </c>
      <c r="D1767" s="188" t="s">
        <v>3955</v>
      </c>
      <c r="E1767" s="188" t="s">
        <v>1417</v>
      </c>
      <c r="F1767" s="177" t="s">
        <v>3956</v>
      </c>
      <c r="G1767" s="188" t="s">
        <v>5540</v>
      </c>
      <c r="H1767" s="188" t="s">
        <v>1417</v>
      </c>
      <c r="I1767" s="177" t="s">
        <v>3956</v>
      </c>
      <c r="K1767" s="229" t="s">
        <v>14767</v>
      </c>
      <c r="L1767" s="153" t="s">
        <v>7508</v>
      </c>
      <c r="M1767" s="153" t="s">
        <v>19400</v>
      </c>
      <c r="N1767" s="153" t="s">
        <v>17712</v>
      </c>
      <c r="O1767" s="153" t="s">
        <v>23803</v>
      </c>
      <c r="P1767" s="152" t="s">
        <v>10519</v>
      </c>
    </row>
    <row r="1768" spans="3:16" x14ac:dyDescent="0.35">
      <c r="C1768" s="188" t="s">
        <v>1214</v>
      </c>
      <c r="D1768" s="188" t="s">
        <v>3957</v>
      </c>
      <c r="E1768" s="188" t="s">
        <v>1417</v>
      </c>
      <c r="F1768" s="177" t="s">
        <v>3958</v>
      </c>
      <c r="G1768" s="188" t="s">
        <v>5541</v>
      </c>
      <c r="H1768" s="188" t="s">
        <v>1417</v>
      </c>
      <c r="I1768" s="177" t="s">
        <v>3958</v>
      </c>
      <c r="K1768" s="229" t="s">
        <v>14768</v>
      </c>
      <c r="L1768" s="153" t="s">
        <v>7508</v>
      </c>
      <c r="M1768" s="153" t="s">
        <v>19401</v>
      </c>
      <c r="N1768" s="153" t="s">
        <v>17425</v>
      </c>
      <c r="O1768" s="153" t="s">
        <v>23804</v>
      </c>
      <c r="P1768" s="152" t="s">
        <v>10520</v>
      </c>
    </row>
    <row r="1769" spans="3:16" x14ac:dyDescent="0.35">
      <c r="C1769" s="188" t="s">
        <v>1215</v>
      </c>
      <c r="D1769" s="188" t="s">
        <v>3959</v>
      </c>
      <c r="E1769" s="188" t="s">
        <v>1417</v>
      </c>
      <c r="F1769" s="177" t="s">
        <v>3960</v>
      </c>
      <c r="G1769" s="188" t="s">
        <v>5542</v>
      </c>
      <c r="H1769" s="188" t="s">
        <v>1417</v>
      </c>
      <c r="I1769" s="177" t="s">
        <v>3960</v>
      </c>
      <c r="K1769" s="229" t="s">
        <v>14769</v>
      </c>
      <c r="L1769" s="153" t="s">
        <v>7508</v>
      </c>
      <c r="M1769" s="153" t="s">
        <v>19402</v>
      </c>
      <c r="N1769" s="153" t="s">
        <v>17438</v>
      </c>
      <c r="O1769" s="153" t="s">
        <v>23805</v>
      </c>
      <c r="P1769" s="152" t="s">
        <v>10521</v>
      </c>
    </row>
    <row r="1770" spans="3:16" x14ac:dyDescent="0.35">
      <c r="C1770" s="188" t="s">
        <v>1216</v>
      </c>
      <c r="D1770" s="188" t="s">
        <v>3961</v>
      </c>
      <c r="E1770" s="188" t="s">
        <v>1417</v>
      </c>
      <c r="F1770" s="177" t="s">
        <v>3962</v>
      </c>
      <c r="G1770" s="188" t="s">
        <v>5543</v>
      </c>
      <c r="H1770" s="188" t="s">
        <v>1417</v>
      </c>
      <c r="I1770" s="177" t="s">
        <v>3962</v>
      </c>
      <c r="K1770" s="229" t="s">
        <v>14770</v>
      </c>
      <c r="L1770" s="153" t="s">
        <v>7508</v>
      </c>
      <c r="M1770" s="153" t="s">
        <v>19403</v>
      </c>
      <c r="N1770" s="153" t="s">
        <v>8292</v>
      </c>
      <c r="O1770" s="153" t="s">
        <v>23806</v>
      </c>
      <c r="P1770" s="152" t="s">
        <v>10522</v>
      </c>
    </row>
    <row r="1771" spans="3:16" x14ac:dyDescent="0.35">
      <c r="C1771" s="188" t="s">
        <v>1217</v>
      </c>
      <c r="D1771" s="188" t="s">
        <v>3963</v>
      </c>
      <c r="E1771" s="188" t="s">
        <v>1417</v>
      </c>
      <c r="F1771" s="177" t="s">
        <v>3964</v>
      </c>
      <c r="G1771" s="188" t="s">
        <v>5544</v>
      </c>
      <c r="H1771" s="188" t="s">
        <v>1417</v>
      </c>
      <c r="I1771" s="177" t="s">
        <v>3964</v>
      </c>
      <c r="K1771" s="229" t="s">
        <v>14771</v>
      </c>
      <c r="L1771" s="153" t="s">
        <v>7508</v>
      </c>
      <c r="M1771" s="153" t="s">
        <v>19404</v>
      </c>
      <c r="N1771" s="153" t="s">
        <v>17475</v>
      </c>
      <c r="O1771" s="153" t="s">
        <v>23807</v>
      </c>
      <c r="P1771" s="152" t="s">
        <v>10523</v>
      </c>
    </row>
    <row r="1772" spans="3:16" x14ac:dyDescent="0.35">
      <c r="C1772" s="188" t="s">
        <v>1218</v>
      </c>
      <c r="D1772" s="188" t="s">
        <v>3965</v>
      </c>
      <c r="E1772" s="188" t="s">
        <v>1417</v>
      </c>
      <c r="F1772" s="177" t="s">
        <v>3966</v>
      </c>
      <c r="G1772" s="188" t="s">
        <v>5545</v>
      </c>
      <c r="H1772" s="188" t="s">
        <v>1417</v>
      </c>
      <c r="I1772" s="177" t="s">
        <v>3966</v>
      </c>
      <c r="K1772" s="229" t="s">
        <v>14772</v>
      </c>
      <c r="L1772" s="153" t="s">
        <v>7508</v>
      </c>
      <c r="M1772" s="153" t="s">
        <v>19405</v>
      </c>
      <c r="N1772" s="153" t="s">
        <v>8176</v>
      </c>
      <c r="O1772" s="153" t="s">
        <v>23808</v>
      </c>
      <c r="P1772" s="152" t="s">
        <v>10524</v>
      </c>
    </row>
    <row r="1773" spans="3:16" x14ac:dyDescent="0.35">
      <c r="C1773" s="188" t="s">
        <v>1219</v>
      </c>
      <c r="D1773" s="188" t="s">
        <v>3967</v>
      </c>
      <c r="E1773" s="188" t="s">
        <v>1417</v>
      </c>
      <c r="F1773" s="177" t="s">
        <v>3968</v>
      </c>
      <c r="G1773" s="188" t="s">
        <v>5546</v>
      </c>
      <c r="H1773" s="188" t="s">
        <v>1417</v>
      </c>
      <c r="I1773" s="177" t="s">
        <v>3968</v>
      </c>
      <c r="K1773" s="229" t="s">
        <v>14773</v>
      </c>
      <c r="L1773" s="153" t="s">
        <v>7508</v>
      </c>
      <c r="M1773" s="153" t="s">
        <v>19406</v>
      </c>
      <c r="N1773" s="153" t="s">
        <v>18238</v>
      </c>
      <c r="O1773" s="153" t="s">
        <v>23809</v>
      </c>
      <c r="P1773" s="152" t="s">
        <v>10525</v>
      </c>
    </row>
    <row r="1774" spans="3:16" x14ac:dyDescent="0.35">
      <c r="C1774" s="188" t="s">
        <v>1220</v>
      </c>
      <c r="D1774" s="188" t="s">
        <v>3969</v>
      </c>
      <c r="E1774" s="188" t="s">
        <v>1417</v>
      </c>
      <c r="F1774" s="177" t="s">
        <v>3970</v>
      </c>
      <c r="G1774" s="188" t="s">
        <v>5547</v>
      </c>
      <c r="H1774" s="188" t="s">
        <v>1417</v>
      </c>
      <c r="I1774" s="177" t="s">
        <v>3970</v>
      </c>
      <c r="K1774" s="229" t="s">
        <v>14774</v>
      </c>
      <c r="L1774" s="153" t="s">
        <v>7508</v>
      </c>
      <c r="M1774" s="153" t="s">
        <v>19407</v>
      </c>
      <c r="N1774" s="153" t="s">
        <v>17676</v>
      </c>
      <c r="O1774" s="153" t="s">
        <v>23810</v>
      </c>
      <c r="P1774" s="152" t="s">
        <v>10526</v>
      </c>
    </row>
    <row r="1775" spans="3:16" x14ac:dyDescent="0.35">
      <c r="C1775" s="188" t="s">
        <v>1221</v>
      </c>
      <c r="D1775" s="188" t="s">
        <v>3971</v>
      </c>
      <c r="E1775" s="188" t="s">
        <v>1417</v>
      </c>
      <c r="F1775" s="177" t="s">
        <v>3972</v>
      </c>
      <c r="G1775" s="188" t="s">
        <v>5548</v>
      </c>
      <c r="H1775" s="188" t="s">
        <v>1417</v>
      </c>
      <c r="I1775" s="177" t="s">
        <v>3972</v>
      </c>
      <c r="K1775" s="229" t="s">
        <v>14775</v>
      </c>
      <c r="L1775" s="153" t="s">
        <v>7508</v>
      </c>
      <c r="M1775" s="153" t="s">
        <v>19408</v>
      </c>
      <c r="N1775" s="153" t="s">
        <v>17457</v>
      </c>
      <c r="O1775" s="153" t="s">
        <v>23811</v>
      </c>
      <c r="P1775" s="152" t="s">
        <v>10527</v>
      </c>
    </row>
    <row r="1776" spans="3:16" x14ac:dyDescent="0.35">
      <c r="C1776" s="188" t="s">
        <v>1222</v>
      </c>
      <c r="D1776" s="188" t="s">
        <v>3973</v>
      </c>
      <c r="E1776" s="188" t="s">
        <v>1417</v>
      </c>
      <c r="F1776" s="177" t="s">
        <v>3974</v>
      </c>
      <c r="G1776" s="188" t="s">
        <v>5549</v>
      </c>
      <c r="H1776" s="188" t="s">
        <v>1417</v>
      </c>
      <c r="I1776" s="177" t="s">
        <v>3974</v>
      </c>
      <c r="K1776" s="229" t="s">
        <v>14776</v>
      </c>
      <c r="L1776" s="153" t="s">
        <v>7508</v>
      </c>
      <c r="M1776" s="153" t="s">
        <v>19409</v>
      </c>
      <c r="N1776" s="153" t="s">
        <v>17457</v>
      </c>
      <c r="O1776" s="153" t="s">
        <v>23812</v>
      </c>
      <c r="P1776" s="152" t="s">
        <v>10528</v>
      </c>
    </row>
    <row r="1777" spans="3:16" x14ac:dyDescent="0.35">
      <c r="C1777" s="188" t="s">
        <v>1223</v>
      </c>
      <c r="D1777" s="188" t="s">
        <v>3975</v>
      </c>
      <c r="E1777" s="188" t="s">
        <v>1417</v>
      </c>
      <c r="F1777" s="177" t="s">
        <v>3976</v>
      </c>
      <c r="G1777" s="188" t="s">
        <v>5550</v>
      </c>
      <c r="H1777" s="188" t="s">
        <v>1417</v>
      </c>
      <c r="I1777" s="177" t="s">
        <v>3976</v>
      </c>
      <c r="K1777" s="229" t="s">
        <v>14777</v>
      </c>
      <c r="L1777" s="153" t="s">
        <v>7508</v>
      </c>
      <c r="M1777" s="153" t="s">
        <v>19410</v>
      </c>
      <c r="N1777" s="153" t="s">
        <v>17418</v>
      </c>
      <c r="O1777" s="153" t="s">
        <v>23813</v>
      </c>
      <c r="P1777" s="152" t="s">
        <v>10529</v>
      </c>
    </row>
    <row r="1778" spans="3:16" x14ac:dyDescent="0.35">
      <c r="C1778" s="188" t="s">
        <v>1224</v>
      </c>
      <c r="D1778" s="188" t="s">
        <v>3977</v>
      </c>
      <c r="E1778" s="188" t="s">
        <v>1417</v>
      </c>
      <c r="F1778" s="177" t="s">
        <v>3978</v>
      </c>
      <c r="G1778" s="188" t="s">
        <v>5551</v>
      </c>
      <c r="H1778" s="188" t="s">
        <v>1417</v>
      </c>
      <c r="I1778" s="177" t="s">
        <v>3978</v>
      </c>
      <c r="K1778" s="229" t="s">
        <v>14778</v>
      </c>
      <c r="L1778" s="153" t="s">
        <v>7508</v>
      </c>
      <c r="M1778" s="153" t="s">
        <v>19411</v>
      </c>
      <c r="N1778" s="153" t="s">
        <v>17559</v>
      </c>
      <c r="O1778" s="153" t="s">
        <v>23814</v>
      </c>
      <c r="P1778" s="152" t="s">
        <v>10530</v>
      </c>
    </row>
    <row r="1779" spans="3:16" x14ac:dyDescent="0.35">
      <c r="C1779" s="188" t="s">
        <v>1225</v>
      </c>
      <c r="D1779" s="188" t="s">
        <v>3979</v>
      </c>
      <c r="E1779" s="188" t="s">
        <v>1417</v>
      </c>
      <c r="F1779" s="177" t="s">
        <v>3980</v>
      </c>
      <c r="G1779" s="188" t="s">
        <v>5552</v>
      </c>
      <c r="H1779" s="188" t="s">
        <v>1417</v>
      </c>
      <c r="I1779" s="177" t="s">
        <v>3980</v>
      </c>
      <c r="K1779" s="231" t="s">
        <v>7904</v>
      </c>
      <c r="L1779" s="153" t="s">
        <v>7508</v>
      </c>
      <c r="M1779" s="178" t="s">
        <v>8431</v>
      </c>
      <c r="N1779" s="178" t="s">
        <v>8166</v>
      </c>
      <c r="O1779" s="178" t="s">
        <v>8432</v>
      </c>
      <c r="P1779" s="200" t="s">
        <v>7583</v>
      </c>
    </row>
    <row r="1780" spans="3:16" x14ac:dyDescent="0.35">
      <c r="C1780" s="188" t="s">
        <v>1226</v>
      </c>
      <c r="D1780" s="188" t="s">
        <v>3981</v>
      </c>
      <c r="E1780" s="188" t="s">
        <v>1417</v>
      </c>
      <c r="F1780" s="177" t="s">
        <v>3982</v>
      </c>
      <c r="G1780" s="188" t="s">
        <v>5553</v>
      </c>
      <c r="H1780" s="188" t="s">
        <v>1417</v>
      </c>
      <c r="I1780" s="177" t="s">
        <v>3982</v>
      </c>
      <c r="K1780" s="229" t="s">
        <v>14779</v>
      </c>
      <c r="L1780" s="153" t="s">
        <v>7508</v>
      </c>
      <c r="M1780" s="153" t="s">
        <v>19412</v>
      </c>
      <c r="N1780" s="153" t="s">
        <v>19413</v>
      </c>
      <c r="O1780" s="153" t="s">
        <v>23815</v>
      </c>
      <c r="P1780" s="152" t="s">
        <v>10531</v>
      </c>
    </row>
    <row r="1781" spans="3:16" x14ac:dyDescent="0.35">
      <c r="C1781" s="188" t="s">
        <v>1227</v>
      </c>
      <c r="D1781" s="188" t="s">
        <v>3983</v>
      </c>
      <c r="E1781" s="188" t="s">
        <v>1417</v>
      </c>
      <c r="F1781" s="177" t="s">
        <v>3984</v>
      </c>
      <c r="G1781" s="188" t="s">
        <v>5554</v>
      </c>
      <c r="H1781" s="188" t="s">
        <v>1417</v>
      </c>
      <c r="I1781" s="177" t="s">
        <v>3984</v>
      </c>
      <c r="K1781" s="229" t="s">
        <v>14780</v>
      </c>
      <c r="L1781" s="153" t="s">
        <v>7508</v>
      </c>
      <c r="M1781" s="153" t="s">
        <v>19414</v>
      </c>
      <c r="N1781" s="153" t="s">
        <v>17429</v>
      </c>
      <c r="O1781" s="153" t="s">
        <v>23816</v>
      </c>
      <c r="P1781" s="152" t="s">
        <v>10532</v>
      </c>
    </row>
    <row r="1782" spans="3:16" x14ac:dyDescent="0.35">
      <c r="C1782" s="188" t="s">
        <v>1228</v>
      </c>
      <c r="D1782" s="188" t="s">
        <v>3985</v>
      </c>
      <c r="E1782" s="188" t="s">
        <v>1417</v>
      </c>
      <c r="F1782" s="177" t="s">
        <v>3986</v>
      </c>
      <c r="G1782" s="188" t="s">
        <v>5555</v>
      </c>
      <c r="H1782" s="188" t="s">
        <v>1417</v>
      </c>
      <c r="I1782" s="177" t="s">
        <v>3986</v>
      </c>
      <c r="K1782" s="229" t="s">
        <v>14781</v>
      </c>
      <c r="L1782" s="153" t="s">
        <v>7508</v>
      </c>
      <c r="M1782" s="153" t="s">
        <v>19415</v>
      </c>
      <c r="N1782" s="153" t="s">
        <v>17396</v>
      </c>
      <c r="O1782" s="153" t="s">
        <v>23817</v>
      </c>
      <c r="P1782" s="152" t="s">
        <v>10533</v>
      </c>
    </row>
    <row r="1783" spans="3:16" x14ac:dyDescent="0.35">
      <c r="C1783" s="188" t="s">
        <v>1229</v>
      </c>
      <c r="D1783" s="188" t="s">
        <v>3987</v>
      </c>
      <c r="E1783" s="188" t="s">
        <v>1417</v>
      </c>
      <c r="F1783" s="177" t="s">
        <v>3988</v>
      </c>
      <c r="G1783" s="188" t="s">
        <v>5556</v>
      </c>
      <c r="H1783" s="188" t="s">
        <v>1417</v>
      </c>
      <c r="I1783" s="177" t="s">
        <v>3988</v>
      </c>
      <c r="K1783" s="229" t="s">
        <v>14782</v>
      </c>
      <c r="L1783" s="153" t="s">
        <v>7508</v>
      </c>
      <c r="M1783" s="153" t="s">
        <v>19416</v>
      </c>
      <c r="N1783" s="153" t="s">
        <v>17910</v>
      </c>
      <c r="O1783" s="153" t="s">
        <v>23818</v>
      </c>
      <c r="P1783" s="152" t="s">
        <v>26253</v>
      </c>
    </row>
    <row r="1784" spans="3:16" x14ac:dyDescent="0.35">
      <c r="C1784" s="188" t="s">
        <v>1230</v>
      </c>
      <c r="D1784" s="188" t="s">
        <v>3989</v>
      </c>
      <c r="E1784" s="188" t="s">
        <v>1417</v>
      </c>
      <c r="F1784" s="177" t="s">
        <v>3990</v>
      </c>
      <c r="G1784" s="188" t="s">
        <v>5557</v>
      </c>
      <c r="H1784" s="188" t="s">
        <v>1417</v>
      </c>
      <c r="I1784" s="177" t="s">
        <v>3990</v>
      </c>
      <c r="K1784" s="229" t="s">
        <v>14783</v>
      </c>
      <c r="L1784" s="153" t="s">
        <v>7508</v>
      </c>
      <c r="M1784" s="153" t="s">
        <v>19417</v>
      </c>
      <c r="N1784" s="153" t="s">
        <v>17910</v>
      </c>
      <c r="O1784" s="153" t="s">
        <v>23819</v>
      </c>
      <c r="P1784" s="152" t="s">
        <v>10534</v>
      </c>
    </row>
    <row r="1785" spans="3:16" x14ac:dyDescent="0.35">
      <c r="C1785" s="188" t="s">
        <v>1231</v>
      </c>
      <c r="D1785" s="188" t="s">
        <v>3991</v>
      </c>
      <c r="E1785" s="188" t="s">
        <v>1417</v>
      </c>
      <c r="F1785" s="177" t="s">
        <v>3992</v>
      </c>
      <c r="G1785" s="188" t="s">
        <v>5558</v>
      </c>
      <c r="H1785" s="188" t="s">
        <v>1417</v>
      </c>
      <c r="I1785" s="177" t="s">
        <v>3992</v>
      </c>
      <c r="K1785" s="229" t="s">
        <v>14784</v>
      </c>
      <c r="L1785" s="153" t="s">
        <v>7508</v>
      </c>
      <c r="M1785" s="153" t="s">
        <v>19418</v>
      </c>
      <c r="N1785" s="153" t="s">
        <v>17408</v>
      </c>
      <c r="O1785" s="153" t="s">
        <v>23820</v>
      </c>
      <c r="P1785" s="152" t="s">
        <v>10535</v>
      </c>
    </row>
    <row r="1786" spans="3:16" x14ac:dyDescent="0.35">
      <c r="C1786" s="188" t="s">
        <v>1232</v>
      </c>
      <c r="D1786" s="188" t="s">
        <v>3993</v>
      </c>
      <c r="E1786" s="188" t="s">
        <v>1417</v>
      </c>
      <c r="F1786" s="177" t="s">
        <v>3994</v>
      </c>
      <c r="G1786" s="188" t="s">
        <v>5559</v>
      </c>
      <c r="H1786" s="188" t="s">
        <v>1417</v>
      </c>
      <c r="I1786" s="177" t="s">
        <v>3994</v>
      </c>
      <c r="K1786" s="229" t="s">
        <v>14785</v>
      </c>
      <c r="L1786" s="153" t="s">
        <v>7508</v>
      </c>
      <c r="M1786" s="153" t="s">
        <v>19419</v>
      </c>
      <c r="N1786" s="153" t="s">
        <v>17418</v>
      </c>
      <c r="O1786" s="153" t="s">
        <v>23821</v>
      </c>
      <c r="P1786" s="152" t="s">
        <v>10536</v>
      </c>
    </row>
    <row r="1787" spans="3:16" x14ac:dyDescent="0.35">
      <c r="C1787" s="188" t="s">
        <v>1233</v>
      </c>
      <c r="D1787" s="188" t="s">
        <v>3995</v>
      </c>
      <c r="E1787" s="188" t="s">
        <v>1417</v>
      </c>
      <c r="F1787" s="177" t="s">
        <v>3996</v>
      </c>
      <c r="G1787" s="188" t="s">
        <v>5560</v>
      </c>
      <c r="H1787" s="188" t="s">
        <v>1417</v>
      </c>
      <c r="I1787" s="177" t="s">
        <v>3996</v>
      </c>
      <c r="K1787" s="229" t="s">
        <v>14786</v>
      </c>
      <c r="L1787" s="153" t="s">
        <v>7508</v>
      </c>
      <c r="M1787" s="153" t="s">
        <v>19420</v>
      </c>
      <c r="N1787" s="153" t="s">
        <v>8163</v>
      </c>
      <c r="O1787" s="153" t="s">
        <v>23822</v>
      </c>
      <c r="P1787" s="152" t="s">
        <v>10537</v>
      </c>
    </row>
    <row r="1788" spans="3:16" x14ac:dyDescent="0.35">
      <c r="C1788" s="188" t="s">
        <v>1234</v>
      </c>
      <c r="D1788" s="188" t="s">
        <v>3997</v>
      </c>
      <c r="E1788" s="188" t="s">
        <v>1417</v>
      </c>
      <c r="F1788" s="177" t="s">
        <v>3998</v>
      </c>
      <c r="G1788" s="188" t="s">
        <v>5561</v>
      </c>
      <c r="H1788" s="188" t="s">
        <v>1417</v>
      </c>
      <c r="I1788" s="177" t="s">
        <v>3998</v>
      </c>
      <c r="K1788" s="229" t="s">
        <v>14787</v>
      </c>
      <c r="L1788" s="153" t="s">
        <v>7508</v>
      </c>
      <c r="M1788" s="153" t="s">
        <v>19421</v>
      </c>
      <c r="N1788" s="153" t="s">
        <v>17815</v>
      </c>
      <c r="O1788" s="153" t="s">
        <v>23823</v>
      </c>
      <c r="P1788" s="152" t="s">
        <v>10538</v>
      </c>
    </row>
    <row r="1789" spans="3:16" x14ac:dyDescent="0.35">
      <c r="C1789" s="188" t="s">
        <v>1235</v>
      </c>
      <c r="D1789" s="188" t="s">
        <v>3999</v>
      </c>
      <c r="E1789" s="188" t="s">
        <v>1417</v>
      </c>
      <c r="F1789" s="177" t="s">
        <v>4000</v>
      </c>
      <c r="G1789" s="188" t="s">
        <v>5562</v>
      </c>
      <c r="H1789" s="188" t="s">
        <v>1417</v>
      </c>
      <c r="I1789" s="177" t="s">
        <v>4000</v>
      </c>
      <c r="K1789" s="229" t="s">
        <v>14788</v>
      </c>
      <c r="L1789" s="153" t="s">
        <v>7508</v>
      </c>
      <c r="M1789" s="153" t="s">
        <v>19422</v>
      </c>
      <c r="N1789" s="153" t="s">
        <v>17568</v>
      </c>
      <c r="O1789" s="153" t="s">
        <v>23824</v>
      </c>
      <c r="P1789" s="152" t="s">
        <v>10539</v>
      </c>
    </row>
    <row r="1790" spans="3:16" x14ac:dyDescent="0.35">
      <c r="C1790" s="188" t="s">
        <v>1236</v>
      </c>
      <c r="D1790" s="188" t="s">
        <v>4001</v>
      </c>
      <c r="E1790" s="188" t="s">
        <v>1417</v>
      </c>
      <c r="F1790" s="177" t="s">
        <v>4002</v>
      </c>
      <c r="G1790" s="188" t="s">
        <v>5563</v>
      </c>
      <c r="H1790" s="188" t="s">
        <v>1417</v>
      </c>
      <c r="I1790" s="177" t="s">
        <v>4002</v>
      </c>
      <c r="K1790" s="229" t="s">
        <v>14789</v>
      </c>
      <c r="L1790" s="153" t="s">
        <v>7508</v>
      </c>
      <c r="M1790" s="153" t="s">
        <v>19423</v>
      </c>
      <c r="N1790" s="153" t="s">
        <v>8166</v>
      </c>
      <c r="O1790" s="153" t="s">
        <v>23825</v>
      </c>
      <c r="P1790" s="152" t="s">
        <v>10540</v>
      </c>
    </row>
    <row r="1791" spans="3:16" x14ac:dyDescent="0.35">
      <c r="C1791" s="188" t="s">
        <v>1237</v>
      </c>
      <c r="D1791" s="188" t="s">
        <v>4003</v>
      </c>
      <c r="E1791" s="188" t="s">
        <v>1417</v>
      </c>
      <c r="F1791" s="177" t="s">
        <v>4004</v>
      </c>
      <c r="G1791" s="188" t="s">
        <v>5564</v>
      </c>
      <c r="H1791" s="188" t="s">
        <v>1417</v>
      </c>
      <c r="I1791" s="177" t="s">
        <v>4004</v>
      </c>
      <c r="K1791" s="229" t="s">
        <v>14790</v>
      </c>
      <c r="L1791" s="153" t="s">
        <v>7508</v>
      </c>
      <c r="M1791" s="153" t="s">
        <v>19424</v>
      </c>
      <c r="N1791" s="153" t="s">
        <v>17686</v>
      </c>
      <c r="O1791" s="153" t="s">
        <v>23826</v>
      </c>
      <c r="P1791" s="152" t="s">
        <v>10541</v>
      </c>
    </row>
    <row r="1792" spans="3:16" x14ac:dyDescent="0.35">
      <c r="C1792" s="188" t="s">
        <v>1238</v>
      </c>
      <c r="D1792" s="188" t="s">
        <v>4005</v>
      </c>
      <c r="E1792" s="188" t="s">
        <v>1417</v>
      </c>
      <c r="F1792" s="177" t="s">
        <v>4006</v>
      </c>
      <c r="G1792" s="188" t="s">
        <v>5565</v>
      </c>
      <c r="H1792" s="188" t="s">
        <v>1417</v>
      </c>
      <c r="I1792" s="177" t="s">
        <v>4006</v>
      </c>
      <c r="K1792" s="229" t="s">
        <v>14791</v>
      </c>
      <c r="L1792" s="153" t="s">
        <v>7508</v>
      </c>
      <c r="M1792" s="153" t="s">
        <v>19425</v>
      </c>
      <c r="N1792" s="153" t="s">
        <v>17408</v>
      </c>
      <c r="O1792" s="153" t="s">
        <v>23827</v>
      </c>
      <c r="P1792" s="152" t="s">
        <v>10542</v>
      </c>
    </row>
    <row r="1793" spans="1:16" x14ac:dyDescent="0.35">
      <c r="C1793" s="188" t="s">
        <v>1239</v>
      </c>
      <c r="D1793" s="188" t="s">
        <v>4007</v>
      </c>
      <c r="E1793" s="188" t="s">
        <v>1417</v>
      </c>
      <c r="F1793" s="177" t="s">
        <v>4008</v>
      </c>
      <c r="G1793" s="188" t="s">
        <v>5566</v>
      </c>
      <c r="H1793" s="188" t="s">
        <v>1417</v>
      </c>
      <c r="I1793" s="177" t="s">
        <v>4008</v>
      </c>
      <c r="K1793" s="229" t="s">
        <v>14792</v>
      </c>
      <c r="L1793" s="153" t="s">
        <v>7508</v>
      </c>
      <c r="M1793" s="153" t="s">
        <v>19426</v>
      </c>
      <c r="N1793" s="153" t="s">
        <v>17408</v>
      </c>
      <c r="O1793" s="153" t="s">
        <v>23828</v>
      </c>
      <c r="P1793" s="152" t="s">
        <v>10543</v>
      </c>
    </row>
    <row r="1794" spans="1:16" x14ac:dyDescent="0.35">
      <c r="C1794" s="188" t="s">
        <v>1240</v>
      </c>
      <c r="D1794" s="188" t="s">
        <v>4009</v>
      </c>
      <c r="E1794" s="188" t="s">
        <v>1417</v>
      </c>
      <c r="F1794" s="177" t="s">
        <v>4010</v>
      </c>
      <c r="G1794" s="188" t="s">
        <v>5567</v>
      </c>
      <c r="H1794" s="188" t="s">
        <v>1417</v>
      </c>
      <c r="I1794" s="177" t="s">
        <v>4010</v>
      </c>
      <c r="K1794" s="229" t="s">
        <v>14793</v>
      </c>
      <c r="L1794" s="153" t="s">
        <v>7508</v>
      </c>
      <c r="M1794" s="153" t="s">
        <v>19427</v>
      </c>
      <c r="N1794" s="153" t="s">
        <v>8169</v>
      </c>
      <c r="O1794" s="153" t="s">
        <v>23829</v>
      </c>
      <c r="P1794" s="152" t="s">
        <v>10544</v>
      </c>
    </row>
    <row r="1795" spans="1:16" x14ac:dyDescent="0.35">
      <c r="C1795" s="188" t="s">
        <v>1241</v>
      </c>
      <c r="D1795" s="188" t="s">
        <v>4011</v>
      </c>
      <c r="E1795" s="188" t="s">
        <v>1417</v>
      </c>
      <c r="F1795" s="177" t="s">
        <v>4012</v>
      </c>
      <c r="G1795" s="188" t="s">
        <v>5568</v>
      </c>
      <c r="H1795" s="188" t="s">
        <v>1417</v>
      </c>
      <c r="I1795" s="177" t="s">
        <v>4012</v>
      </c>
      <c r="K1795" s="229" t="s">
        <v>14794</v>
      </c>
      <c r="L1795" s="153" t="s">
        <v>7508</v>
      </c>
      <c r="M1795" s="153" t="s">
        <v>19428</v>
      </c>
      <c r="N1795" s="153" t="s">
        <v>17420</v>
      </c>
      <c r="O1795" s="153" t="s">
        <v>23830</v>
      </c>
      <c r="P1795" s="152" t="s">
        <v>10545</v>
      </c>
    </row>
    <row r="1796" spans="1:16" x14ac:dyDescent="0.35">
      <c r="C1796" s="188" t="s">
        <v>1242</v>
      </c>
      <c r="D1796" s="188" t="s">
        <v>4013</v>
      </c>
      <c r="E1796" s="188" t="s">
        <v>1417</v>
      </c>
      <c r="F1796" s="177" t="s">
        <v>4014</v>
      </c>
      <c r="G1796" s="188" t="s">
        <v>5569</v>
      </c>
      <c r="H1796" s="188" t="s">
        <v>1417</v>
      </c>
      <c r="I1796" s="177" t="s">
        <v>4014</v>
      </c>
      <c r="K1796" s="229" t="s">
        <v>14795</v>
      </c>
      <c r="L1796" s="153" t="s">
        <v>7508</v>
      </c>
      <c r="M1796" s="153" t="s">
        <v>19429</v>
      </c>
      <c r="N1796" s="153" t="s">
        <v>17438</v>
      </c>
      <c r="O1796" s="153" t="s">
        <v>23831</v>
      </c>
      <c r="P1796" s="152" t="s">
        <v>10546</v>
      </c>
    </row>
    <row r="1797" spans="1:16" x14ac:dyDescent="0.35">
      <c r="C1797" s="188" t="s">
        <v>1243</v>
      </c>
      <c r="D1797" s="188" t="s">
        <v>4015</v>
      </c>
      <c r="E1797" s="188" t="s">
        <v>1417</v>
      </c>
      <c r="F1797" s="177" t="s">
        <v>4016</v>
      </c>
      <c r="G1797" s="188" t="s">
        <v>5570</v>
      </c>
      <c r="H1797" s="188" t="s">
        <v>1417</v>
      </c>
      <c r="I1797" s="177" t="s">
        <v>4016</v>
      </c>
      <c r="K1797" s="229" t="s">
        <v>14796</v>
      </c>
      <c r="L1797" s="153" t="s">
        <v>7508</v>
      </c>
      <c r="M1797" s="153" t="s">
        <v>19430</v>
      </c>
      <c r="N1797" s="153" t="s">
        <v>17438</v>
      </c>
      <c r="O1797" s="153" t="s">
        <v>23832</v>
      </c>
      <c r="P1797" s="152" t="s">
        <v>10547</v>
      </c>
    </row>
    <row r="1798" spans="1:16" x14ac:dyDescent="0.35">
      <c r="C1798" s="188" t="s">
        <v>1244</v>
      </c>
      <c r="D1798" s="188" t="s">
        <v>4017</v>
      </c>
      <c r="E1798" s="188" t="s">
        <v>1417</v>
      </c>
      <c r="F1798" s="177" t="s">
        <v>4018</v>
      </c>
      <c r="G1798" s="188" t="s">
        <v>5571</v>
      </c>
      <c r="H1798" s="188" t="s">
        <v>1417</v>
      </c>
      <c r="I1798" s="177" t="s">
        <v>4018</v>
      </c>
      <c r="K1798" s="229" t="s">
        <v>14797</v>
      </c>
      <c r="L1798" s="153" t="s">
        <v>7508</v>
      </c>
      <c r="M1798" s="153" t="s">
        <v>19431</v>
      </c>
      <c r="N1798" s="153" t="s">
        <v>17418</v>
      </c>
      <c r="O1798" s="153" t="s">
        <v>23833</v>
      </c>
      <c r="P1798" s="152" t="s">
        <v>10548</v>
      </c>
    </row>
    <row r="1799" spans="1:16" x14ac:dyDescent="0.35">
      <c r="C1799" s="188" t="s">
        <v>1245</v>
      </c>
      <c r="D1799" s="188" t="s">
        <v>4019</v>
      </c>
      <c r="E1799" s="188" t="s">
        <v>1417</v>
      </c>
      <c r="F1799" s="177" t="s">
        <v>4020</v>
      </c>
      <c r="G1799" s="188" t="s">
        <v>5572</v>
      </c>
      <c r="H1799" s="188" t="s">
        <v>1417</v>
      </c>
      <c r="I1799" s="177" t="s">
        <v>4020</v>
      </c>
      <c r="K1799" s="229" t="s">
        <v>14798</v>
      </c>
      <c r="L1799" s="153" t="s">
        <v>7508</v>
      </c>
      <c r="M1799" s="153" t="s">
        <v>19432</v>
      </c>
      <c r="N1799" s="153" t="s">
        <v>17418</v>
      </c>
      <c r="O1799" s="153" t="s">
        <v>23833</v>
      </c>
      <c r="P1799" s="152" t="s">
        <v>10549</v>
      </c>
    </row>
    <row r="1800" spans="1:16" x14ac:dyDescent="0.35">
      <c r="C1800" s="188" t="s">
        <v>1246</v>
      </c>
      <c r="D1800" s="188" t="s">
        <v>4021</v>
      </c>
      <c r="E1800" s="188" t="s">
        <v>1417</v>
      </c>
      <c r="F1800" s="177" t="s">
        <v>4022</v>
      </c>
      <c r="G1800" s="188" t="s">
        <v>5573</v>
      </c>
      <c r="H1800" s="188" t="s">
        <v>1417</v>
      </c>
      <c r="I1800" s="177" t="s">
        <v>4022</v>
      </c>
      <c r="J1800" s="19"/>
      <c r="K1800" s="229" t="s">
        <v>14799</v>
      </c>
      <c r="L1800" s="153" t="s">
        <v>7508</v>
      </c>
      <c r="M1800" s="153" t="s">
        <v>19433</v>
      </c>
      <c r="N1800" s="153" t="s">
        <v>17478</v>
      </c>
      <c r="O1800" s="153" t="s">
        <v>23259</v>
      </c>
      <c r="P1800" s="152" t="s">
        <v>10550</v>
      </c>
    </row>
    <row r="1801" spans="1:16" x14ac:dyDescent="0.35">
      <c r="C1801" s="188" t="s">
        <v>1247</v>
      </c>
      <c r="D1801" s="188" t="s">
        <v>4023</v>
      </c>
      <c r="E1801" s="188" t="s">
        <v>1417</v>
      </c>
      <c r="F1801" s="177" t="s">
        <v>4024</v>
      </c>
      <c r="G1801" s="188" t="s">
        <v>5574</v>
      </c>
      <c r="H1801" s="188" t="s">
        <v>1417</v>
      </c>
      <c r="I1801" s="177" t="s">
        <v>4024</v>
      </c>
      <c r="K1801" s="229" t="s">
        <v>14800</v>
      </c>
      <c r="L1801" s="153" t="s">
        <v>7508</v>
      </c>
      <c r="M1801" s="153" t="s">
        <v>19434</v>
      </c>
      <c r="N1801" s="153" t="s">
        <v>17529</v>
      </c>
      <c r="O1801" s="153" t="s">
        <v>23834</v>
      </c>
      <c r="P1801" s="152" t="s">
        <v>10551</v>
      </c>
    </row>
    <row r="1802" spans="1:16" x14ac:dyDescent="0.35">
      <c r="C1802" s="188" t="s">
        <v>1248</v>
      </c>
      <c r="D1802" s="188" t="s">
        <v>4025</v>
      </c>
      <c r="E1802" s="188" t="s">
        <v>1417</v>
      </c>
      <c r="F1802" s="177" t="s">
        <v>4026</v>
      </c>
      <c r="G1802" s="188" t="s">
        <v>5575</v>
      </c>
      <c r="H1802" s="188" t="s">
        <v>1417</v>
      </c>
      <c r="I1802" s="177" t="s">
        <v>4026</v>
      </c>
      <c r="K1802" s="278" t="s">
        <v>26392</v>
      </c>
      <c r="L1802" s="153" t="s">
        <v>7508</v>
      </c>
      <c r="M1802" s="153" t="s">
        <v>19435</v>
      </c>
      <c r="N1802" s="153" t="s">
        <v>17396</v>
      </c>
      <c r="O1802" s="153" t="s">
        <v>23835</v>
      </c>
      <c r="P1802" s="278" t="s">
        <v>10552</v>
      </c>
    </row>
    <row r="1803" spans="1:16" s="165" customFormat="1" x14ac:dyDescent="0.35">
      <c r="A1803" s="1"/>
      <c r="C1803" s="188" t="s">
        <v>1249</v>
      </c>
      <c r="D1803" s="188" t="s">
        <v>4027</v>
      </c>
      <c r="E1803" s="188" t="s">
        <v>1417</v>
      </c>
      <c r="F1803" s="177" t="s">
        <v>4028</v>
      </c>
      <c r="G1803" s="188" t="s">
        <v>5576</v>
      </c>
      <c r="H1803" s="188" t="s">
        <v>1417</v>
      </c>
      <c r="I1803" s="177" t="s">
        <v>4028</v>
      </c>
      <c r="K1803" s="278" t="s">
        <v>26392</v>
      </c>
      <c r="L1803" s="300" t="s">
        <v>7508</v>
      </c>
      <c r="M1803" s="300" t="s">
        <v>19435</v>
      </c>
      <c r="N1803" s="300" t="s">
        <v>17396</v>
      </c>
      <c r="O1803" s="300" t="s">
        <v>23835</v>
      </c>
      <c r="P1803" s="278" t="s">
        <v>10552</v>
      </c>
    </row>
    <row r="1804" spans="1:16" x14ac:dyDescent="0.35">
      <c r="C1804" s="188" t="s">
        <v>1250</v>
      </c>
      <c r="D1804" s="188" t="s">
        <v>4029</v>
      </c>
      <c r="E1804" s="188" t="s">
        <v>1417</v>
      </c>
      <c r="F1804" s="177" t="s">
        <v>4030</v>
      </c>
      <c r="G1804" s="188" t="s">
        <v>5577</v>
      </c>
      <c r="H1804" s="188" t="s">
        <v>1417</v>
      </c>
      <c r="I1804" s="177" t="s">
        <v>4030</v>
      </c>
      <c r="K1804" s="229" t="s">
        <v>14801</v>
      </c>
      <c r="L1804" s="153" t="s">
        <v>7508</v>
      </c>
      <c r="M1804" s="153" t="s">
        <v>19436</v>
      </c>
      <c r="N1804" s="153" t="s">
        <v>17396</v>
      </c>
      <c r="O1804" s="153" t="s">
        <v>23836</v>
      </c>
      <c r="P1804" s="152" t="s">
        <v>10553</v>
      </c>
    </row>
    <row r="1805" spans="1:16" x14ac:dyDescent="0.35">
      <c r="C1805" s="188" t="s">
        <v>1251</v>
      </c>
      <c r="D1805" s="188" t="s">
        <v>4031</v>
      </c>
      <c r="E1805" s="188" t="s">
        <v>1417</v>
      </c>
      <c r="F1805" s="177" t="s">
        <v>4032</v>
      </c>
      <c r="G1805" s="188" t="s">
        <v>5578</v>
      </c>
      <c r="H1805" s="188" t="s">
        <v>1417</v>
      </c>
      <c r="I1805" s="177" t="s">
        <v>4032</v>
      </c>
      <c r="K1805" s="229" t="s">
        <v>14802</v>
      </c>
      <c r="L1805" s="153" t="s">
        <v>7508</v>
      </c>
      <c r="M1805" s="153" t="s">
        <v>19437</v>
      </c>
      <c r="N1805" s="153" t="s">
        <v>17396</v>
      </c>
      <c r="O1805" s="153" t="s">
        <v>23837</v>
      </c>
      <c r="P1805" s="152" t="s">
        <v>10554</v>
      </c>
    </row>
    <row r="1806" spans="1:16" x14ac:dyDescent="0.35">
      <c r="C1806" s="188" t="s">
        <v>1252</v>
      </c>
      <c r="D1806" s="188" t="s">
        <v>4033</v>
      </c>
      <c r="E1806" s="188" t="s">
        <v>1417</v>
      </c>
      <c r="F1806" s="177" t="s">
        <v>4034</v>
      </c>
      <c r="G1806" s="188" t="s">
        <v>5579</v>
      </c>
      <c r="H1806" s="188" t="s">
        <v>1417</v>
      </c>
      <c r="I1806" s="177" t="s">
        <v>4034</v>
      </c>
      <c r="K1806" s="229" t="s">
        <v>14803</v>
      </c>
      <c r="L1806" s="153" t="s">
        <v>7508</v>
      </c>
      <c r="M1806" s="153" t="s">
        <v>19438</v>
      </c>
      <c r="N1806" s="153" t="s">
        <v>17396</v>
      </c>
      <c r="O1806" s="153" t="s">
        <v>23838</v>
      </c>
      <c r="P1806" s="152" t="s">
        <v>10555</v>
      </c>
    </row>
    <row r="1807" spans="1:16" x14ac:dyDescent="0.35">
      <c r="C1807" s="188" t="s">
        <v>1253</v>
      </c>
      <c r="D1807" s="188" t="s">
        <v>4035</v>
      </c>
      <c r="E1807" s="188" t="s">
        <v>1417</v>
      </c>
      <c r="F1807" s="177" t="s">
        <v>4036</v>
      </c>
      <c r="G1807" s="188" t="s">
        <v>5580</v>
      </c>
      <c r="H1807" s="188" t="s">
        <v>1417</v>
      </c>
      <c r="I1807" s="177" t="s">
        <v>4036</v>
      </c>
      <c r="K1807" s="229" t="s">
        <v>14804</v>
      </c>
      <c r="L1807" s="153" t="s">
        <v>7508</v>
      </c>
      <c r="M1807" s="153" t="s">
        <v>19439</v>
      </c>
      <c r="N1807" s="153" t="s">
        <v>17396</v>
      </c>
      <c r="O1807" s="153" t="s">
        <v>23839</v>
      </c>
      <c r="P1807" s="152" t="s">
        <v>10556</v>
      </c>
    </row>
    <row r="1808" spans="1:16" x14ac:dyDescent="0.35">
      <c r="C1808" s="188" t="s">
        <v>1254</v>
      </c>
      <c r="D1808" s="188" t="s">
        <v>4037</v>
      </c>
      <c r="E1808" s="188" t="s">
        <v>1417</v>
      </c>
      <c r="F1808" s="177" t="s">
        <v>4038</v>
      </c>
      <c r="G1808" s="188" t="s">
        <v>5581</v>
      </c>
      <c r="H1808" s="188" t="s">
        <v>1417</v>
      </c>
      <c r="I1808" s="177" t="s">
        <v>4038</v>
      </c>
      <c r="K1808" s="229" t="s">
        <v>14805</v>
      </c>
      <c r="L1808" s="153" t="s">
        <v>7508</v>
      </c>
      <c r="M1808" s="153" t="s">
        <v>19440</v>
      </c>
      <c r="N1808" s="153" t="s">
        <v>17568</v>
      </c>
      <c r="O1808" s="153" t="s">
        <v>23840</v>
      </c>
      <c r="P1808" s="152" t="s">
        <v>10557</v>
      </c>
    </row>
    <row r="1809" spans="3:16" x14ac:dyDescent="0.35">
      <c r="C1809" s="188" t="s">
        <v>1255</v>
      </c>
      <c r="D1809" s="188" t="s">
        <v>4039</v>
      </c>
      <c r="E1809" s="188" t="s">
        <v>1417</v>
      </c>
      <c r="F1809" s="177" t="s">
        <v>4040</v>
      </c>
      <c r="G1809" s="188" t="s">
        <v>5582</v>
      </c>
      <c r="H1809" s="188" t="s">
        <v>1417</v>
      </c>
      <c r="I1809" s="177" t="s">
        <v>4040</v>
      </c>
      <c r="K1809" s="229" t="s">
        <v>14806</v>
      </c>
      <c r="L1809" s="153" t="s">
        <v>7508</v>
      </c>
      <c r="M1809" s="153" t="s">
        <v>19441</v>
      </c>
      <c r="N1809" s="153" t="s">
        <v>17403</v>
      </c>
      <c r="O1809" s="153" t="s">
        <v>23841</v>
      </c>
      <c r="P1809" s="152" t="s">
        <v>10558</v>
      </c>
    </row>
    <row r="1810" spans="3:16" x14ac:dyDescent="0.35">
      <c r="C1810" s="188" t="s">
        <v>1256</v>
      </c>
      <c r="D1810" s="188" t="s">
        <v>4041</v>
      </c>
      <c r="E1810" s="188" t="s">
        <v>1417</v>
      </c>
      <c r="F1810" s="177" t="s">
        <v>4042</v>
      </c>
      <c r="G1810" s="188" t="s">
        <v>5583</v>
      </c>
      <c r="H1810" s="188" t="s">
        <v>1417</v>
      </c>
      <c r="I1810" s="177" t="s">
        <v>4042</v>
      </c>
      <c r="K1810" s="278" t="s">
        <v>26395</v>
      </c>
      <c r="L1810" s="153" t="s">
        <v>7508</v>
      </c>
      <c r="M1810" s="153" t="s">
        <v>19442</v>
      </c>
      <c r="N1810" s="153" t="s">
        <v>8163</v>
      </c>
      <c r="O1810" s="153" t="s">
        <v>23842</v>
      </c>
      <c r="P1810" s="152" t="s">
        <v>10559</v>
      </c>
    </row>
    <row r="1811" spans="3:16" x14ac:dyDescent="0.35">
      <c r="C1811" s="188" t="s">
        <v>6743</v>
      </c>
      <c r="D1811" s="188" t="s">
        <v>4043</v>
      </c>
      <c r="E1811" s="188" t="s">
        <v>1417</v>
      </c>
      <c r="F1811" s="177" t="s">
        <v>4044</v>
      </c>
      <c r="G1811" s="188" t="s">
        <v>5584</v>
      </c>
      <c r="H1811" s="188" t="s">
        <v>1417</v>
      </c>
      <c r="I1811" s="177" t="s">
        <v>4044</v>
      </c>
      <c r="K1811" s="278" t="s">
        <v>26396</v>
      </c>
      <c r="L1811" s="300" t="s">
        <v>7508</v>
      </c>
      <c r="M1811" s="300" t="s">
        <v>19442</v>
      </c>
      <c r="N1811" s="300" t="s">
        <v>8163</v>
      </c>
      <c r="O1811" s="300" t="s">
        <v>23842</v>
      </c>
      <c r="P1811" s="278" t="s">
        <v>26394</v>
      </c>
    </row>
    <row r="1812" spans="3:16" x14ac:dyDescent="0.35">
      <c r="C1812" s="188" t="s">
        <v>1257</v>
      </c>
      <c r="D1812" s="188" t="s">
        <v>4045</v>
      </c>
      <c r="E1812" s="188" t="s">
        <v>1417</v>
      </c>
      <c r="F1812" s="177" t="s">
        <v>4046</v>
      </c>
      <c r="G1812" s="188" t="s">
        <v>5585</v>
      </c>
      <c r="H1812" s="188" t="s">
        <v>1417</v>
      </c>
      <c r="I1812" s="177" t="s">
        <v>4046</v>
      </c>
      <c r="K1812" s="229" t="s">
        <v>14807</v>
      </c>
      <c r="L1812" s="153" t="s">
        <v>7508</v>
      </c>
      <c r="M1812" s="153" t="s">
        <v>19443</v>
      </c>
      <c r="N1812" s="153" t="s">
        <v>17401</v>
      </c>
      <c r="O1812" s="153" t="s">
        <v>23843</v>
      </c>
      <c r="P1812" s="152" t="s">
        <v>10560</v>
      </c>
    </row>
    <row r="1813" spans="3:16" x14ac:dyDescent="0.35">
      <c r="C1813" s="188" t="s">
        <v>1258</v>
      </c>
      <c r="D1813" s="188" t="s">
        <v>4047</v>
      </c>
      <c r="E1813" s="188" t="s">
        <v>1417</v>
      </c>
      <c r="F1813" s="177" t="s">
        <v>4048</v>
      </c>
      <c r="G1813" s="188" t="s">
        <v>5586</v>
      </c>
      <c r="H1813" s="188" t="s">
        <v>1417</v>
      </c>
      <c r="I1813" s="177" t="s">
        <v>4048</v>
      </c>
      <c r="K1813" s="229" t="s">
        <v>14808</v>
      </c>
      <c r="L1813" s="153" t="s">
        <v>7508</v>
      </c>
      <c r="M1813" s="153" t="s">
        <v>19444</v>
      </c>
      <c r="N1813" s="153" t="s">
        <v>18570</v>
      </c>
      <c r="O1813" s="153" t="s">
        <v>23844</v>
      </c>
      <c r="P1813" s="152" t="s">
        <v>10561</v>
      </c>
    </row>
    <row r="1814" spans="3:16" x14ac:dyDescent="0.35">
      <c r="C1814" s="188" t="s">
        <v>1259</v>
      </c>
      <c r="D1814" s="188" t="s">
        <v>4049</v>
      </c>
      <c r="E1814" s="188" t="s">
        <v>1417</v>
      </c>
      <c r="F1814" s="177" t="s">
        <v>4050</v>
      </c>
      <c r="G1814" s="188" t="s">
        <v>5587</v>
      </c>
      <c r="H1814" s="188" t="s">
        <v>1417</v>
      </c>
      <c r="I1814" s="177" t="s">
        <v>4050</v>
      </c>
      <c r="K1814" s="229" t="s">
        <v>14809</v>
      </c>
      <c r="L1814" s="153" t="s">
        <v>7508</v>
      </c>
      <c r="M1814" s="153" t="s">
        <v>19445</v>
      </c>
      <c r="N1814" s="153" t="s">
        <v>17753</v>
      </c>
      <c r="O1814" s="153" t="s">
        <v>23845</v>
      </c>
      <c r="P1814" s="152" t="s">
        <v>10562</v>
      </c>
    </row>
    <row r="1815" spans="3:16" x14ac:dyDescent="0.35">
      <c r="C1815" s="188" t="s">
        <v>1260</v>
      </c>
      <c r="D1815" s="188" t="s">
        <v>4051</v>
      </c>
      <c r="E1815" s="188" t="s">
        <v>1417</v>
      </c>
      <c r="F1815" s="177" t="s">
        <v>4052</v>
      </c>
      <c r="G1815" s="188" t="s">
        <v>5588</v>
      </c>
      <c r="H1815" s="188" t="s">
        <v>1417</v>
      </c>
      <c r="I1815" s="177" t="s">
        <v>4052</v>
      </c>
      <c r="K1815" s="229" t="s">
        <v>14810</v>
      </c>
      <c r="L1815" s="153" t="s">
        <v>7508</v>
      </c>
      <c r="M1815" s="153" t="s">
        <v>19446</v>
      </c>
      <c r="N1815" s="153" t="s">
        <v>17427</v>
      </c>
      <c r="O1815" s="153" t="s">
        <v>23846</v>
      </c>
      <c r="P1815" s="152" t="s">
        <v>10563</v>
      </c>
    </row>
    <row r="1816" spans="3:16" x14ac:dyDescent="0.35">
      <c r="C1816" s="188" t="s">
        <v>1261</v>
      </c>
      <c r="D1816" s="188" t="s">
        <v>4053</v>
      </c>
      <c r="E1816" s="188" t="s">
        <v>1417</v>
      </c>
      <c r="F1816" s="177" t="s">
        <v>4054</v>
      </c>
      <c r="G1816" s="188" t="s">
        <v>5589</v>
      </c>
      <c r="H1816" s="188" t="s">
        <v>1417</v>
      </c>
      <c r="I1816" s="177" t="s">
        <v>4054</v>
      </c>
      <c r="K1816" s="229" t="s">
        <v>14811</v>
      </c>
      <c r="L1816" s="153" t="s">
        <v>7508</v>
      </c>
      <c r="M1816" s="153" t="s">
        <v>19447</v>
      </c>
      <c r="N1816" s="153" t="s">
        <v>8176</v>
      </c>
      <c r="O1816" s="153" t="s">
        <v>23847</v>
      </c>
      <c r="P1816" s="152" t="s">
        <v>10564</v>
      </c>
    </row>
    <row r="1817" spans="3:16" x14ac:dyDescent="0.35">
      <c r="C1817" s="188" t="s">
        <v>6977</v>
      </c>
      <c r="D1817" s="188" t="s">
        <v>4055</v>
      </c>
      <c r="E1817" s="188" t="s">
        <v>1417</v>
      </c>
      <c r="F1817" s="177" t="s">
        <v>4056</v>
      </c>
      <c r="G1817" s="188" t="s">
        <v>5590</v>
      </c>
      <c r="H1817" s="188" t="s">
        <v>1417</v>
      </c>
      <c r="I1817" s="177" t="s">
        <v>4056</v>
      </c>
      <c r="K1817" s="229" t="s">
        <v>14812</v>
      </c>
      <c r="L1817" s="153" t="s">
        <v>7508</v>
      </c>
      <c r="M1817" s="153" t="s">
        <v>19448</v>
      </c>
      <c r="N1817" s="153" t="s">
        <v>18176</v>
      </c>
      <c r="O1817" s="153" t="s">
        <v>23848</v>
      </c>
      <c r="P1817" s="152" t="s">
        <v>10565</v>
      </c>
    </row>
    <row r="1818" spans="3:16" x14ac:dyDescent="0.35">
      <c r="C1818" s="188" t="s">
        <v>1262</v>
      </c>
      <c r="D1818" s="188" t="s">
        <v>4057</v>
      </c>
      <c r="E1818" s="188" t="s">
        <v>1417</v>
      </c>
      <c r="F1818" s="177" t="s">
        <v>4058</v>
      </c>
      <c r="G1818" s="188" t="s">
        <v>5591</v>
      </c>
      <c r="H1818" s="188" t="s">
        <v>1417</v>
      </c>
      <c r="I1818" s="177" t="s">
        <v>4058</v>
      </c>
      <c r="K1818" s="229" t="s">
        <v>14813</v>
      </c>
      <c r="L1818" s="153" t="s">
        <v>7508</v>
      </c>
      <c r="M1818" s="153" t="s">
        <v>19449</v>
      </c>
      <c r="N1818" s="153" t="s">
        <v>17706</v>
      </c>
      <c r="O1818" s="153" t="s">
        <v>23849</v>
      </c>
      <c r="P1818" s="152" t="s">
        <v>10566</v>
      </c>
    </row>
    <row r="1819" spans="3:16" x14ac:dyDescent="0.35">
      <c r="C1819" s="188" t="s">
        <v>1263</v>
      </c>
      <c r="D1819" s="188" t="s">
        <v>4059</v>
      </c>
      <c r="E1819" s="188" t="s">
        <v>1417</v>
      </c>
      <c r="F1819" s="177" t="s">
        <v>4060</v>
      </c>
      <c r="G1819" s="188" t="s">
        <v>5592</v>
      </c>
      <c r="H1819" s="188" t="s">
        <v>1417</v>
      </c>
      <c r="I1819" s="177" t="s">
        <v>4060</v>
      </c>
      <c r="K1819" s="229" t="s">
        <v>14814</v>
      </c>
      <c r="L1819" s="153" t="s">
        <v>7508</v>
      </c>
      <c r="M1819" s="153" t="s">
        <v>19450</v>
      </c>
      <c r="N1819" s="153" t="s">
        <v>17460</v>
      </c>
      <c r="O1819" s="153" t="s">
        <v>23850</v>
      </c>
      <c r="P1819" s="152" t="s">
        <v>10567</v>
      </c>
    </row>
    <row r="1820" spans="3:16" x14ac:dyDescent="0.35">
      <c r="C1820" s="188" t="s">
        <v>1264</v>
      </c>
      <c r="D1820" s="188" t="s">
        <v>4061</v>
      </c>
      <c r="E1820" s="188" t="s">
        <v>1417</v>
      </c>
      <c r="F1820" s="177" t="s">
        <v>4062</v>
      </c>
      <c r="G1820" s="188" t="s">
        <v>5593</v>
      </c>
      <c r="H1820" s="188" t="s">
        <v>1417</v>
      </c>
      <c r="I1820" s="177" t="s">
        <v>4062</v>
      </c>
      <c r="K1820" s="229" t="s">
        <v>14815</v>
      </c>
      <c r="L1820" s="153" t="s">
        <v>7508</v>
      </c>
      <c r="M1820" s="153" t="s">
        <v>19451</v>
      </c>
      <c r="N1820" s="153" t="s">
        <v>17706</v>
      </c>
      <c r="O1820" s="153" t="s">
        <v>23851</v>
      </c>
      <c r="P1820" s="152" t="s">
        <v>10568</v>
      </c>
    </row>
    <row r="1821" spans="3:16" x14ac:dyDescent="0.35">
      <c r="C1821" s="188" t="s">
        <v>1265</v>
      </c>
      <c r="D1821" s="188" t="s">
        <v>4063</v>
      </c>
      <c r="E1821" s="188" t="s">
        <v>1417</v>
      </c>
      <c r="F1821" s="177" t="s">
        <v>4064</v>
      </c>
      <c r="G1821" s="188" t="s">
        <v>5594</v>
      </c>
      <c r="H1821" s="188" t="s">
        <v>1417</v>
      </c>
      <c r="I1821" s="177" t="s">
        <v>4064</v>
      </c>
      <c r="K1821" s="231" t="s">
        <v>7905</v>
      </c>
      <c r="L1821" s="153" t="s">
        <v>7508</v>
      </c>
      <c r="M1821" s="178" t="s">
        <v>8425</v>
      </c>
      <c r="N1821" s="178" t="s">
        <v>8169</v>
      </c>
      <c r="O1821" s="178" t="s">
        <v>8426</v>
      </c>
      <c r="P1821" s="200" t="s">
        <v>7584</v>
      </c>
    </row>
    <row r="1822" spans="3:16" x14ac:dyDescent="0.35">
      <c r="C1822" s="188" t="s">
        <v>1266</v>
      </c>
      <c r="D1822" s="188" t="s">
        <v>4065</v>
      </c>
      <c r="E1822" s="188" t="s">
        <v>1417</v>
      </c>
      <c r="F1822" s="177" t="s">
        <v>4066</v>
      </c>
      <c r="G1822" s="188" t="s">
        <v>5595</v>
      </c>
      <c r="H1822" s="188" t="s">
        <v>1417</v>
      </c>
      <c r="I1822" s="177" t="s">
        <v>4066</v>
      </c>
      <c r="K1822" s="229" t="s">
        <v>14816</v>
      </c>
      <c r="L1822" s="153" t="s">
        <v>7508</v>
      </c>
      <c r="M1822" s="153" t="s">
        <v>19452</v>
      </c>
      <c r="N1822" s="153" t="s">
        <v>17438</v>
      </c>
      <c r="O1822" s="153" t="s">
        <v>23852</v>
      </c>
      <c r="P1822" s="152" t="s">
        <v>10569</v>
      </c>
    </row>
    <row r="1823" spans="3:16" x14ac:dyDescent="0.35">
      <c r="C1823" s="188" t="s">
        <v>1267</v>
      </c>
      <c r="D1823" s="188" t="s">
        <v>4067</v>
      </c>
      <c r="E1823" s="188" t="s">
        <v>1417</v>
      </c>
      <c r="F1823" s="177" t="s">
        <v>4068</v>
      </c>
      <c r="G1823" s="188" t="s">
        <v>5596</v>
      </c>
      <c r="H1823" s="188" t="s">
        <v>1417</v>
      </c>
      <c r="I1823" s="177" t="s">
        <v>4068</v>
      </c>
      <c r="K1823" s="229" t="s">
        <v>14817</v>
      </c>
      <c r="L1823" s="153" t="s">
        <v>7508</v>
      </c>
      <c r="M1823" s="153" t="s">
        <v>19453</v>
      </c>
      <c r="N1823" s="153" t="s">
        <v>8176</v>
      </c>
      <c r="O1823" s="153" t="s">
        <v>23853</v>
      </c>
      <c r="P1823" s="152" t="s">
        <v>10570</v>
      </c>
    </row>
    <row r="1824" spans="3:16" x14ac:dyDescent="0.35">
      <c r="C1824" s="188" t="s">
        <v>1268</v>
      </c>
      <c r="D1824" s="188" t="s">
        <v>4069</v>
      </c>
      <c r="E1824" s="188" t="s">
        <v>1417</v>
      </c>
      <c r="F1824" s="177" t="s">
        <v>4070</v>
      </c>
      <c r="G1824" s="188" t="s">
        <v>5597</v>
      </c>
      <c r="H1824" s="188" t="s">
        <v>1417</v>
      </c>
      <c r="I1824" s="177" t="s">
        <v>4070</v>
      </c>
      <c r="K1824" s="229" t="s">
        <v>14818</v>
      </c>
      <c r="L1824" s="153" t="s">
        <v>7508</v>
      </c>
      <c r="M1824" s="153" t="s">
        <v>19454</v>
      </c>
      <c r="N1824" s="153" t="s">
        <v>8176</v>
      </c>
      <c r="O1824" s="153" t="s">
        <v>23854</v>
      </c>
      <c r="P1824" s="152" t="s">
        <v>10571</v>
      </c>
    </row>
    <row r="1825" spans="3:16" x14ac:dyDescent="0.35">
      <c r="C1825" s="188" t="s">
        <v>1269</v>
      </c>
      <c r="D1825" s="188" t="s">
        <v>4071</v>
      </c>
      <c r="E1825" s="188" t="s">
        <v>1417</v>
      </c>
      <c r="F1825" s="177" t="s">
        <v>4072</v>
      </c>
      <c r="G1825" s="188" t="s">
        <v>5598</v>
      </c>
      <c r="H1825" s="188" t="s">
        <v>1417</v>
      </c>
      <c r="I1825" s="177" t="s">
        <v>4072</v>
      </c>
      <c r="K1825" s="229" t="s">
        <v>14819</v>
      </c>
      <c r="L1825" s="153" t="s">
        <v>7508</v>
      </c>
      <c r="M1825" s="153" t="s">
        <v>19455</v>
      </c>
      <c r="N1825" s="153" t="s">
        <v>8176</v>
      </c>
      <c r="O1825" s="153" t="s">
        <v>23855</v>
      </c>
      <c r="P1825" s="152" t="s">
        <v>10572</v>
      </c>
    </row>
    <row r="1826" spans="3:16" x14ac:dyDescent="0.35">
      <c r="C1826" s="188" t="s">
        <v>1270</v>
      </c>
      <c r="D1826" s="188" t="s">
        <v>4073</v>
      </c>
      <c r="E1826" s="188" t="s">
        <v>1417</v>
      </c>
      <c r="F1826" s="177" t="s">
        <v>4074</v>
      </c>
      <c r="G1826" s="188" t="s">
        <v>5599</v>
      </c>
      <c r="H1826" s="188" t="s">
        <v>1417</v>
      </c>
      <c r="I1826" s="177" t="s">
        <v>4074</v>
      </c>
      <c r="K1826" s="229" t="s">
        <v>14820</v>
      </c>
      <c r="L1826" s="153" t="s">
        <v>7508</v>
      </c>
      <c r="M1826" s="153" t="s">
        <v>19456</v>
      </c>
      <c r="N1826" s="153" t="s">
        <v>17425</v>
      </c>
      <c r="O1826" s="153" t="s">
        <v>23856</v>
      </c>
      <c r="P1826" s="152" t="s">
        <v>10573</v>
      </c>
    </row>
    <row r="1827" spans="3:16" x14ac:dyDescent="0.35">
      <c r="C1827" s="188" t="s">
        <v>1271</v>
      </c>
      <c r="D1827" s="188" t="s">
        <v>4075</v>
      </c>
      <c r="E1827" s="188" t="s">
        <v>1417</v>
      </c>
      <c r="F1827" s="177" t="s">
        <v>4076</v>
      </c>
      <c r="G1827" s="188" t="s">
        <v>5600</v>
      </c>
      <c r="H1827" s="188" t="s">
        <v>1417</v>
      </c>
      <c r="I1827" s="177" t="s">
        <v>4076</v>
      </c>
      <c r="K1827" s="229" t="s">
        <v>14821</v>
      </c>
      <c r="L1827" s="153" t="s">
        <v>7508</v>
      </c>
      <c r="M1827" s="153" t="s">
        <v>19457</v>
      </c>
      <c r="N1827" s="153" t="s">
        <v>8176</v>
      </c>
      <c r="O1827" s="153" t="s">
        <v>23857</v>
      </c>
      <c r="P1827" s="152" t="s">
        <v>10574</v>
      </c>
    </row>
    <row r="1828" spans="3:16" x14ac:dyDescent="0.35">
      <c r="C1828" s="188" t="s">
        <v>1272</v>
      </c>
      <c r="D1828" s="188" t="s">
        <v>4077</v>
      </c>
      <c r="E1828" s="188" t="s">
        <v>1417</v>
      </c>
      <c r="F1828" s="177" t="s">
        <v>4078</v>
      </c>
      <c r="G1828" s="188" t="s">
        <v>5601</v>
      </c>
      <c r="H1828" s="188" t="s">
        <v>1417</v>
      </c>
      <c r="I1828" s="177" t="s">
        <v>4078</v>
      </c>
      <c r="K1828" s="229" t="s">
        <v>14822</v>
      </c>
      <c r="L1828" s="153" t="s">
        <v>7508</v>
      </c>
      <c r="M1828" s="153" t="s">
        <v>19458</v>
      </c>
      <c r="N1828" s="153" t="s">
        <v>17420</v>
      </c>
      <c r="O1828" s="153" t="s">
        <v>23858</v>
      </c>
      <c r="P1828" s="152" t="s">
        <v>10575</v>
      </c>
    </row>
    <row r="1829" spans="3:16" x14ac:dyDescent="0.35">
      <c r="C1829" s="188" t="s">
        <v>1273</v>
      </c>
      <c r="D1829" s="188" t="s">
        <v>4079</v>
      </c>
      <c r="E1829" s="188" t="s">
        <v>1417</v>
      </c>
      <c r="F1829" s="177" t="s">
        <v>4080</v>
      </c>
      <c r="G1829" s="188" t="s">
        <v>5602</v>
      </c>
      <c r="H1829" s="188" t="s">
        <v>1417</v>
      </c>
      <c r="I1829" s="177" t="s">
        <v>4080</v>
      </c>
      <c r="K1829" s="229" t="s">
        <v>14823</v>
      </c>
      <c r="L1829" s="153" t="s">
        <v>7508</v>
      </c>
      <c r="M1829" s="153" t="s">
        <v>19459</v>
      </c>
      <c r="N1829" s="153" t="s">
        <v>8176</v>
      </c>
      <c r="O1829" s="153" t="s">
        <v>23859</v>
      </c>
      <c r="P1829" s="152" t="s">
        <v>10576</v>
      </c>
    </row>
    <row r="1830" spans="3:16" x14ac:dyDescent="0.35">
      <c r="C1830" s="188" t="s">
        <v>1274</v>
      </c>
      <c r="D1830" s="188" t="s">
        <v>4081</v>
      </c>
      <c r="E1830" s="188" t="s">
        <v>1417</v>
      </c>
      <c r="F1830" s="177" t="s">
        <v>4082</v>
      </c>
      <c r="G1830" s="188" t="s">
        <v>5603</v>
      </c>
      <c r="H1830" s="188" t="s">
        <v>1417</v>
      </c>
      <c r="I1830" s="177" t="s">
        <v>4082</v>
      </c>
      <c r="K1830" s="229" t="s">
        <v>14824</v>
      </c>
      <c r="L1830" s="153" t="s">
        <v>7508</v>
      </c>
      <c r="M1830" s="153" t="s">
        <v>19460</v>
      </c>
      <c r="N1830" s="153" t="s">
        <v>18125</v>
      </c>
      <c r="O1830" s="153" t="s">
        <v>23860</v>
      </c>
      <c r="P1830" s="152" t="s">
        <v>10577</v>
      </c>
    </row>
    <row r="1831" spans="3:16" x14ac:dyDescent="0.35">
      <c r="C1831" s="188" t="s">
        <v>1275</v>
      </c>
      <c r="D1831" s="188" t="s">
        <v>4083</v>
      </c>
      <c r="E1831" s="188" t="s">
        <v>1417</v>
      </c>
      <c r="F1831" s="177" t="s">
        <v>4084</v>
      </c>
      <c r="G1831" s="188" t="s">
        <v>5604</v>
      </c>
      <c r="H1831" s="188" t="s">
        <v>1417</v>
      </c>
      <c r="I1831" s="177" t="s">
        <v>4084</v>
      </c>
      <c r="K1831" s="229" t="s">
        <v>14825</v>
      </c>
      <c r="L1831" s="153" t="s">
        <v>7508</v>
      </c>
      <c r="M1831" s="153" t="s">
        <v>19461</v>
      </c>
      <c r="N1831" s="153" t="s">
        <v>17420</v>
      </c>
      <c r="O1831" s="153" t="s">
        <v>23861</v>
      </c>
      <c r="P1831" s="152" t="s">
        <v>10578</v>
      </c>
    </row>
    <row r="1832" spans="3:16" x14ac:dyDescent="0.35">
      <c r="C1832" s="188" t="s">
        <v>1276</v>
      </c>
      <c r="D1832" s="188" t="s">
        <v>4085</v>
      </c>
      <c r="E1832" s="188" t="s">
        <v>1417</v>
      </c>
      <c r="F1832" s="177" t="s">
        <v>4086</v>
      </c>
      <c r="G1832" s="188" t="s">
        <v>5605</v>
      </c>
      <c r="H1832" s="188" t="s">
        <v>1417</v>
      </c>
      <c r="I1832" s="177" t="s">
        <v>4086</v>
      </c>
      <c r="K1832" s="229" t="s">
        <v>14826</v>
      </c>
      <c r="L1832" s="153" t="s">
        <v>7508</v>
      </c>
      <c r="M1832" s="153" t="s">
        <v>19462</v>
      </c>
      <c r="N1832" s="153" t="s">
        <v>17438</v>
      </c>
      <c r="O1832" s="153" t="s">
        <v>23862</v>
      </c>
      <c r="P1832" s="152" t="s">
        <v>10579</v>
      </c>
    </row>
    <row r="1833" spans="3:16" x14ac:dyDescent="0.35">
      <c r="C1833" s="188" t="s">
        <v>1277</v>
      </c>
      <c r="D1833" s="188" t="s">
        <v>4087</v>
      </c>
      <c r="E1833" s="188" t="s">
        <v>1417</v>
      </c>
      <c r="F1833" s="177" t="s">
        <v>4088</v>
      </c>
      <c r="G1833" s="188" t="s">
        <v>5606</v>
      </c>
      <c r="H1833" s="188" t="s">
        <v>1417</v>
      </c>
      <c r="I1833" s="177" t="s">
        <v>4088</v>
      </c>
      <c r="K1833" s="229" t="s">
        <v>14827</v>
      </c>
      <c r="L1833" s="153" t="s">
        <v>7508</v>
      </c>
      <c r="M1833" s="153" t="s">
        <v>19463</v>
      </c>
      <c r="N1833" s="153" t="s">
        <v>17438</v>
      </c>
      <c r="O1833" s="153" t="s">
        <v>23863</v>
      </c>
      <c r="P1833" s="152" t="s">
        <v>10580</v>
      </c>
    </row>
    <row r="1834" spans="3:16" x14ac:dyDescent="0.35">
      <c r="C1834" s="188" t="s">
        <v>1278</v>
      </c>
      <c r="D1834" s="188" t="s">
        <v>4089</v>
      </c>
      <c r="E1834" s="188" t="s">
        <v>1417</v>
      </c>
      <c r="F1834" s="177" t="s">
        <v>4090</v>
      </c>
      <c r="G1834" s="188" t="s">
        <v>5607</v>
      </c>
      <c r="H1834" s="188" t="s">
        <v>1417</v>
      </c>
      <c r="I1834" s="177" t="s">
        <v>4090</v>
      </c>
      <c r="K1834" s="229" t="s">
        <v>14828</v>
      </c>
      <c r="L1834" s="153" t="s">
        <v>7508</v>
      </c>
      <c r="M1834" s="153" t="s">
        <v>19464</v>
      </c>
      <c r="N1834" s="153" t="s">
        <v>17523</v>
      </c>
      <c r="O1834" s="153" t="s">
        <v>23864</v>
      </c>
      <c r="P1834" s="152" t="s">
        <v>10581</v>
      </c>
    </row>
    <row r="1835" spans="3:16" x14ac:dyDescent="0.35">
      <c r="C1835" s="188" t="s">
        <v>1279</v>
      </c>
      <c r="D1835" s="188" t="s">
        <v>4091</v>
      </c>
      <c r="E1835" s="188" t="s">
        <v>1417</v>
      </c>
      <c r="F1835" s="177" t="s">
        <v>4092</v>
      </c>
      <c r="G1835" s="188" t="s">
        <v>5608</v>
      </c>
      <c r="H1835" s="188" t="s">
        <v>1417</v>
      </c>
      <c r="I1835" s="177" t="s">
        <v>4092</v>
      </c>
      <c r="K1835" s="229" t="s">
        <v>14829</v>
      </c>
      <c r="L1835" s="153" t="s">
        <v>7508</v>
      </c>
      <c r="M1835" s="153" t="s">
        <v>19465</v>
      </c>
      <c r="N1835" s="153" t="s">
        <v>17523</v>
      </c>
      <c r="O1835" s="153" t="s">
        <v>23865</v>
      </c>
      <c r="P1835" s="152" t="s">
        <v>10582</v>
      </c>
    </row>
    <row r="1836" spans="3:16" x14ac:dyDescent="0.35">
      <c r="C1836" s="188" t="s">
        <v>6679</v>
      </c>
      <c r="D1836" s="188" t="s">
        <v>4093</v>
      </c>
      <c r="E1836" s="188" t="s">
        <v>1417</v>
      </c>
      <c r="F1836" s="177" t="s">
        <v>4094</v>
      </c>
      <c r="G1836" s="188" t="s">
        <v>5609</v>
      </c>
      <c r="H1836" s="188" t="s">
        <v>1417</v>
      </c>
      <c r="I1836" s="177" t="s">
        <v>4094</v>
      </c>
      <c r="K1836" s="229" t="s">
        <v>14830</v>
      </c>
      <c r="L1836" s="153" t="s">
        <v>7508</v>
      </c>
      <c r="M1836" s="153" t="s">
        <v>19466</v>
      </c>
      <c r="N1836" s="153" t="s">
        <v>17523</v>
      </c>
      <c r="O1836" s="153" t="s">
        <v>23866</v>
      </c>
      <c r="P1836" s="152" t="s">
        <v>10583</v>
      </c>
    </row>
    <row r="1837" spans="3:16" x14ac:dyDescent="0.35">
      <c r="C1837" s="188" t="s">
        <v>6680</v>
      </c>
      <c r="D1837" s="188" t="s">
        <v>4095</v>
      </c>
      <c r="E1837" s="188" t="s">
        <v>1417</v>
      </c>
      <c r="F1837" s="177" t="s">
        <v>4096</v>
      </c>
      <c r="G1837" s="188" t="s">
        <v>5610</v>
      </c>
      <c r="H1837" s="188" t="s">
        <v>1417</v>
      </c>
      <c r="I1837" s="177" t="s">
        <v>4096</v>
      </c>
      <c r="K1837" s="229" t="s">
        <v>14831</v>
      </c>
      <c r="L1837" s="153" t="s">
        <v>7508</v>
      </c>
      <c r="M1837" s="153" t="s">
        <v>19467</v>
      </c>
      <c r="N1837" s="153" t="s">
        <v>17723</v>
      </c>
      <c r="O1837" s="153" t="s">
        <v>23867</v>
      </c>
      <c r="P1837" s="152" t="s">
        <v>10584</v>
      </c>
    </row>
    <row r="1838" spans="3:16" x14ac:dyDescent="0.35">
      <c r="C1838" s="188" t="s">
        <v>1280</v>
      </c>
      <c r="D1838" s="188" t="s">
        <v>4097</v>
      </c>
      <c r="E1838" s="188" t="s">
        <v>1417</v>
      </c>
      <c r="F1838" s="177" t="s">
        <v>4098</v>
      </c>
      <c r="G1838" s="188" t="s">
        <v>5611</v>
      </c>
      <c r="H1838" s="188" t="s">
        <v>1417</v>
      </c>
      <c r="I1838" s="177" t="s">
        <v>4098</v>
      </c>
      <c r="K1838" s="229" t="s">
        <v>14832</v>
      </c>
      <c r="L1838" s="153" t="s">
        <v>7508</v>
      </c>
      <c r="M1838" s="153" t="s">
        <v>19468</v>
      </c>
      <c r="N1838" s="153" t="s">
        <v>17438</v>
      </c>
      <c r="O1838" s="153" t="s">
        <v>23868</v>
      </c>
      <c r="P1838" s="152" t="s">
        <v>10585</v>
      </c>
    </row>
    <row r="1839" spans="3:16" x14ac:dyDescent="0.35">
      <c r="C1839" s="188" t="s">
        <v>1281</v>
      </c>
      <c r="D1839" s="188" t="s">
        <v>4099</v>
      </c>
      <c r="E1839" s="188" t="s">
        <v>1417</v>
      </c>
      <c r="F1839" s="177" t="s">
        <v>4100</v>
      </c>
      <c r="G1839" s="188" t="s">
        <v>5612</v>
      </c>
      <c r="H1839" s="188" t="s">
        <v>1417</v>
      </c>
      <c r="I1839" s="177" t="s">
        <v>4100</v>
      </c>
      <c r="K1839" s="229" t="s">
        <v>14833</v>
      </c>
      <c r="L1839" s="153" t="s">
        <v>7508</v>
      </c>
      <c r="M1839" s="153" t="s">
        <v>19469</v>
      </c>
      <c r="N1839" s="153" t="s">
        <v>8163</v>
      </c>
      <c r="O1839" s="153" t="s">
        <v>23869</v>
      </c>
      <c r="P1839" s="152" t="s">
        <v>10586</v>
      </c>
    </row>
    <row r="1840" spans="3:16" x14ac:dyDescent="0.35">
      <c r="C1840" s="188" t="s">
        <v>1282</v>
      </c>
      <c r="D1840" s="188" t="s">
        <v>4101</v>
      </c>
      <c r="E1840" s="188" t="s">
        <v>1417</v>
      </c>
      <c r="F1840" s="177" t="s">
        <v>4102</v>
      </c>
      <c r="G1840" s="188" t="s">
        <v>5613</v>
      </c>
      <c r="H1840" s="188" t="s">
        <v>1417</v>
      </c>
      <c r="I1840" s="177" t="s">
        <v>4102</v>
      </c>
      <c r="K1840" s="229" t="s">
        <v>14834</v>
      </c>
      <c r="L1840" s="153" t="s">
        <v>7508</v>
      </c>
      <c r="M1840" s="153" t="s">
        <v>19470</v>
      </c>
      <c r="N1840" s="153" t="s">
        <v>17716</v>
      </c>
      <c r="O1840" s="153" t="s">
        <v>23870</v>
      </c>
      <c r="P1840" s="152" t="s">
        <v>10587</v>
      </c>
    </row>
    <row r="1841" spans="3:16" x14ac:dyDescent="0.35">
      <c r="C1841" s="188" t="s">
        <v>1283</v>
      </c>
      <c r="D1841" s="188" t="s">
        <v>4103</v>
      </c>
      <c r="E1841" s="188" t="s">
        <v>1417</v>
      </c>
      <c r="F1841" s="177" t="s">
        <v>4104</v>
      </c>
      <c r="G1841" s="188" t="s">
        <v>5614</v>
      </c>
      <c r="H1841" s="188" t="s">
        <v>1417</v>
      </c>
      <c r="I1841" s="177" t="s">
        <v>4104</v>
      </c>
      <c r="K1841" s="229" t="s">
        <v>14835</v>
      </c>
      <c r="L1841" s="153" t="s">
        <v>7508</v>
      </c>
      <c r="M1841" s="153" t="s">
        <v>19471</v>
      </c>
      <c r="N1841" s="153" t="s">
        <v>17881</v>
      </c>
      <c r="O1841" s="153" t="s">
        <v>23871</v>
      </c>
      <c r="P1841" s="152" t="s">
        <v>10588</v>
      </c>
    </row>
    <row r="1842" spans="3:16" x14ac:dyDescent="0.35">
      <c r="C1842" s="188" t="s">
        <v>1284</v>
      </c>
      <c r="D1842" s="188" t="s">
        <v>4105</v>
      </c>
      <c r="E1842" s="188" t="s">
        <v>1417</v>
      </c>
      <c r="F1842" s="177" t="s">
        <v>4106</v>
      </c>
      <c r="G1842" s="188" t="s">
        <v>5615</v>
      </c>
      <c r="H1842" s="188" t="s">
        <v>1417</v>
      </c>
      <c r="I1842" s="177" t="s">
        <v>4106</v>
      </c>
      <c r="K1842" s="229" t="s">
        <v>14836</v>
      </c>
      <c r="L1842" s="153" t="s">
        <v>7508</v>
      </c>
      <c r="M1842" s="153" t="s">
        <v>19472</v>
      </c>
      <c r="N1842" s="153" t="s">
        <v>8176</v>
      </c>
      <c r="O1842" s="153" t="s">
        <v>23872</v>
      </c>
      <c r="P1842" s="152" t="s">
        <v>10589</v>
      </c>
    </row>
    <row r="1843" spans="3:16" x14ac:dyDescent="0.35">
      <c r="C1843" s="188" t="s">
        <v>1285</v>
      </c>
      <c r="D1843" s="188" t="s">
        <v>4107</v>
      </c>
      <c r="E1843" s="188" t="s">
        <v>1417</v>
      </c>
      <c r="F1843" s="177" t="s">
        <v>4108</v>
      </c>
      <c r="G1843" s="188" t="s">
        <v>5616</v>
      </c>
      <c r="H1843" s="188" t="s">
        <v>1417</v>
      </c>
      <c r="I1843" s="177" t="s">
        <v>4108</v>
      </c>
      <c r="K1843" s="229" t="s">
        <v>14837</v>
      </c>
      <c r="L1843" s="153" t="s">
        <v>7508</v>
      </c>
      <c r="M1843" s="153" t="s">
        <v>19473</v>
      </c>
      <c r="N1843" s="153" t="s">
        <v>17405</v>
      </c>
      <c r="O1843" s="153" t="s">
        <v>23873</v>
      </c>
      <c r="P1843" s="152" t="s">
        <v>10590</v>
      </c>
    </row>
    <row r="1844" spans="3:16" x14ac:dyDescent="0.35">
      <c r="C1844" s="188" t="s">
        <v>1286</v>
      </c>
      <c r="D1844" s="188" t="s">
        <v>4109</v>
      </c>
      <c r="E1844" s="188" t="s">
        <v>1417</v>
      </c>
      <c r="F1844" s="177" t="s">
        <v>4110</v>
      </c>
      <c r="G1844" s="188" t="s">
        <v>5617</v>
      </c>
      <c r="H1844" s="188" t="s">
        <v>1417</v>
      </c>
      <c r="I1844" s="177" t="s">
        <v>4110</v>
      </c>
      <c r="K1844" s="229" t="s">
        <v>14838</v>
      </c>
      <c r="L1844" s="153" t="s">
        <v>7508</v>
      </c>
      <c r="M1844" s="153" t="s">
        <v>19474</v>
      </c>
      <c r="N1844" s="153" t="s">
        <v>17418</v>
      </c>
      <c r="O1844" s="153" t="s">
        <v>23874</v>
      </c>
      <c r="P1844" s="152" t="s">
        <v>10591</v>
      </c>
    </row>
    <row r="1845" spans="3:16" x14ac:dyDescent="0.35">
      <c r="C1845" s="188" t="s">
        <v>1287</v>
      </c>
      <c r="D1845" s="188" t="s">
        <v>4111</v>
      </c>
      <c r="E1845" s="188" t="s">
        <v>1417</v>
      </c>
      <c r="F1845" s="177" t="s">
        <v>4112</v>
      </c>
      <c r="G1845" s="188" t="s">
        <v>5618</v>
      </c>
      <c r="H1845" s="188" t="s">
        <v>1417</v>
      </c>
      <c r="I1845" s="177" t="s">
        <v>4112</v>
      </c>
      <c r="K1845" s="229" t="s">
        <v>14839</v>
      </c>
      <c r="L1845" s="153" t="s">
        <v>7508</v>
      </c>
      <c r="M1845" s="153" t="s">
        <v>19475</v>
      </c>
      <c r="N1845" s="153" t="s">
        <v>8160</v>
      </c>
      <c r="O1845" s="153" t="s">
        <v>23875</v>
      </c>
      <c r="P1845" s="152" t="s">
        <v>10592</v>
      </c>
    </row>
    <row r="1846" spans="3:16" x14ac:dyDescent="0.35">
      <c r="C1846" s="188" t="s">
        <v>1288</v>
      </c>
      <c r="D1846" s="188" t="s">
        <v>4113</v>
      </c>
      <c r="E1846" s="188" t="s">
        <v>1417</v>
      </c>
      <c r="F1846" s="177" t="s">
        <v>4114</v>
      </c>
      <c r="G1846" s="188" t="s">
        <v>5619</v>
      </c>
      <c r="H1846" s="188" t="s">
        <v>1417</v>
      </c>
      <c r="I1846" s="177" t="s">
        <v>4114</v>
      </c>
      <c r="K1846" s="229" t="s">
        <v>14840</v>
      </c>
      <c r="L1846" s="153" t="s">
        <v>7508</v>
      </c>
      <c r="M1846" s="153" t="s">
        <v>19476</v>
      </c>
      <c r="N1846" s="153" t="s">
        <v>17457</v>
      </c>
      <c r="O1846" s="153" t="s">
        <v>23876</v>
      </c>
      <c r="P1846" s="152" t="s">
        <v>10593</v>
      </c>
    </row>
    <row r="1847" spans="3:16" x14ac:dyDescent="0.35">
      <c r="C1847" s="188" t="s">
        <v>1289</v>
      </c>
      <c r="D1847" s="188" t="s">
        <v>4115</v>
      </c>
      <c r="E1847" s="188" t="s">
        <v>1417</v>
      </c>
      <c r="F1847" s="177" t="s">
        <v>4116</v>
      </c>
      <c r="G1847" s="188" t="s">
        <v>5620</v>
      </c>
      <c r="H1847" s="188" t="s">
        <v>1417</v>
      </c>
      <c r="I1847" s="177" t="s">
        <v>4116</v>
      </c>
      <c r="J1847" s="19"/>
      <c r="K1847" s="229" t="s">
        <v>14841</v>
      </c>
      <c r="L1847" s="153" t="s">
        <v>7508</v>
      </c>
      <c r="M1847" s="153" t="s">
        <v>19477</v>
      </c>
      <c r="N1847" s="153" t="s">
        <v>8160</v>
      </c>
      <c r="O1847" s="153" t="s">
        <v>23877</v>
      </c>
      <c r="P1847" s="152" t="s">
        <v>10594</v>
      </c>
    </row>
    <row r="1848" spans="3:16" x14ac:dyDescent="0.35">
      <c r="C1848" s="188" t="s">
        <v>1290</v>
      </c>
      <c r="D1848" s="188" t="s">
        <v>4117</v>
      </c>
      <c r="E1848" s="188" t="s">
        <v>1417</v>
      </c>
      <c r="F1848" s="177" t="s">
        <v>4118</v>
      </c>
      <c r="G1848" s="188" t="s">
        <v>5621</v>
      </c>
      <c r="H1848" s="188" t="s">
        <v>1417</v>
      </c>
      <c r="I1848" s="177" t="s">
        <v>4118</v>
      </c>
      <c r="K1848" s="229" t="s">
        <v>14842</v>
      </c>
      <c r="L1848" s="153" t="s">
        <v>7508</v>
      </c>
      <c r="M1848" s="153" t="s">
        <v>19478</v>
      </c>
      <c r="N1848" s="153" t="s">
        <v>8176</v>
      </c>
      <c r="O1848" s="153" t="s">
        <v>23878</v>
      </c>
      <c r="P1848" s="152" t="s">
        <v>10595</v>
      </c>
    </row>
    <row r="1849" spans="3:16" x14ac:dyDescent="0.35">
      <c r="C1849" s="188" t="s">
        <v>1291</v>
      </c>
      <c r="D1849" s="188" t="s">
        <v>4119</v>
      </c>
      <c r="E1849" s="188" t="s">
        <v>1417</v>
      </c>
      <c r="F1849" s="177" t="s">
        <v>4120</v>
      </c>
      <c r="G1849" s="188" t="s">
        <v>5622</v>
      </c>
      <c r="H1849" s="188" t="s">
        <v>1417</v>
      </c>
      <c r="I1849" s="177" t="s">
        <v>4120</v>
      </c>
      <c r="K1849" s="229" t="s">
        <v>14843</v>
      </c>
      <c r="L1849" s="153" t="s">
        <v>7508</v>
      </c>
      <c r="M1849" s="153" t="s">
        <v>19479</v>
      </c>
      <c r="N1849" s="153" t="s">
        <v>8160</v>
      </c>
      <c r="O1849" s="153" t="s">
        <v>23879</v>
      </c>
      <c r="P1849" s="152" t="s">
        <v>10596</v>
      </c>
    </row>
    <row r="1850" spans="3:16" x14ac:dyDescent="0.35">
      <c r="C1850" s="188" t="s">
        <v>1292</v>
      </c>
      <c r="D1850" s="188" t="s">
        <v>4121</v>
      </c>
      <c r="E1850" s="188" t="s">
        <v>1417</v>
      </c>
      <c r="F1850" s="177" t="s">
        <v>4122</v>
      </c>
      <c r="G1850" s="188" t="s">
        <v>5623</v>
      </c>
      <c r="H1850" s="188" t="s">
        <v>1417</v>
      </c>
      <c r="I1850" s="177" t="s">
        <v>4122</v>
      </c>
      <c r="K1850" s="229" t="s">
        <v>14844</v>
      </c>
      <c r="L1850" s="153" t="s">
        <v>7508</v>
      </c>
      <c r="M1850" s="153" t="s">
        <v>19480</v>
      </c>
      <c r="N1850" s="153" t="s">
        <v>17408</v>
      </c>
      <c r="O1850" s="153" t="s">
        <v>23880</v>
      </c>
      <c r="P1850" s="152" t="s">
        <v>10597</v>
      </c>
    </row>
    <row r="1851" spans="3:16" x14ac:dyDescent="0.35">
      <c r="C1851" s="188" t="s">
        <v>1293</v>
      </c>
      <c r="D1851" s="188" t="s">
        <v>4123</v>
      </c>
      <c r="E1851" s="188" t="s">
        <v>1417</v>
      </c>
      <c r="F1851" s="177" t="s">
        <v>4124</v>
      </c>
      <c r="G1851" s="188" t="s">
        <v>5624</v>
      </c>
      <c r="H1851" s="188" t="s">
        <v>1417</v>
      </c>
      <c r="I1851" s="177" t="s">
        <v>4124</v>
      </c>
      <c r="K1851" s="229" t="s">
        <v>14845</v>
      </c>
      <c r="L1851" s="153" t="s">
        <v>7508</v>
      </c>
      <c r="M1851" s="153" t="s">
        <v>19481</v>
      </c>
      <c r="N1851" s="153" t="s">
        <v>8176</v>
      </c>
      <c r="O1851" s="153" t="s">
        <v>23881</v>
      </c>
      <c r="P1851" s="152" t="s">
        <v>10598</v>
      </c>
    </row>
    <row r="1852" spans="3:16" x14ac:dyDescent="0.35">
      <c r="C1852" s="188" t="s">
        <v>1294</v>
      </c>
      <c r="D1852" s="188" t="s">
        <v>4125</v>
      </c>
      <c r="E1852" s="188" t="s">
        <v>1417</v>
      </c>
      <c r="F1852" s="177" t="s">
        <v>4126</v>
      </c>
      <c r="G1852" s="188" t="s">
        <v>5625</v>
      </c>
      <c r="H1852" s="188" t="s">
        <v>1417</v>
      </c>
      <c r="I1852" s="177" t="s">
        <v>4126</v>
      </c>
      <c r="K1852" s="229" t="s">
        <v>14846</v>
      </c>
      <c r="L1852" s="153" t="s">
        <v>7508</v>
      </c>
      <c r="M1852" s="153" t="s">
        <v>19482</v>
      </c>
      <c r="N1852" s="153" t="s">
        <v>17586</v>
      </c>
      <c r="O1852" s="153" t="s">
        <v>23882</v>
      </c>
      <c r="P1852" s="152" t="s">
        <v>10599</v>
      </c>
    </row>
    <row r="1853" spans="3:16" x14ac:dyDescent="0.35">
      <c r="C1853" s="188" t="s">
        <v>1295</v>
      </c>
      <c r="D1853" s="188" t="s">
        <v>4127</v>
      </c>
      <c r="E1853" s="188" t="s">
        <v>1417</v>
      </c>
      <c r="F1853" s="177" t="s">
        <v>4128</v>
      </c>
      <c r="G1853" s="188" t="s">
        <v>5626</v>
      </c>
      <c r="H1853" s="188" t="s">
        <v>1417</v>
      </c>
      <c r="I1853" s="177" t="s">
        <v>4128</v>
      </c>
      <c r="K1853" s="229" t="s">
        <v>14847</v>
      </c>
      <c r="L1853" s="153" t="s">
        <v>7508</v>
      </c>
      <c r="M1853" s="153" t="s">
        <v>19483</v>
      </c>
      <c r="N1853" s="153" t="s">
        <v>17438</v>
      </c>
      <c r="O1853" s="153" t="s">
        <v>23883</v>
      </c>
      <c r="P1853" s="152" t="s">
        <v>10600</v>
      </c>
    </row>
    <row r="1854" spans="3:16" x14ac:dyDescent="0.35">
      <c r="C1854" s="188" t="s">
        <v>1296</v>
      </c>
      <c r="D1854" s="188" t="s">
        <v>4129</v>
      </c>
      <c r="E1854" s="188" t="s">
        <v>1417</v>
      </c>
      <c r="F1854" s="177" t="s">
        <v>4130</v>
      </c>
      <c r="G1854" s="188" t="s">
        <v>5627</v>
      </c>
      <c r="H1854" s="188" t="s">
        <v>1417</v>
      </c>
      <c r="I1854" s="177" t="s">
        <v>4130</v>
      </c>
      <c r="K1854" s="229" t="s">
        <v>14848</v>
      </c>
      <c r="L1854" s="153" t="s">
        <v>7508</v>
      </c>
      <c r="M1854" s="153" t="s">
        <v>19484</v>
      </c>
      <c r="N1854" s="153" t="s">
        <v>17418</v>
      </c>
      <c r="O1854" s="153" t="s">
        <v>23884</v>
      </c>
      <c r="P1854" s="152" t="s">
        <v>10601</v>
      </c>
    </row>
    <row r="1855" spans="3:16" x14ac:dyDescent="0.35">
      <c r="C1855" s="188" t="s">
        <v>1297</v>
      </c>
      <c r="D1855" s="188" t="s">
        <v>4131</v>
      </c>
      <c r="E1855" s="188" t="s">
        <v>1417</v>
      </c>
      <c r="F1855" s="177" t="s">
        <v>4132</v>
      </c>
      <c r="G1855" s="188" t="s">
        <v>5628</v>
      </c>
      <c r="H1855" s="188" t="s">
        <v>1417</v>
      </c>
      <c r="I1855" s="177" t="s">
        <v>4132</v>
      </c>
      <c r="K1855" s="229" t="s">
        <v>14849</v>
      </c>
      <c r="L1855" s="153" t="s">
        <v>7508</v>
      </c>
      <c r="M1855" s="153" t="s">
        <v>19485</v>
      </c>
      <c r="N1855" s="153" t="s">
        <v>17583</v>
      </c>
      <c r="O1855" s="153" t="s">
        <v>23885</v>
      </c>
      <c r="P1855" s="152" t="s">
        <v>10602</v>
      </c>
    </row>
    <row r="1856" spans="3:16" x14ac:dyDescent="0.35">
      <c r="C1856" s="188" t="s">
        <v>1298</v>
      </c>
      <c r="D1856" s="188" t="s">
        <v>4133</v>
      </c>
      <c r="E1856" s="188" t="s">
        <v>1417</v>
      </c>
      <c r="F1856" s="177" t="s">
        <v>4134</v>
      </c>
      <c r="G1856" s="188" t="s">
        <v>5629</v>
      </c>
      <c r="H1856" s="188" t="s">
        <v>1417</v>
      </c>
      <c r="I1856" s="177" t="s">
        <v>4134</v>
      </c>
      <c r="K1856" s="229" t="s">
        <v>14850</v>
      </c>
      <c r="L1856" s="153" t="s">
        <v>7508</v>
      </c>
      <c r="M1856" s="153" t="s">
        <v>19486</v>
      </c>
      <c r="N1856" s="153" t="s">
        <v>17753</v>
      </c>
      <c r="O1856" s="153" t="s">
        <v>23572</v>
      </c>
      <c r="P1856" s="152" t="s">
        <v>10603</v>
      </c>
    </row>
    <row r="1857" spans="3:16" x14ac:dyDescent="0.35">
      <c r="C1857" s="188" t="s">
        <v>1299</v>
      </c>
      <c r="D1857" s="188" t="s">
        <v>4135</v>
      </c>
      <c r="E1857" s="188" t="s">
        <v>1417</v>
      </c>
      <c r="F1857" s="177" t="s">
        <v>4136</v>
      </c>
      <c r="G1857" s="188" t="s">
        <v>5630</v>
      </c>
      <c r="H1857" s="188" t="s">
        <v>1417</v>
      </c>
      <c r="I1857" s="177" t="s">
        <v>4136</v>
      </c>
      <c r="K1857" s="229" t="s">
        <v>14851</v>
      </c>
      <c r="L1857" s="153" t="s">
        <v>7508</v>
      </c>
      <c r="M1857" s="153" t="s">
        <v>19487</v>
      </c>
      <c r="N1857" s="153" t="s">
        <v>8176</v>
      </c>
      <c r="O1857" s="153" t="s">
        <v>23886</v>
      </c>
      <c r="P1857" s="152" t="s">
        <v>10604</v>
      </c>
    </row>
    <row r="1858" spans="3:16" x14ac:dyDescent="0.35">
      <c r="C1858" s="188" t="s">
        <v>1300</v>
      </c>
      <c r="D1858" s="188" t="s">
        <v>4137</v>
      </c>
      <c r="E1858" s="188" t="s">
        <v>1417</v>
      </c>
      <c r="F1858" s="177" t="s">
        <v>4138</v>
      </c>
      <c r="G1858" s="188" t="s">
        <v>5631</v>
      </c>
      <c r="H1858" s="188" t="s">
        <v>1417</v>
      </c>
      <c r="I1858" s="177" t="s">
        <v>4138</v>
      </c>
      <c r="K1858" s="229" t="s">
        <v>14852</v>
      </c>
      <c r="L1858" s="153" t="s">
        <v>7508</v>
      </c>
      <c r="M1858" s="153" t="s">
        <v>19488</v>
      </c>
      <c r="N1858" s="153" t="s">
        <v>8169</v>
      </c>
      <c r="O1858" s="153" t="s">
        <v>23887</v>
      </c>
      <c r="P1858" s="152" t="s">
        <v>10605</v>
      </c>
    </row>
    <row r="1859" spans="3:16" x14ac:dyDescent="0.35">
      <c r="C1859" s="188" t="s">
        <v>1301</v>
      </c>
      <c r="D1859" s="188" t="s">
        <v>4139</v>
      </c>
      <c r="E1859" s="188" t="s">
        <v>1417</v>
      </c>
      <c r="F1859" s="177" t="s">
        <v>4140</v>
      </c>
      <c r="G1859" s="188" t="s">
        <v>5632</v>
      </c>
      <c r="H1859" s="188" t="s">
        <v>1417</v>
      </c>
      <c r="I1859" s="177" t="s">
        <v>4140</v>
      </c>
      <c r="K1859" s="229" t="s">
        <v>14853</v>
      </c>
      <c r="L1859" s="153" t="s">
        <v>7508</v>
      </c>
      <c r="M1859" s="153" t="s">
        <v>19489</v>
      </c>
      <c r="N1859" s="153" t="s">
        <v>8176</v>
      </c>
      <c r="O1859" s="153" t="s">
        <v>23888</v>
      </c>
      <c r="P1859" s="152" t="s">
        <v>10606</v>
      </c>
    </row>
    <row r="1860" spans="3:16" x14ac:dyDescent="0.35">
      <c r="C1860" s="188" t="s">
        <v>1302</v>
      </c>
      <c r="D1860" s="188" t="s">
        <v>4141</v>
      </c>
      <c r="E1860" s="188" t="s">
        <v>1417</v>
      </c>
      <c r="F1860" s="177" t="s">
        <v>4142</v>
      </c>
      <c r="G1860" s="188" t="s">
        <v>5633</v>
      </c>
      <c r="H1860" s="188" t="s">
        <v>1417</v>
      </c>
      <c r="I1860" s="177" t="s">
        <v>4142</v>
      </c>
      <c r="K1860" s="229" t="s">
        <v>14854</v>
      </c>
      <c r="L1860" s="153" t="s">
        <v>7508</v>
      </c>
      <c r="M1860" s="153" t="s">
        <v>19490</v>
      </c>
      <c r="N1860" s="153" t="s">
        <v>17712</v>
      </c>
      <c r="O1860" s="153" t="s">
        <v>23889</v>
      </c>
      <c r="P1860" s="152" t="s">
        <v>10607</v>
      </c>
    </row>
    <row r="1861" spans="3:16" x14ac:dyDescent="0.35">
      <c r="C1861" s="188" t="s">
        <v>1303</v>
      </c>
      <c r="D1861" s="188" t="s">
        <v>4143</v>
      </c>
      <c r="E1861" s="188" t="s">
        <v>1417</v>
      </c>
      <c r="F1861" s="177" t="s">
        <v>4144</v>
      </c>
      <c r="G1861" s="188" t="s">
        <v>5634</v>
      </c>
      <c r="H1861" s="188" t="s">
        <v>1417</v>
      </c>
      <c r="I1861" s="177" t="s">
        <v>4144</v>
      </c>
      <c r="J1861" s="19"/>
      <c r="K1861" s="229" t="s">
        <v>14855</v>
      </c>
      <c r="L1861" s="153" t="s">
        <v>7508</v>
      </c>
      <c r="M1861" s="153" t="s">
        <v>19491</v>
      </c>
      <c r="N1861" s="153" t="s">
        <v>17529</v>
      </c>
      <c r="O1861" s="153" t="s">
        <v>23890</v>
      </c>
      <c r="P1861" s="152" t="s">
        <v>10608</v>
      </c>
    </row>
    <row r="1862" spans="3:16" x14ac:dyDescent="0.35">
      <c r="C1862" s="188" t="s">
        <v>1304</v>
      </c>
      <c r="D1862" s="188" t="s">
        <v>4145</v>
      </c>
      <c r="E1862" s="188" t="s">
        <v>1417</v>
      </c>
      <c r="F1862" s="177" t="s">
        <v>4146</v>
      </c>
      <c r="G1862" s="188" t="s">
        <v>5635</v>
      </c>
      <c r="H1862" s="188" t="s">
        <v>1417</v>
      </c>
      <c r="I1862" s="177" t="s">
        <v>4146</v>
      </c>
      <c r="K1862" s="229" t="s">
        <v>14856</v>
      </c>
      <c r="L1862" s="153" t="s">
        <v>7508</v>
      </c>
      <c r="M1862" s="153" t="s">
        <v>19492</v>
      </c>
      <c r="N1862" s="153" t="s">
        <v>17438</v>
      </c>
      <c r="O1862" s="153" t="s">
        <v>23891</v>
      </c>
      <c r="P1862" s="152" t="s">
        <v>10609</v>
      </c>
    </row>
    <row r="1863" spans="3:16" x14ac:dyDescent="0.35">
      <c r="C1863" s="188" t="s">
        <v>1305</v>
      </c>
      <c r="D1863" s="188" t="s">
        <v>4147</v>
      </c>
      <c r="E1863" s="188" t="s">
        <v>1417</v>
      </c>
      <c r="F1863" s="177" t="s">
        <v>4148</v>
      </c>
      <c r="G1863" s="188" t="s">
        <v>5636</v>
      </c>
      <c r="H1863" s="188" t="s">
        <v>1417</v>
      </c>
      <c r="I1863" s="177" t="s">
        <v>4148</v>
      </c>
      <c r="K1863" s="229" t="s">
        <v>14857</v>
      </c>
      <c r="L1863" s="153" t="s">
        <v>7508</v>
      </c>
      <c r="M1863" s="153" t="s">
        <v>19493</v>
      </c>
      <c r="N1863" s="153" t="s">
        <v>17475</v>
      </c>
      <c r="O1863" s="153" t="s">
        <v>23892</v>
      </c>
      <c r="P1863" s="152" t="s">
        <v>10610</v>
      </c>
    </row>
    <row r="1864" spans="3:16" x14ac:dyDescent="0.35">
      <c r="C1864" s="188" t="s">
        <v>1306</v>
      </c>
      <c r="D1864" s="188" t="s">
        <v>4149</v>
      </c>
      <c r="E1864" s="188" t="s">
        <v>1417</v>
      </c>
      <c r="F1864" s="177" t="s">
        <v>4150</v>
      </c>
      <c r="G1864" s="188" t="s">
        <v>5637</v>
      </c>
      <c r="H1864" s="188" t="s">
        <v>1417</v>
      </c>
      <c r="I1864" s="177" t="s">
        <v>4150</v>
      </c>
      <c r="K1864" s="229" t="s">
        <v>14858</v>
      </c>
      <c r="L1864" s="153" t="s">
        <v>7508</v>
      </c>
      <c r="M1864" s="153" t="s">
        <v>19494</v>
      </c>
      <c r="N1864" s="153" t="s">
        <v>17438</v>
      </c>
      <c r="O1864" s="153" t="s">
        <v>23893</v>
      </c>
      <c r="P1864" s="152" t="s">
        <v>10611</v>
      </c>
    </row>
    <row r="1865" spans="3:16" x14ac:dyDescent="0.35">
      <c r="C1865" s="188" t="s">
        <v>1307</v>
      </c>
      <c r="D1865" s="188" t="s">
        <v>4151</v>
      </c>
      <c r="E1865" s="188" t="s">
        <v>1417</v>
      </c>
      <c r="F1865" s="177" t="s">
        <v>4152</v>
      </c>
      <c r="G1865" s="188" t="s">
        <v>5638</v>
      </c>
      <c r="H1865" s="188" t="s">
        <v>1417</v>
      </c>
      <c r="I1865" s="177" t="s">
        <v>4152</v>
      </c>
      <c r="K1865" s="229" t="s">
        <v>14859</v>
      </c>
      <c r="L1865" s="153" t="s">
        <v>7508</v>
      </c>
      <c r="M1865" s="153" t="s">
        <v>19495</v>
      </c>
      <c r="N1865" s="153" t="s">
        <v>17438</v>
      </c>
      <c r="O1865" s="153" t="s">
        <v>23894</v>
      </c>
      <c r="P1865" s="152" t="s">
        <v>10612</v>
      </c>
    </row>
    <row r="1866" spans="3:16" x14ac:dyDescent="0.35">
      <c r="C1866" s="188" t="s">
        <v>1308</v>
      </c>
      <c r="D1866" s="188" t="s">
        <v>4153</v>
      </c>
      <c r="E1866" s="188" t="s">
        <v>1417</v>
      </c>
      <c r="F1866" s="177" t="s">
        <v>4154</v>
      </c>
      <c r="G1866" s="188" t="s">
        <v>5639</v>
      </c>
      <c r="H1866" s="188" t="s">
        <v>1417</v>
      </c>
      <c r="I1866" s="177" t="s">
        <v>4154</v>
      </c>
      <c r="K1866" s="229" t="s">
        <v>14860</v>
      </c>
      <c r="L1866" s="153" t="s">
        <v>7508</v>
      </c>
      <c r="M1866" s="153" t="s">
        <v>19496</v>
      </c>
      <c r="N1866" s="153" t="s">
        <v>8176</v>
      </c>
      <c r="O1866" s="153" t="s">
        <v>23895</v>
      </c>
      <c r="P1866" s="152" t="s">
        <v>10613</v>
      </c>
    </row>
    <row r="1867" spans="3:16" x14ac:dyDescent="0.35">
      <c r="C1867" s="188" t="s">
        <v>1309</v>
      </c>
      <c r="D1867" s="188" t="s">
        <v>4155</v>
      </c>
      <c r="E1867" s="188" t="s">
        <v>1417</v>
      </c>
      <c r="F1867" s="177" t="s">
        <v>4156</v>
      </c>
      <c r="G1867" s="188" t="s">
        <v>5640</v>
      </c>
      <c r="H1867" s="188" t="s">
        <v>1417</v>
      </c>
      <c r="I1867" s="177" t="s">
        <v>4156</v>
      </c>
      <c r="K1867" s="229" t="s">
        <v>14861</v>
      </c>
      <c r="L1867" s="153" t="s">
        <v>7508</v>
      </c>
      <c r="M1867" s="153" t="s">
        <v>19497</v>
      </c>
      <c r="N1867" s="153" t="s">
        <v>17408</v>
      </c>
      <c r="O1867" s="153" t="s">
        <v>23896</v>
      </c>
      <c r="P1867" s="152" t="s">
        <v>10614</v>
      </c>
    </row>
    <row r="1868" spans="3:16" x14ac:dyDescent="0.35">
      <c r="C1868" s="188" t="s">
        <v>1310</v>
      </c>
      <c r="D1868" s="188" t="s">
        <v>4157</v>
      </c>
      <c r="E1868" s="188" t="s">
        <v>1417</v>
      </c>
      <c r="F1868" s="177" t="s">
        <v>4158</v>
      </c>
      <c r="G1868" s="188" t="s">
        <v>5641</v>
      </c>
      <c r="H1868" s="188" t="s">
        <v>1417</v>
      </c>
      <c r="I1868" s="177" t="s">
        <v>4158</v>
      </c>
      <c r="K1868" s="229" t="s">
        <v>14862</v>
      </c>
      <c r="L1868" s="153" t="s">
        <v>7508</v>
      </c>
      <c r="M1868" s="153" t="s">
        <v>19498</v>
      </c>
      <c r="N1868" s="153" t="s">
        <v>17495</v>
      </c>
      <c r="O1868" s="153" t="s">
        <v>22249</v>
      </c>
      <c r="P1868" s="152" t="s">
        <v>10615</v>
      </c>
    </row>
    <row r="1869" spans="3:16" x14ac:dyDescent="0.35">
      <c r="C1869" s="188" t="s">
        <v>1311</v>
      </c>
      <c r="D1869" s="188" t="s">
        <v>4159</v>
      </c>
      <c r="E1869" s="188" t="s">
        <v>1417</v>
      </c>
      <c r="F1869" s="177" t="s">
        <v>4160</v>
      </c>
      <c r="G1869" s="188" t="s">
        <v>5642</v>
      </c>
      <c r="H1869" s="188" t="s">
        <v>1417</v>
      </c>
      <c r="I1869" s="177" t="s">
        <v>4160</v>
      </c>
      <c r="K1869" s="229" t="s">
        <v>14863</v>
      </c>
      <c r="L1869" s="153" t="s">
        <v>7508</v>
      </c>
      <c r="M1869" s="153" t="s">
        <v>19499</v>
      </c>
      <c r="N1869" s="153" t="s">
        <v>17499</v>
      </c>
      <c r="O1869" s="153" t="s">
        <v>23897</v>
      </c>
      <c r="P1869" s="152" t="s">
        <v>10616</v>
      </c>
    </row>
    <row r="1870" spans="3:16" x14ac:dyDescent="0.35">
      <c r="C1870" s="188" t="s">
        <v>1312</v>
      </c>
      <c r="D1870" s="188" t="s">
        <v>4161</v>
      </c>
      <c r="E1870" s="188" t="s">
        <v>1417</v>
      </c>
      <c r="F1870" s="177" t="s">
        <v>4162</v>
      </c>
      <c r="G1870" s="188" t="s">
        <v>5643</v>
      </c>
      <c r="H1870" s="188" t="s">
        <v>1417</v>
      </c>
      <c r="I1870" s="177" t="s">
        <v>4162</v>
      </c>
      <c r="K1870" s="229" t="s">
        <v>14864</v>
      </c>
      <c r="L1870" s="153" t="s">
        <v>7508</v>
      </c>
      <c r="M1870" s="153" t="s">
        <v>19500</v>
      </c>
      <c r="N1870" s="153" t="s">
        <v>17559</v>
      </c>
      <c r="O1870" s="153" t="s">
        <v>23898</v>
      </c>
      <c r="P1870" s="152" t="s">
        <v>10617</v>
      </c>
    </row>
    <row r="1871" spans="3:16" x14ac:dyDescent="0.35">
      <c r="C1871" s="188" t="s">
        <v>1313</v>
      </c>
      <c r="D1871" s="188" t="s">
        <v>4163</v>
      </c>
      <c r="E1871" s="188" t="s">
        <v>1417</v>
      </c>
      <c r="F1871" s="177" t="s">
        <v>4164</v>
      </c>
      <c r="G1871" s="188" t="s">
        <v>5644</v>
      </c>
      <c r="H1871" s="188" t="s">
        <v>1417</v>
      </c>
      <c r="I1871" s="177" t="s">
        <v>4164</v>
      </c>
      <c r="K1871" s="229" t="s">
        <v>14865</v>
      </c>
      <c r="L1871" s="153" t="s">
        <v>7508</v>
      </c>
      <c r="M1871" s="153" t="s">
        <v>19501</v>
      </c>
      <c r="N1871" s="153" t="s">
        <v>17646</v>
      </c>
      <c r="O1871" s="153" t="s">
        <v>23899</v>
      </c>
      <c r="P1871" s="152" t="s">
        <v>10618</v>
      </c>
    </row>
    <row r="1872" spans="3:16" x14ac:dyDescent="0.35">
      <c r="C1872" s="188" t="s">
        <v>1314</v>
      </c>
      <c r="D1872" s="188" t="s">
        <v>4165</v>
      </c>
      <c r="E1872" s="188" t="s">
        <v>1417</v>
      </c>
      <c r="F1872" s="177" t="s">
        <v>4166</v>
      </c>
      <c r="G1872" s="188" t="s">
        <v>5645</v>
      </c>
      <c r="H1872" s="188" t="s">
        <v>1417</v>
      </c>
      <c r="I1872" s="177" t="s">
        <v>4166</v>
      </c>
      <c r="K1872" s="229" t="s">
        <v>14866</v>
      </c>
      <c r="L1872" s="153" t="s">
        <v>7508</v>
      </c>
      <c r="M1872" s="153" t="s">
        <v>19502</v>
      </c>
      <c r="N1872" s="153" t="s">
        <v>8163</v>
      </c>
      <c r="O1872" s="153" t="s">
        <v>23900</v>
      </c>
      <c r="P1872" s="152" t="s">
        <v>10619</v>
      </c>
    </row>
    <row r="1873" spans="3:16" x14ac:dyDescent="0.35">
      <c r="C1873" s="188" t="s">
        <v>1315</v>
      </c>
      <c r="D1873" s="188" t="s">
        <v>4167</v>
      </c>
      <c r="E1873" s="188" t="s">
        <v>1417</v>
      </c>
      <c r="F1873" s="177" t="s">
        <v>4168</v>
      </c>
      <c r="G1873" s="188" t="s">
        <v>5646</v>
      </c>
      <c r="H1873" s="188" t="s">
        <v>1417</v>
      </c>
      <c r="I1873" s="177" t="s">
        <v>4168</v>
      </c>
      <c r="K1873" s="229" t="s">
        <v>14867</v>
      </c>
      <c r="L1873" s="153" t="s">
        <v>7508</v>
      </c>
      <c r="M1873" s="153" t="s">
        <v>19503</v>
      </c>
      <c r="N1873" s="153" t="s">
        <v>19504</v>
      </c>
      <c r="O1873" s="153" t="s">
        <v>23901</v>
      </c>
      <c r="P1873" s="152" t="s">
        <v>10620</v>
      </c>
    </row>
    <row r="1874" spans="3:16" x14ac:dyDescent="0.35">
      <c r="C1874" s="188" t="s">
        <v>1316</v>
      </c>
      <c r="D1874" s="188" t="s">
        <v>4169</v>
      </c>
      <c r="E1874" s="188" t="s">
        <v>1417</v>
      </c>
      <c r="F1874" s="177" t="s">
        <v>4170</v>
      </c>
      <c r="G1874" s="188" t="s">
        <v>5647</v>
      </c>
      <c r="H1874" s="188" t="s">
        <v>1417</v>
      </c>
      <c r="I1874" s="177" t="s">
        <v>4170</v>
      </c>
      <c r="K1874" s="229" t="s">
        <v>14868</v>
      </c>
      <c r="L1874" s="153" t="s">
        <v>7508</v>
      </c>
      <c r="M1874" s="153" t="s">
        <v>19505</v>
      </c>
      <c r="N1874" s="153" t="s">
        <v>17583</v>
      </c>
      <c r="O1874" s="153" t="s">
        <v>23902</v>
      </c>
      <c r="P1874" s="152" t="s">
        <v>10621</v>
      </c>
    </row>
    <row r="1875" spans="3:16" x14ac:dyDescent="0.35">
      <c r="C1875" s="188" t="s">
        <v>1317</v>
      </c>
      <c r="D1875" s="188" t="s">
        <v>4171</v>
      </c>
      <c r="E1875" s="188" t="s">
        <v>1417</v>
      </c>
      <c r="F1875" s="177" t="s">
        <v>4172</v>
      </c>
      <c r="G1875" s="188" t="s">
        <v>5648</v>
      </c>
      <c r="H1875" s="188" t="s">
        <v>1417</v>
      </c>
      <c r="I1875" s="177" t="s">
        <v>4172</v>
      </c>
      <c r="K1875" s="229" t="s">
        <v>14869</v>
      </c>
      <c r="L1875" s="153" t="s">
        <v>7508</v>
      </c>
      <c r="M1875" s="153" t="s">
        <v>19506</v>
      </c>
      <c r="N1875" s="153" t="s">
        <v>17523</v>
      </c>
      <c r="O1875" s="153" t="s">
        <v>23903</v>
      </c>
      <c r="P1875" s="152" t="s">
        <v>10622</v>
      </c>
    </row>
    <row r="1876" spans="3:16" x14ac:dyDescent="0.35">
      <c r="C1876" s="188" t="s">
        <v>1318</v>
      </c>
      <c r="D1876" s="188" t="s">
        <v>4173</v>
      </c>
      <c r="E1876" s="188" t="s">
        <v>1417</v>
      </c>
      <c r="F1876" s="177" t="s">
        <v>4174</v>
      </c>
      <c r="G1876" s="188" t="s">
        <v>5649</v>
      </c>
      <c r="H1876" s="188" t="s">
        <v>1417</v>
      </c>
      <c r="I1876" s="177" t="s">
        <v>4174</v>
      </c>
      <c r="K1876" s="229" t="s">
        <v>14870</v>
      </c>
      <c r="L1876" s="153" t="s">
        <v>7508</v>
      </c>
      <c r="M1876" s="153" t="s">
        <v>19507</v>
      </c>
      <c r="N1876" s="153" t="s">
        <v>19508</v>
      </c>
      <c r="O1876" s="153" t="s">
        <v>23904</v>
      </c>
      <c r="P1876" s="152" t="s">
        <v>10623</v>
      </c>
    </row>
    <row r="1877" spans="3:16" x14ac:dyDescent="0.35">
      <c r="C1877" s="188" t="s">
        <v>1319</v>
      </c>
      <c r="D1877" s="188" t="s">
        <v>4175</v>
      </c>
      <c r="E1877" s="188" t="s">
        <v>1417</v>
      </c>
      <c r="F1877" s="177" t="s">
        <v>4176</v>
      </c>
      <c r="G1877" s="188" t="s">
        <v>5650</v>
      </c>
      <c r="H1877" s="188" t="s">
        <v>1417</v>
      </c>
      <c r="I1877" s="177" t="s">
        <v>4176</v>
      </c>
      <c r="K1877" s="229" t="s">
        <v>14871</v>
      </c>
      <c r="L1877" s="153" t="s">
        <v>7508</v>
      </c>
      <c r="M1877" s="153" t="s">
        <v>19509</v>
      </c>
      <c r="N1877" s="153" t="s">
        <v>17855</v>
      </c>
      <c r="O1877" s="153" t="s">
        <v>23905</v>
      </c>
      <c r="P1877" s="152" t="s">
        <v>10624</v>
      </c>
    </row>
    <row r="1878" spans="3:16" x14ac:dyDescent="0.35">
      <c r="C1878" s="188" t="s">
        <v>1320</v>
      </c>
      <c r="D1878" s="188" t="s">
        <v>4177</v>
      </c>
      <c r="E1878" s="188" t="s">
        <v>1417</v>
      </c>
      <c r="F1878" s="177" t="s">
        <v>4178</v>
      </c>
      <c r="G1878" s="188" t="s">
        <v>5651</v>
      </c>
      <c r="H1878" s="188" t="s">
        <v>1417</v>
      </c>
      <c r="I1878" s="177" t="s">
        <v>4178</v>
      </c>
      <c r="K1878" s="229" t="s">
        <v>14872</v>
      </c>
      <c r="L1878" s="153" t="s">
        <v>7508</v>
      </c>
      <c r="M1878" s="153" t="s">
        <v>19510</v>
      </c>
      <c r="N1878" s="153" t="s">
        <v>17594</v>
      </c>
      <c r="O1878" s="153" t="s">
        <v>23906</v>
      </c>
      <c r="P1878" s="152" t="s">
        <v>10625</v>
      </c>
    </row>
    <row r="1879" spans="3:16" x14ac:dyDescent="0.35">
      <c r="C1879" s="188" t="s">
        <v>1321</v>
      </c>
      <c r="D1879" s="188" t="s">
        <v>4179</v>
      </c>
      <c r="E1879" s="188" t="s">
        <v>1417</v>
      </c>
      <c r="F1879" s="177" t="s">
        <v>4180</v>
      </c>
      <c r="G1879" s="188" t="s">
        <v>5652</v>
      </c>
      <c r="H1879" s="188" t="s">
        <v>1417</v>
      </c>
      <c r="I1879" s="177" t="s">
        <v>4180</v>
      </c>
      <c r="K1879" s="229" t="s">
        <v>14873</v>
      </c>
      <c r="L1879" s="153" t="s">
        <v>7508</v>
      </c>
      <c r="M1879" s="153" t="s">
        <v>19511</v>
      </c>
      <c r="N1879" s="153" t="s">
        <v>19512</v>
      </c>
      <c r="O1879" s="153" t="s">
        <v>23907</v>
      </c>
      <c r="P1879" s="152" t="s">
        <v>10626</v>
      </c>
    </row>
    <row r="1880" spans="3:16" x14ac:dyDescent="0.35">
      <c r="C1880" s="188" t="s">
        <v>1322</v>
      </c>
      <c r="D1880" s="188" t="s">
        <v>4181</v>
      </c>
      <c r="E1880" s="188" t="s">
        <v>1417</v>
      </c>
      <c r="F1880" s="177" t="s">
        <v>4182</v>
      </c>
      <c r="G1880" s="188" t="s">
        <v>5653</v>
      </c>
      <c r="H1880" s="188" t="s">
        <v>1417</v>
      </c>
      <c r="I1880" s="177" t="s">
        <v>4182</v>
      </c>
      <c r="K1880" s="229" t="s">
        <v>14874</v>
      </c>
      <c r="L1880" s="153" t="s">
        <v>7508</v>
      </c>
      <c r="M1880" s="153" t="s">
        <v>19513</v>
      </c>
      <c r="N1880" s="153" t="s">
        <v>8160</v>
      </c>
      <c r="O1880" s="153" t="s">
        <v>23908</v>
      </c>
      <c r="P1880" s="152" t="s">
        <v>10627</v>
      </c>
    </row>
    <row r="1881" spans="3:16" x14ac:dyDescent="0.35">
      <c r="C1881" s="188" t="s">
        <v>1323</v>
      </c>
      <c r="D1881" s="188" t="s">
        <v>4183</v>
      </c>
      <c r="E1881" s="188" t="s">
        <v>1417</v>
      </c>
      <c r="F1881" s="177" t="s">
        <v>4184</v>
      </c>
      <c r="G1881" s="188" t="s">
        <v>5654</v>
      </c>
      <c r="H1881" s="188" t="s">
        <v>1417</v>
      </c>
      <c r="I1881" s="177" t="s">
        <v>4184</v>
      </c>
      <c r="K1881" s="229" t="s">
        <v>14875</v>
      </c>
      <c r="L1881" s="153" t="s">
        <v>7508</v>
      </c>
      <c r="M1881" s="153" t="s">
        <v>19514</v>
      </c>
      <c r="N1881" s="153" t="s">
        <v>8176</v>
      </c>
      <c r="O1881" s="153" t="s">
        <v>8623</v>
      </c>
      <c r="P1881" s="152" t="s">
        <v>10628</v>
      </c>
    </row>
    <row r="1882" spans="3:16" x14ac:dyDescent="0.35">
      <c r="C1882" s="188" t="s">
        <v>1324</v>
      </c>
      <c r="D1882" s="188" t="s">
        <v>4185</v>
      </c>
      <c r="E1882" s="188" t="s">
        <v>1417</v>
      </c>
      <c r="F1882" s="177" t="s">
        <v>4186</v>
      </c>
      <c r="G1882" s="188" t="s">
        <v>5655</v>
      </c>
      <c r="H1882" s="188" t="s">
        <v>1417</v>
      </c>
      <c r="I1882" s="177" t="s">
        <v>4186</v>
      </c>
      <c r="K1882" s="229" t="s">
        <v>14876</v>
      </c>
      <c r="L1882" s="153" t="s">
        <v>7508</v>
      </c>
      <c r="M1882" s="153" t="s">
        <v>19515</v>
      </c>
      <c r="N1882" s="153" t="s">
        <v>8176</v>
      </c>
      <c r="O1882" s="153" t="s">
        <v>23909</v>
      </c>
      <c r="P1882" s="152" t="s">
        <v>10629</v>
      </c>
    </row>
    <row r="1883" spans="3:16" x14ac:dyDescent="0.35">
      <c r="C1883" s="188" t="s">
        <v>1325</v>
      </c>
      <c r="D1883" s="188" t="s">
        <v>4187</v>
      </c>
      <c r="E1883" s="188" t="s">
        <v>1417</v>
      </c>
      <c r="F1883" s="177" t="s">
        <v>4188</v>
      </c>
      <c r="G1883" s="188" t="s">
        <v>5656</v>
      </c>
      <c r="H1883" s="188" t="s">
        <v>1417</v>
      </c>
      <c r="I1883" s="177" t="s">
        <v>4188</v>
      </c>
      <c r="K1883" s="231" t="s">
        <v>7906</v>
      </c>
      <c r="L1883" s="153" t="s">
        <v>7508</v>
      </c>
      <c r="M1883" s="178" t="s">
        <v>8493</v>
      </c>
      <c r="N1883" s="178" t="s">
        <v>8176</v>
      </c>
      <c r="O1883" s="178" t="s">
        <v>8494</v>
      </c>
      <c r="P1883" s="200" t="s">
        <v>7585</v>
      </c>
    </row>
    <row r="1884" spans="3:16" x14ac:dyDescent="0.35">
      <c r="C1884" s="188" t="s">
        <v>1326</v>
      </c>
      <c r="D1884" s="188" t="s">
        <v>4189</v>
      </c>
      <c r="E1884" s="188" t="s">
        <v>1417</v>
      </c>
      <c r="F1884" s="177" t="s">
        <v>4190</v>
      </c>
      <c r="G1884" s="188" t="s">
        <v>5657</v>
      </c>
      <c r="H1884" s="188" t="s">
        <v>1417</v>
      </c>
      <c r="I1884" s="177" t="s">
        <v>4190</v>
      </c>
      <c r="K1884" s="229" t="s">
        <v>14877</v>
      </c>
      <c r="L1884" s="153" t="s">
        <v>7508</v>
      </c>
      <c r="M1884" s="153" t="s">
        <v>19516</v>
      </c>
      <c r="N1884" s="153" t="s">
        <v>8176</v>
      </c>
      <c r="O1884" s="153" t="s">
        <v>23910</v>
      </c>
      <c r="P1884" s="152" t="s">
        <v>10630</v>
      </c>
    </row>
    <row r="1885" spans="3:16" x14ac:dyDescent="0.35">
      <c r="C1885" s="188" t="s">
        <v>1327</v>
      </c>
      <c r="D1885" s="188" t="s">
        <v>4191</v>
      </c>
      <c r="E1885" s="188" t="s">
        <v>1417</v>
      </c>
      <c r="F1885" s="177" t="s">
        <v>4192</v>
      </c>
      <c r="G1885" s="188" t="s">
        <v>5658</v>
      </c>
      <c r="H1885" s="188" t="s">
        <v>1417</v>
      </c>
      <c r="I1885" s="177" t="s">
        <v>4192</v>
      </c>
      <c r="K1885" s="229" t="s">
        <v>14878</v>
      </c>
      <c r="L1885" s="153" t="s">
        <v>7508</v>
      </c>
      <c r="M1885" s="153" t="s">
        <v>19517</v>
      </c>
      <c r="N1885" s="153" t="s">
        <v>8292</v>
      </c>
      <c r="O1885" s="153" t="s">
        <v>23911</v>
      </c>
      <c r="P1885" s="152" t="s">
        <v>10631</v>
      </c>
    </row>
    <row r="1886" spans="3:16" x14ac:dyDescent="0.35">
      <c r="C1886" s="188" t="s">
        <v>1328</v>
      </c>
      <c r="D1886" s="188" t="s">
        <v>4193</v>
      </c>
      <c r="E1886" s="188" t="s">
        <v>1417</v>
      </c>
      <c r="F1886" s="177" t="s">
        <v>4194</v>
      </c>
      <c r="G1886" s="188" t="s">
        <v>5659</v>
      </c>
      <c r="H1886" s="188" t="s">
        <v>1417</v>
      </c>
      <c r="I1886" s="177" t="s">
        <v>4194</v>
      </c>
      <c r="K1886" s="229" t="s">
        <v>14879</v>
      </c>
      <c r="L1886" s="153" t="s">
        <v>7508</v>
      </c>
      <c r="M1886" s="153" t="s">
        <v>19518</v>
      </c>
      <c r="N1886" s="153" t="s">
        <v>17881</v>
      </c>
      <c r="O1886" s="153" t="s">
        <v>23912</v>
      </c>
      <c r="P1886" s="152" t="s">
        <v>10632</v>
      </c>
    </row>
    <row r="1887" spans="3:16" x14ac:dyDescent="0.35">
      <c r="C1887" s="188" t="s">
        <v>1329</v>
      </c>
      <c r="D1887" s="188" t="s">
        <v>4195</v>
      </c>
      <c r="E1887" s="188" t="s">
        <v>1417</v>
      </c>
      <c r="F1887" s="177" t="s">
        <v>4196</v>
      </c>
      <c r="G1887" s="188" t="s">
        <v>5660</v>
      </c>
      <c r="H1887" s="188" t="s">
        <v>1417</v>
      </c>
      <c r="I1887" s="177" t="s">
        <v>4196</v>
      </c>
      <c r="K1887" s="229" t="s">
        <v>14880</v>
      </c>
      <c r="L1887" s="153" t="s">
        <v>7508</v>
      </c>
      <c r="M1887" s="153" t="s">
        <v>19519</v>
      </c>
      <c r="N1887" s="153" t="s">
        <v>17596</v>
      </c>
      <c r="O1887" s="153" t="s">
        <v>23913</v>
      </c>
      <c r="P1887" s="152" t="s">
        <v>10633</v>
      </c>
    </row>
    <row r="1888" spans="3:16" x14ac:dyDescent="0.35">
      <c r="C1888" s="188" t="s">
        <v>1330</v>
      </c>
      <c r="D1888" s="188" t="s">
        <v>4197</v>
      </c>
      <c r="E1888" s="188" t="s">
        <v>1417</v>
      </c>
      <c r="F1888" s="177" t="s">
        <v>4198</v>
      </c>
      <c r="G1888" s="188" t="s">
        <v>5661</v>
      </c>
      <c r="H1888" s="188" t="s">
        <v>1417</v>
      </c>
      <c r="I1888" s="177" t="s">
        <v>4198</v>
      </c>
      <c r="K1888" s="229" t="s">
        <v>14881</v>
      </c>
      <c r="L1888" s="153" t="s">
        <v>7508</v>
      </c>
      <c r="M1888" s="153" t="s">
        <v>19520</v>
      </c>
      <c r="N1888" s="153" t="s">
        <v>17737</v>
      </c>
      <c r="O1888" s="153" t="s">
        <v>23914</v>
      </c>
      <c r="P1888" s="152" t="s">
        <v>10634</v>
      </c>
    </row>
    <row r="1889" spans="3:16" x14ac:dyDescent="0.35">
      <c r="C1889" s="188" t="s">
        <v>1331</v>
      </c>
      <c r="D1889" s="188" t="s">
        <v>4199</v>
      </c>
      <c r="E1889" s="188" t="s">
        <v>1417</v>
      </c>
      <c r="F1889" s="177" t="s">
        <v>4200</v>
      </c>
      <c r="G1889" s="188" t="s">
        <v>5662</v>
      </c>
      <c r="H1889" s="188" t="s">
        <v>1417</v>
      </c>
      <c r="I1889" s="177" t="s">
        <v>4200</v>
      </c>
      <c r="K1889" s="229" t="s">
        <v>14882</v>
      </c>
      <c r="L1889" s="153" t="s">
        <v>7508</v>
      </c>
      <c r="M1889" s="153" t="s">
        <v>19521</v>
      </c>
      <c r="N1889" s="153" t="s">
        <v>19522</v>
      </c>
      <c r="O1889" s="153" t="s">
        <v>23915</v>
      </c>
      <c r="P1889" s="152" t="s">
        <v>10635</v>
      </c>
    </row>
    <row r="1890" spans="3:16" x14ac:dyDescent="0.35">
      <c r="C1890" s="188" t="s">
        <v>1332</v>
      </c>
      <c r="D1890" s="188" t="s">
        <v>4201</v>
      </c>
      <c r="E1890" s="188" t="s">
        <v>1417</v>
      </c>
      <c r="F1890" s="177" t="s">
        <v>4202</v>
      </c>
      <c r="G1890" s="188" t="s">
        <v>5663</v>
      </c>
      <c r="H1890" s="188" t="s">
        <v>1417</v>
      </c>
      <c r="I1890" s="177" t="s">
        <v>4202</v>
      </c>
      <c r="K1890" s="229" t="s">
        <v>14883</v>
      </c>
      <c r="L1890" s="153" t="s">
        <v>7508</v>
      </c>
      <c r="M1890" s="153" t="s">
        <v>19523</v>
      </c>
      <c r="N1890" s="153" t="s">
        <v>17457</v>
      </c>
      <c r="O1890" s="153" t="s">
        <v>23916</v>
      </c>
      <c r="P1890" s="152" t="s">
        <v>10636</v>
      </c>
    </row>
    <row r="1891" spans="3:16" x14ac:dyDescent="0.35">
      <c r="C1891" s="188" t="s">
        <v>1333</v>
      </c>
      <c r="D1891" s="188" t="s">
        <v>4203</v>
      </c>
      <c r="E1891" s="188" t="s">
        <v>1417</v>
      </c>
      <c r="F1891" s="177" t="s">
        <v>4204</v>
      </c>
      <c r="G1891" s="188" t="s">
        <v>5664</v>
      </c>
      <c r="H1891" s="188" t="s">
        <v>1417</v>
      </c>
      <c r="I1891" s="177" t="s">
        <v>4204</v>
      </c>
      <c r="K1891" s="229" t="s">
        <v>14884</v>
      </c>
      <c r="L1891" s="153" t="s">
        <v>7508</v>
      </c>
      <c r="M1891" s="153" t="s">
        <v>19524</v>
      </c>
      <c r="N1891" s="153" t="s">
        <v>17561</v>
      </c>
      <c r="O1891" s="153" t="s">
        <v>23917</v>
      </c>
      <c r="P1891" s="152" t="s">
        <v>10637</v>
      </c>
    </row>
    <row r="1892" spans="3:16" x14ac:dyDescent="0.35">
      <c r="C1892" s="188" t="s">
        <v>1334</v>
      </c>
      <c r="D1892" s="188" t="s">
        <v>4205</v>
      </c>
      <c r="E1892" s="188" t="s">
        <v>1417</v>
      </c>
      <c r="F1892" s="177" t="s">
        <v>4206</v>
      </c>
      <c r="G1892" s="188" t="s">
        <v>5665</v>
      </c>
      <c r="H1892" s="188" t="s">
        <v>1417</v>
      </c>
      <c r="I1892" s="177" t="s">
        <v>4206</v>
      </c>
      <c r="K1892" s="229" t="s">
        <v>14885</v>
      </c>
      <c r="L1892" s="153" t="s">
        <v>7508</v>
      </c>
      <c r="M1892" s="153" t="s">
        <v>19525</v>
      </c>
      <c r="N1892" s="153" t="s">
        <v>17475</v>
      </c>
      <c r="O1892" s="153" t="s">
        <v>23918</v>
      </c>
      <c r="P1892" s="152" t="s">
        <v>10638</v>
      </c>
    </row>
    <row r="1893" spans="3:16" x14ac:dyDescent="0.35">
      <c r="C1893" s="188" t="s">
        <v>1335</v>
      </c>
      <c r="D1893" s="188" t="s">
        <v>4207</v>
      </c>
      <c r="E1893" s="188" t="s">
        <v>1417</v>
      </c>
      <c r="F1893" s="177" t="s">
        <v>4208</v>
      </c>
      <c r="G1893" s="188" t="s">
        <v>5666</v>
      </c>
      <c r="H1893" s="188" t="s">
        <v>1417</v>
      </c>
      <c r="I1893" s="177" t="s">
        <v>4208</v>
      </c>
      <c r="K1893" s="229" t="s">
        <v>14886</v>
      </c>
      <c r="L1893" s="153" t="s">
        <v>7508</v>
      </c>
      <c r="M1893" s="153" t="s">
        <v>19526</v>
      </c>
      <c r="N1893" s="153" t="s">
        <v>17423</v>
      </c>
      <c r="O1893" s="153" t="s">
        <v>23919</v>
      </c>
      <c r="P1893" s="152" t="s">
        <v>10639</v>
      </c>
    </row>
    <row r="1894" spans="3:16" x14ac:dyDescent="0.35">
      <c r="C1894" s="188" t="s">
        <v>1336</v>
      </c>
      <c r="D1894" s="188" t="s">
        <v>4209</v>
      </c>
      <c r="E1894" s="188" t="s">
        <v>1417</v>
      </c>
      <c r="F1894" s="177" t="s">
        <v>4210</v>
      </c>
      <c r="G1894" s="188" t="s">
        <v>5667</v>
      </c>
      <c r="H1894" s="188" t="s">
        <v>1417</v>
      </c>
      <c r="I1894" s="177" t="s">
        <v>4210</v>
      </c>
      <c r="K1894" s="229" t="s">
        <v>14887</v>
      </c>
      <c r="L1894" s="153" t="s">
        <v>7508</v>
      </c>
      <c r="M1894" s="153" t="s">
        <v>19527</v>
      </c>
      <c r="N1894" s="153" t="s">
        <v>18051</v>
      </c>
      <c r="O1894" s="153" t="s">
        <v>23920</v>
      </c>
      <c r="P1894" s="152" t="s">
        <v>10640</v>
      </c>
    </row>
    <row r="1895" spans="3:16" x14ac:dyDescent="0.35">
      <c r="C1895" s="188" t="s">
        <v>1337</v>
      </c>
      <c r="D1895" s="188" t="s">
        <v>4211</v>
      </c>
      <c r="E1895" s="188" t="s">
        <v>1417</v>
      </c>
      <c r="F1895" s="177" t="s">
        <v>4212</v>
      </c>
      <c r="G1895" s="188" t="s">
        <v>5668</v>
      </c>
      <c r="H1895" s="188" t="s">
        <v>1417</v>
      </c>
      <c r="I1895" s="177" t="s">
        <v>4212</v>
      </c>
      <c r="K1895" s="229" t="s">
        <v>14888</v>
      </c>
      <c r="L1895" s="153" t="s">
        <v>7508</v>
      </c>
      <c r="M1895" s="153" t="s">
        <v>19528</v>
      </c>
      <c r="N1895" s="153" t="s">
        <v>17495</v>
      </c>
      <c r="O1895" s="153" t="s">
        <v>23921</v>
      </c>
      <c r="P1895" s="152" t="s">
        <v>10641</v>
      </c>
    </row>
    <row r="1896" spans="3:16" x14ac:dyDescent="0.35">
      <c r="C1896" s="188" t="s">
        <v>1338</v>
      </c>
      <c r="D1896" s="188" t="s">
        <v>4213</v>
      </c>
      <c r="E1896" s="188" t="s">
        <v>1417</v>
      </c>
      <c r="F1896" s="177" t="s">
        <v>4214</v>
      </c>
      <c r="G1896" s="188" t="s">
        <v>5669</v>
      </c>
      <c r="H1896" s="188" t="s">
        <v>1417</v>
      </c>
      <c r="I1896" s="177" t="s">
        <v>4214</v>
      </c>
      <c r="K1896" s="229" t="s">
        <v>14889</v>
      </c>
      <c r="L1896" s="153" t="s">
        <v>7508</v>
      </c>
      <c r="M1896" s="153" t="s">
        <v>19529</v>
      </c>
      <c r="N1896" s="153" t="s">
        <v>17538</v>
      </c>
      <c r="O1896" s="153" t="s">
        <v>23596</v>
      </c>
      <c r="P1896" s="152" t="s">
        <v>10642</v>
      </c>
    </row>
    <row r="1897" spans="3:16" x14ac:dyDescent="0.35">
      <c r="C1897" s="188" t="s">
        <v>1339</v>
      </c>
      <c r="D1897" s="188" t="s">
        <v>4215</v>
      </c>
      <c r="E1897" s="188" t="s">
        <v>1417</v>
      </c>
      <c r="F1897" s="177" t="s">
        <v>4216</v>
      </c>
      <c r="G1897" s="188" t="s">
        <v>5670</v>
      </c>
      <c r="H1897" s="188" t="s">
        <v>1417</v>
      </c>
      <c r="I1897" s="177" t="s">
        <v>4216</v>
      </c>
      <c r="K1897" s="229" t="s">
        <v>14890</v>
      </c>
      <c r="L1897" s="153" t="s">
        <v>7508</v>
      </c>
      <c r="M1897" s="153" t="s">
        <v>19530</v>
      </c>
      <c r="N1897" s="153" t="s">
        <v>17408</v>
      </c>
      <c r="O1897" s="153" t="s">
        <v>23922</v>
      </c>
      <c r="P1897" s="152" t="s">
        <v>10643</v>
      </c>
    </row>
    <row r="1898" spans="3:16" x14ac:dyDescent="0.35">
      <c r="C1898" s="188" t="s">
        <v>1340</v>
      </c>
      <c r="D1898" s="188" t="s">
        <v>4217</v>
      </c>
      <c r="E1898" s="188" t="s">
        <v>1417</v>
      </c>
      <c r="F1898" s="177" t="s">
        <v>4218</v>
      </c>
      <c r="G1898" s="188" t="s">
        <v>5671</v>
      </c>
      <c r="H1898" s="188" t="s">
        <v>1417</v>
      </c>
      <c r="I1898" s="177" t="s">
        <v>4218</v>
      </c>
      <c r="K1898" s="229" t="s">
        <v>14891</v>
      </c>
      <c r="L1898" s="153" t="s">
        <v>7508</v>
      </c>
      <c r="M1898" s="153" t="s">
        <v>19531</v>
      </c>
      <c r="N1898" s="153" t="s">
        <v>18110</v>
      </c>
      <c r="O1898" s="153" t="s">
        <v>23923</v>
      </c>
      <c r="P1898" s="152" t="s">
        <v>10644</v>
      </c>
    </row>
    <row r="1899" spans="3:16" x14ac:dyDescent="0.35">
      <c r="C1899" s="188" t="s">
        <v>1341</v>
      </c>
      <c r="D1899" s="188" t="s">
        <v>4219</v>
      </c>
      <c r="E1899" s="188" t="s">
        <v>1417</v>
      </c>
      <c r="F1899" s="177" t="s">
        <v>4220</v>
      </c>
      <c r="G1899" s="188" t="s">
        <v>5672</v>
      </c>
      <c r="H1899" s="188" t="s">
        <v>1417</v>
      </c>
      <c r="I1899" s="177" t="s">
        <v>4220</v>
      </c>
      <c r="K1899" s="229" t="s">
        <v>14892</v>
      </c>
      <c r="L1899" s="153" t="s">
        <v>7508</v>
      </c>
      <c r="M1899" s="153" t="s">
        <v>19532</v>
      </c>
      <c r="N1899" s="153" t="s">
        <v>17438</v>
      </c>
      <c r="O1899" s="153" t="s">
        <v>23924</v>
      </c>
      <c r="P1899" s="152" t="s">
        <v>10645</v>
      </c>
    </row>
    <row r="1900" spans="3:16" x14ac:dyDescent="0.35">
      <c r="C1900" s="188" t="s">
        <v>1342</v>
      </c>
      <c r="D1900" s="188" t="s">
        <v>4221</v>
      </c>
      <c r="E1900" s="188" t="s">
        <v>1417</v>
      </c>
      <c r="F1900" s="177" t="s">
        <v>4222</v>
      </c>
      <c r="G1900" s="188" t="s">
        <v>5673</v>
      </c>
      <c r="H1900" s="188" t="s">
        <v>1417</v>
      </c>
      <c r="I1900" s="177" t="s">
        <v>4222</v>
      </c>
      <c r="K1900" s="229" t="s">
        <v>14893</v>
      </c>
      <c r="L1900" s="153" t="s">
        <v>7508</v>
      </c>
      <c r="M1900" s="153" t="s">
        <v>19533</v>
      </c>
      <c r="N1900" s="153" t="s">
        <v>17438</v>
      </c>
      <c r="O1900" s="153" t="s">
        <v>23925</v>
      </c>
      <c r="P1900" s="152" t="s">
        <v>10646</v>
      </c>
    </row>
    <row r="1901" spans="3:16" x14ac:dyDescent="0.35">
      <c r="C1901" s="188" t="s">
        <v>1343</v>
      </c>
      <c r="D1901" s="188" t="s">
        <v>4223</v>
      </c>
      <c r="E1901" s="188" t="s">
        <v>1417</v>
      </c>
      <c r="F1901" s="177" t="s">
        <v>4224</v>
      </c>
      <c r="G1901" s="188" t="s">
        <v>5674</v>
      </c>
      <c r="H1901" s="188" t="s">
        <v>1417</v>
      </c>
      <c r="I1901" s="177" t="s">
        <v>4224</v>
      </c>
      <c r="J1901" s="19"/>
      <c r="K1901" s="229" t="s">
        <v>14894</v>
      </c>
      <c r="L1901" s="153" t="s">
        <v>7508</v>
      </c>
      <c r="M1901" s="153" t="s">
        <v>19534</v>
      </c>
      <c r="N1901" s="153" t="s">
        <v>17438</v>
      </c>
      <c r="O1901" s="153" t="s">
        <v>23926</v>
      </c>
      <c r="P1901" s="152" t="s">
        <v>10647</v>
      </c>
    </row>
    <row r="1902" spans="3:16" x14ac:dyDescent="0.35">
      <c r="C1902" s="188" t="s">
        <v>1344</v>
      </c>
      <c r="D1902" s="188" t="s">
        <v>4225</v>
      </c>
      <c r="E1902" s="188" t="s">
        <v>1417</v>
      </c>
      <c r="F1902" s="177" t="s">
        <v>4226</v>
      </c>
      <c r="G1902" s="188" t="s">
        <v>5675</v>
      </c>
      <c r="H1902" s="188" t="s">
        <v>1417</v>
      </c>
      <c r="I1902" s="177" t="s">
        <v>4226</v>
      </c>
      <c r="K1902" s="229" t="s">
        <v>14895</v>
      </c>
      <c r="L1902" s="153" t="s">
        <v>7508</v>
      </c>
      <c r="M1902" s="153" t="s">
        <v>19535</v>
      </c>
      <c r="N1902" s="153" t="s">
        <v>17723</v>
      </c>
      <c r="O1902" s="153" t="s">
        <v>23927</v>
      </c>
      <c r="P1902" s="152" t="s">
        <v>10648</v>
      </c>
    </row>
    <row r="1903" spans="3:16" x14ac:dyDescent="0.35">
      <c r="C1903" s="188" t="s">
        <v>1345</v>
      </c>
      <c r="D1903" s="188" t="s">
        <v>4227</v>
      </c>
      <c r="E1903" s="188" t="s">
        <v>1417</v>
      </c>
      <c r="F1903" s="177" t="s">
        <v>4228</v>
      </c>
      <c r="G1903" s="188" t="s">
        <v>5676</v>
      </c>
      <c r="H1903" s="188" t="s">
        <v>1417</v>
      </c>
      <c r="I1903" s="177" t="s">
        <v>4228</v>
      </c>
      <c r="K1903" s="229" t="s">
        <v>14896</v>
      </c>
      <c r="L1903" s="153" t="s">
        <v>7508</v>
      </c>
      <c r="M1903" s="153" t="s">
        <v>19536</v>
      </c>
      <c r="N1903" s="153" t="s">
        <v>17418</v>
      </c>
      <c r="O1903" s="153" t="s">
        <v>23928</v>
      </c>
      <c r="P1903" s="152" t="s">
        <v>10649</v>
      </c>
    </row>
    <row r="1904" spans="3:16" x14ac:dyDescent="0.35">
      <c r="C1904" s="188" t="s">
        <v>1346</v>
      </c>
      <c r="D1904" s="188" t="s">
        <v>4229</v>
      </c>
      <c r="E1904" s="188" t="s">
        <v>1417</v>
      </c>
      <c r="F1904" s="177" t="s">
        <v>4230</v>
      </c>
      <c r="G1904" s="188" t="s">
        <v>5677</v>
      </c>
      <c r="H1904" s="188" t="s">
        <v>1417</v>
      </c>
      <c r="I1904" s="177" t="s">
        <v>4230</v>
      </c>
      <c r="K1904" s="229" t="s">
        <v>14897</v>
      </c>
      <c r="L1904" s="153" t="s">
        <v>7508</v>
      </c>
      <c r="M1904" s="153" t="s">
        <v>19537</v>
      </c>
      <c r="N1904" s="153" t="s">
        <v>17418</v>
      </c>
      <c r="O1904" s="153" t="s">
        <v>23929</v>
      </c>
      <c r="P1904" s="152" t="s">
        <v>10650</v>
      </c>
    </row>
    <row r="1905" spans="3:16" x14ac:dyDescent="0.35">
      <c r="C1905" s="188" t="s">
        <v>1347</v>
      </c>
      <c r="D1905" s="188" t="s">
        <v>4231</v>
      </c>
      <c r="E1905" s="188" t="s">
        <v>1417</v>
      </c>
      <c r="F1905" s="177" t="s">
        <v>4232</v>
      </c>
      <c r="G1905" s="188" t="s">
        <v>5678</v>
      </c>
      <c r="H1905" s="188" t="s">
        <v>1417</v>
      </c>
      <c r="I1905" s="177" t="s">
        <v>4232</v>
      </c>
      <c r="K1905" s="229" t="s">
        <v>14898</v>
      </c>
      <c r="L1905" s="153" t="s">
        <v>7508</v>
      </c>
      <c r="M1905" s="153" t="s">
        <v>19538</v>
      </c>
      <c r="N1905" s="153" t="s">
        <v>17418</v>
      </c>
      <c r="O1905" s="153" t="s">
        <v>23930</v>
      </c>
      <c r="P1905" s="152" t="s">
        <v>10651</v>
      </c>
    </row>
    <row r="1906" spans="3:16" x14ac:dyDescent="0.35">
      <c r="C1906" s="188" t="s">
        <v>1348</v>
      </c>
      <c r="D1906" s="188" t="s">
        <v>4233</v>
      </c>
      <c r="E1906" s="188" t="s">
        <v>1417</v>
      </c>
      <c r="F1906" s="177" t="s">
        <v>4234</v>
      </c>
      <c r="G1906" s="188" t="s">
        <v>5679</v>
      </c>
      <c r="H1906" s="188" t="s">
        <v>1417</v>
      </c>
      <c r="I1906" s="177" t="s">
        <v>4234</v>
      </c>
      <c r="K1906" s="229" t="s">
        <v>14899</v>
      </c>
      <c r="L1906" s="153" t="s">
        <v>7508</v>
      </c>
      <c r="M1906" s="153" t="s">
        <v>19539</v>
      </c>
      <c r="N1906" s="153" t="s">
        <v>8295</v>
      </c>
      <c r="O1906" s="153" t="s">
        <v>23931</v>
      </c>
      <c r="P1906" s="152" t="s">
        <v>10652</v>
      </c>
    </row>
    <row r="1907" spans="3:16" x14ac:dyDescent="0.35">
      <c r="C1907" s="188" t="s">
        <v>1349</v>
      </c>
      <c r="D1907" s="188" t="s">
        <v>4235</v>
      </c>
      <c r="E1907" s="188" t="s">
        <v>1417</v>
      </c>
      <c r="F1907" s="177" t="s">
        <v>4236</v>
      </c>
      <c r="G1907" s="188" t="s">
        <v>5680</v>
      </c>
      <c r="H1907" s="188" t="s">
        <v>1417</v>
      </c>
      <c r="I1907" s="177" t="s">
        <v>4236</v>
      </c>
      <c r="K1907" s="229" t="s">
        <v>14900</v>
      </c>
      <c r="L1907" s="153" t="s">
        <v>7508</v>
      </c>
      <c r="M1907" s="153" t="s">
        <v>19540</v>
      </c>
      <c r="N1907" s="153" t="s">
        <v>17881</v>
      </c>
      <c r="O1907" s="153" t="s">
        <v>23932</v>
      </c>
      <c r="P1907" s="152" t="s">
        <v>10653</v>
      </c>
    </row>
    <row r="1908" spans="3:16" x14ac:dyDescent="0.35">
      <c r="C1908" s="188" t="s">
        <v>1350</v>
      </c>
      <c r="D1908" s="188" t="s">
        <v>4237</v>
      </c>
      <c r="E1908" s="188" t="s">
        <v>1417</v>
      </c>
      <c r="F1908" s="177" t="s">
        <v>4238</v>
      </c>
      <c r="G1908" s="188" t="s">
        <v>5681</v>
      </c>
      <c r="H1908" s="188" t="s">
        <v>1417</v>
      </c>
      <c r="I1908" s="177" t="s">
        <v>4238</v>
      </c>
      <c r="K1908" s="229" t="s">
        <v>14901</v>
      </c>
      <c r="L1908" s="153" t="s">
        <v>7508</v>
      </c>
      <c r="M1908" s="153" t="s">
        <v>19541</v>
      </c>
      <c r="N1908" s="153" t="s">
        <v>17478</v>
      </c>
      <c r="O1908" s="153" t="s">
        <v>23933</v>
      </c>
      <c r="P1908" s="152" t="s">
        <v>10654</v>
      </c>
    </row>
    <row r="1909" spans="3:16" x14ac:dyDescent="0.35">
      <c r="C1909" s="188" t="s">
        <v>1351</v>
      </c>
      <c r="D1909" s="188" t="s">
        <v>4239</v>
      </c>
      <c r="E1909" s="188" t="s">
        <v>1417</v>
      </c>
      <c r="F1909" s="177" t="s">
        <v>4240</v>
      </c>
      <c r="G1909" s="188" t="s">
        <v>5682</v>
      </c>
      <c r="H1909" s="188" t="s">
        <v>1417</v>
      </c>
      <c r="I1909" s="177" t="s">
        <v>4240</v>
      </c>
      <c r="K1909" s="229" t="s">
        <v>14902</v>
      </c>
      <c r="L1909" s="153" t="s">
        <v>7508</v>
      </c>
      <c r="M1909" s="153" t="s">
        <v>19542</v>
      </c>
      <c r="N1909" s="153" t="s">
        <v>8292</v>
      </c>
      <c r="O1909" s="153" t="s">
        <v>23934</v>
      </c>
      <c r="P1909" s="152" t="s">
        <v>10655</v>
      </c>
    </row>
    <row r="1910" spans="3:16" x14ac:dyDescent="0.35">
      <c r="C1910" s="188" t="s">
        <v>1352</v>
      </c>
      <c r="D1910" s="188" t="s">
        <v>4241</v>
      </c>
      <c r="E1910" s="188" t="s">
        <v>1417</v>
      </c>
      <c r="F1910" s="177" t="s">
        <v>4242</v>
      </c>
      <c r="G1910" s="188" t="s">
        <v>5683</v>
      </c>
      <c r="H1910" s="188" t="s">
        <v>1417</v>
      </c>
      <c r="I1910" s="177" t="s">
        <v>4242</v>
      </c>
      <c r="K1910" s="229" t="s">
        <v>14903</v>
      </c>
      <c r="L1910" s="153" t="s">
        <v>7508</v>
      </c>
      <c r="M1910" s="153" t="s">
        <v>19543</v>
      </c>
      <c r="N1910" s="153" t="s">
        <v>17425</v>
      </c>
      <c r="O1910" s="153" t="s">
        <v>23935</v>
      </c>
      <c r="P1910" s="152" t="s">
        <v>10656</v>
      </c>
    </row>
    <row r="1911" spans="3:16" x14ac:dyDescent="0.35">
      <c r="C1911" s="188" t="s">
        <v>1353</v>
      </c>
      <c r="D1911" s="188" t="s">
        <v>4243</v>
      </c>
      <c r="E1911" s="188" t="s">
        <v>1417</v>
      </c>
      <c r="F1911" s="177" t="s">
        <v>4244</v>
      </c>
      <c r="G1911" s="188" t="s">
        <v>5684</v>
      </c>
      <c r="H1911" s="188" t="s">
        <v>1417</v>
      </c>
      <c r="I1911" s="177" t="s">
        <v>4244</v>
      </c>
      <c r="K1911" s="229" t="s">
        <v>14904</v>
      </c>
      <c r="L1911" s="153" t="s">
        <v>7508</v>
      </c>
      <c r="M1911" s="153" t="s">
        <v>19544</v>
      </c>
      <c r="N1911" s="153" t="s">
        <v>17425</v>
      </c>
      <c r="O1911" s="153" t="s">
        <v>23936</v>
      </c>
      <c r="P1911" s="152" t="s">
        <v>10657</v>
      </c>
    </row>
    <row r="1912" spans="3:16" x14ac:dyDescent="0.35">
      <c r="C1912" s="188" t="s">
        <v>1354</v>
      </c>
      <c r="D1912" s="188" t="s">
        <v>4245</v>
      </c>
      <c r="E1912" s="188" t="s">
        <v>1417</v>
      </c>
      <c r="F1912" s="177" t="s">
        <v>4246</v>
      </c>
      <c r="G1912" s="188" t="s">
        <v>5685</v>
      </c>
      <c r="H1912" s="188" t="s">
        <v>1417</v>
      </c>
      <c r="I1912" s="177" t="s">
        <v>4246</v>
      </c>
      <c r="K1912" s="229" t="s">
        <v>14905</v>
      </c>
      <c r="L1912" s="153" t="s">
        <v>7508</v>
      </c>
      <c r="M1912" s="153" t="s">
        <v>19545</v>
      </c>
      <c r="N1912" s="153" t="s">
        <v>17646</v>
      </c>
      <c r="O1912" s="153" t="s">
        <v>23937</v>
      </c>
      <c r="P1912" s="152" t="s">
        <v>10658</v>
      </c>
    </row>
    <row r="1913" spans="3:16" x14ac:dyDescent="0.35">
      <c r="C1913" s="188" t="s">
        <v>1355</v>
      </c>
      <c r="D1913" s="188" t="s">
        <v>4247</v>
      </c>
      <c r="E1913" s="188" t="s">
        <v>1417</v>
      </c>
      <c r="F1913" s="177" t="s">
        <v>4248</v>
      </c>
      <c r="G1913" s="188" t="s">
        <v>5686</v>
      </c>
      <c r="H1913" s="188" t="s">
        <v>1417</v>
      </c>
      <c r="I1913" s="177" t="s">
        <v>4248</v>
      </c>
      <c r="K1913" s="229" t="s">
        <v>14906</v>
      </c>
      <c r="L1913" s="153" t="s">
        <v>7508</v>
      </c>
      <c r="M1913" s="153" t="s">
        <v>19546</v>
      </c>
      <c r="N1913" s="153" t="s">
        <v>17396</v>
      </c>
      <c r="O1913" s="153" t="s">
        <v>23938</v>
      </c>
      <c r="P1913" s="152" t="s">
        <v>10659</v>
      </c>
    </row>
    <row r="1914" spans="3:16" x14ac:dyDescent="0.35">
      <c r="C1914" s="188" t="s">
        <v>1356</v>
      </c>
      <c r="D1914" s="188" t="s">
        <v>4249</v>
      </c>
      <c r="E1914" s="188" t="s">
        <v>1417</v>
      </c>
      <c r="F1914" s="177" t="s">
        <v>4250</v>
      </c>
      <c r="G1914" s="188" t="s">
        <v>5687</v>
      </c>
      <c r="H1914" s="188" t="s">
        <v>1417</v>
      </c>
      <c r="I1914" s="177" t="s">
        <v>4250</v>
      </c>
      <c r="K1914" s="229" t="s">
        <v>14907</v>
      </c>
      <c r="L1914" s="153" t="s">
        <v>7508</v>
      </c>
      <c r="M1914" s="153" t="s">
        <v>19547</v>
      </c>
      <c r="N1914" s="153" t="s">
        <v>17708</v>
      </c>
      <c r="O1914" s="153" t="s">
        <v>23939</v>
      </c>
      <c r="P1914" s="152" t="s">
        <v>10660</v>
      </c>
    </row>
    <row r="1915" spans="3:16" x14ac:dyDescent="0.35">
      <c r="C1915" s="188" t="s">
        <v>1357</v>
      </c>
      <c r="D1915" s="188" t="s">
        <v>4251</v>
      </c>
      <c r="E1915" s="188" t="s">
        <v>1417</v>
      </c>
      <c r="F1915" s="177" t="s">
        <v>4252</v>
      </c>
      <c r="G1915" s="188" t="s">
        <v>5688</v>
      </c>
      <c r="H1915" s="188" t="s">
        <v>1417</v>
      </c>
      <c r="I1915" s="177" t="s">
        <v>4252</v>
      </c>
      <c r="K1915" s="229" t="s">
        <v>14908</v>
      </c>
      <c r="L1915" s="153" t="s">
        <v>7508</v>
      </c>
      <c r="M1915" s="153" t="s">
        <v>18384</v>
      </c>
      <c r="N1915" s="153" t="s">
        <v>17523</v>
      </c>
      <c r="O1915" s="153" t="s">
        <v>22947</v>
      </c>
      <c r="P1915" s="152" t="s">
        <v>10661</v>
      </c>
    </row>
    <row r="1916" spans="3:16" x14ac:dyDescent="0.35">
      <c r="C1916" s="188" t="s">
        <v>1358</v>
      </c>
      <c r="D1916" s="188" t="s">
        <v>4253</v>
      </c>
      <c r="E1916" s="188" t="s">
        <v>1417</v>
      </c>
      <c r="F1916" s="177" t="s">
        <v>4254</v>
      </c>
      <c r="G1916" s="188" t="s">
        <v>5689</v>
      </c>
      <c r="H1916" s="188" t="s">
        <v>1417</v>
      </c>
      <c r="I1916" s="177" t="s">
        <v>4254</v>
      </c>
      <c r="K1916" s="229" t="s">
        <v>14909</v>
      </c>
      <c r="L1916" s="153" t="s">
        <v>7508</v>
      </c>
      <c r="M1916" s="153" t="s">
        <v>19548</v>
      </c>
      <c r="N1916" s="153" t="s">
        <v>17523</v>
      </c>
      <c r="O1916" s="153" t="s">
        <v>23940</v>
      </c>
      <c r="P1916" s="152" t="s">
        <v>10662</v>
      </c>
    </row>
    <row r="1917" spans="3:16" x14ac:dyDescent="0.35">
      <c r="C1917" s="188" t="s">
        <v>1359</v>
      </c>
      <c r="D1917" s="188" t="s">
        <v>4255</v>
      </c>
      <c r="E1917" s="188" t="s">
        <v>1417</v>
      </c>
      <c r="F1917" s="177" t="s">
        <v>4256</v>
      </c>
      <c r="G1917" s="188" t="s">
        <v>5690</v>
      </c>
      <c r="H1917" s="188" t="s">
        <v>1417</v>
      </c>
      <c r="I1917" s="177" t="s">
        <v>4256</v>
      </c>
      <c r="K1917" s="229" t="s">
        <v>14910</v>
      </c>
      <c r="L1917" s="153" t="s">
        <v>7508</v>
      </c>
      <c r="M1917" s="153" t="s">
        <v>19549</v>
      </c>
      <c r="N1917" s="153" t="s">
        <v>8163</v>
      </c>
      <c r="O1917" s="153" t="s">
        <v>23941</v>
      </c>
      <c r="P1917" s="152" t="s">
        <v>10663</v>
      </c>
    </row>
    <row r="1918" spans="3:16" x14ac:dyDescent="0.35">
      <c r="C1918" s="188" t="s">
        <v>1360</v>
      </c>
      <c r="D1918" s="188" t="s">
        <v>4257</v>
      </c>
      <c r="E1918" s="188" t="s">
        <v>1417</v>
      </c>
      <c r="F1918" s="177" t="s">
        <v>4258</v>
      </c>
      <c r="G1918" s="188" t="s">
        <v>5691</v>
      </c>
      <c r="H1918" s="188" t="s">
        <v>1417</v>
      </c>
      <c r="I1918" s="177" t="s">
        <v>4258</v>
      </c>
      <c r="K1918" s="229" t="s">
        <v>14911</v>
      </c>
      <c r="L1918" s="153" t="s">
        <v>7508</v>
      </c>
      <c r="M1918" s="153" t="s">
        <v>19550</v>
      </c>
      <c r="N1918" s="153" t="s">
        <v>8163</v>
      </c>
      <c r="O1918" s="153" t="s">
        <v>23942</v>
      </c>
      <c r="P1918" s="152" t="s">
        <v>10664</v>
      </c>
    </row>
    <row r="1919" spans="3:16" x14ac:dyDescent="0.35">
      <c r="C1919" s="188" t="s">
        <v>1361</v>
      </c>
      <c r="D1919" s="188" t="s">
        <v>4259</v>
      </c>
      <c r="E1919" s="188" t="s">
        <v>1417</v>
      </c>
      <c r="F1919" s="177" t="s">
        <v>4260</v>
      </c>
      <c r="G1919" s="188" t="s">
        <v>5692</v>
      </c>
      <c r="H1919" s="188" t="s">
        <v>1417</v>
      </c>
      <c r="I1919" s="177" t="s">
        <v>4260</v>
      </c>
      <c r="K1919" s="229" t="s">
        <v>14912</v>
      </c>
      <c r="L1919" s="153" t="s">
        <v>7508</v>
      </c>
      <c r="M1919" s="153" t="s">
        <v>19551</v>
      </c>
      <c r="N1919" s="153" t="s">
        <v>8163</v>
      </c>
      <c r="O1919" s="153" t="s">
        <v>23943</v>
      </c>
      <c r="P1919" s="152" t="s">
        <v>10665</v>
      </c>
    </row>
    <row r="1920" spans="3:16" x14ac:dyDescent="0.35">
      <c r="C1920" s="188" t="s">
        <v>1362</v>
      </c>
      <c r="D1920" s="188" t="s">
        <v>4261</v>
      </c>
      <c r="E1920" s="188" t="s">
        <v>1417</v>
      </c>
      <c r="F1920" s="177" t="s">
        <v>4262</v>
      </c>
      <c r="G1920" s="188" t="s">
        <v>5693</v>
      </c>
      <c r="H1920" s="188" t="s">
        <v>1417</v>
      </c>
      <c r="I1920" s="177" t="s">
        <v>4262</v>
      </c>
      <c r="K1920" s="229" t="s">
        <v>14913</v>
      </c>
      <c r="L1920" s="153" t="s">
        <v>7508</v>
      </c>
      <c r="M1920" s="153" t="s">
        <v>19552</v>
      </c>
      <c r="N1920" s="153" t="s">
        <v>18125</v>
      </c>
      <c r="O1920" s="153" t="s">
        <v>23944</v>
      </c>
      <c r="P1920" s="152" t="s">
        <v>10666</v>
      </c>
    </row>
    <row r="1921" spans="3:16" x14ac:dyDescent="0.35">
      <c r="C1921" s="188" t="s">
        <v>1363</v>
      </c>
      <c r="D1921" s="188" t="s">
        <v>4263</v>
      </c>
      <c r="E1921" s="188" t="s">
        <v>1417</v>
      </c>
      <c r="F1921" s="177" t="s">
        <v>4264</v>
      </c>
      <c r="G1921" s="188" t="s">
        <v>5694</v>
      </c>
      <c r="H1921" s="188" t="s">
        <v>1417</v>
      </c>
      <c r="I1921" s="177" t="s">
        <v>4264</v>
      </c>
      <c r="K1921" s="229" t="s">
        <v>14914</v>
      </c>
      <c r="L1921" s="153" t="s">
        <v>7508</v>
      </c>
      <c r="M1921" s="153" t="s">
        <v>19553</v>
      </c>
      <c r="N1921" s="153" t="s">
        <v>17575</v>
      </c>
      <c r="O1921" s="153" t="s">
        <v>23945</v>
      </c>
      <c r="P1921" s="152" t="s">
        <v>10667</v>
      </c>
    </row>
    <row r="1922" spans="3:16" x14ac:dyDescent="0.35">
      <c r="C1922" s="188" t="s">
        <v>1364</v>
      </c>
      <c r="D1922" s="188" t="s">
        <v>4265</v>
      </c>
      <c r="E1922" s="188" t="s">
        <v>1417</v>
      </c>
      <c r="F1922" s="177" t="s">
        <v>4266</v>
      </c>
      <c r="G1922" s="188" t="s">
        <v>5695</v>
      </c>
      <c r="H1922" s="188" t="s">
        <v>1417</v>
      </c>
      <c r="I1922" s="177" t="s">
        <v>4266</v>
      </c>
      <c r="K1922" s="229" t="s">
        <v>14915</v>
      </c>
      <c r="L1922" s="153" t="s">
        <v>7508</v>
      </c>
      <c r="M1922" s="153" t="s">
        <v>19554</v>
      </c>
      <c r="N1922" s="153" t="s">
        <v>17753</v>
      </c>
      <c r="O1922" s="153" t="s">
        <v>23946</v>
      </c>
      <c r="P1922" s="152" t="s">
        <v>10668</v>
      </c>
    </row>
    <row r="1923" spans="3:16" x14ac:dyDescent="0.35">
      <c r="C1923" s="188" t="s">
        <v>1365</v>
      </c>
      <c r="D1923" s="188" t="s">
        <v>4267</v>
      </c>
      <c r="E1923" s="188" t="s">
        <v>1417</v>
      </c>
      <c r="F1923" s="177" t="s">
        <v>4268</v>
      </c>
      <c r="G1923" s="188" t="s">
        <v>5696</v>
      </c>
      <c r="H1923" s="188" t="s">
        <v>1417</v>
      </c>
      <c r="I1923" s="177" t="s">
        <v>4268</v>
      </c>
      <c r="K1923" s="229" t="s">
        <v>14916</v>
      </c>
      <c r="L1923" s="153" t="s">
        <v>7508</v>
      </c>
      <c r="M1923" s="153" t="s">
        <v>19555</v>
      </c>
      <c r="N1923" s="153" t="s">
        <v>17427</v>
      </c>
      <c r="O1923" s="153" t="s">
        <v>23947</v>
      </c>
      <c r="P1923" s="152" t="s">
        <v>10669</v>
      </c>
    </row>
    <row r="1924" spans="3:16" x14ac:dyDescent="0.35">
      <c r="C1924" s="188" t="s">
        <v>1366</v>
      </c>
      <c r="D1924" s="188" t="s">
        <v>4269</v>
      </c>
      <c r="E1924" s="188" t="s">
        <v>1417</v>
      </c>
      <c r="F1924" s="177" t="s">
        <v>4270</v>
      </c>
      <c r="G1924" s="188" t="s">
        <v>5697</v>
      </c>
      <c r="H1924" s="188" t="s">
        <v>1417</v>
      </c>
      <c r="I1924" s="177" t="s">
        <v>4270</v>
      </c>
      <c r="K1924" s="231" t="s">
        <v>7907</v>
      </c>
      <c r="L1924" s="153" t="s">
        <v>7508</v>
      </c>
      <c r="M1924" s="178" t="s">
        <v>8237</v>
      </c>
      <c r="N1924" s="178" t="s">
        <v>8176</v>
      </c>
      <c r="O1924" s="178" t="s">
        <v>8238</v>
      </c>
      <c r="P1924" s="200" t="s">
        <v>7586</v>
      </c>
    </row>
    <row r="1925" spans="3:16" x14ac:dyDescent="0.35">
      <c r="C1925" s="188" t="s">
        <v>1367</v>
      </c>
      <c r="D1925" s="188" t="s">
        <v>4271</v>
      </c>
      <c r="E1925" s="188" t="s">
        <v>1417</v>
      </c>
      <c r="F1925" s="177" t="s">
        <v>4272</v>
      </c>
      <c r="G1925" s="188" t="s">
        <v>5698</v>
      </c>
      <c r="H1925" s="188" t="s">
        <v>1417</v>
      </c>
      <c r="I1925" s="177" t="s">
        <v>4272</v>
      </c>
      <c r="K1925" s="229" t="s">
        <v>14917</v>
      </c>
      <c r="L1925" s="153" t="s">
        <v>7508</v>
      </c>
      <c r="M1925" s="153" t="s">
        <v>19556</v>
      </c>
      <c r="N1925" s="153" t="s">
        <v>8176</v>
      </c>
      <c r="O1925" s="153" t="s">
        <v>23948</v>
      </c>
      <c r="P1925" s="152" t="s">
        <v>10670</v>
      </c>
    </row>
    <row r="1926" spans="3:16" x14ac:dyDescent="0.35">
      <c r="C1926" s="188" t="s">
        <v>1368</v>
      </c>
      <c r="D1926" s="188" t="s">
        <v>4273</v>
      </c>
      <c r="E1926" s="188" t="s">
        <v>1417</v>
      </c>
      <c r="F1926" s="177" t="s">
        <v>4274</v>
      </c>
      <c r="G1926" s="188" t="s">
        <v>5699</v>
      </c>
      <c r="H1926" s="188" t="s">
        <v>1417</v>
      </c>
      <c r="I1926" s="177" t="s">
        <v>4274</v>
      </c>
      <c r="K1926" s="229" t="s">
        <v>14918</v>
      </c>
      <c r="L1926" s="153" t="s">
        <v>7508</v>
      </c>
      <c r="M1926" s="153" t="s">
        <v>19557</v>
      </c>
      <c r="N1926" s="153" t="s">
        <v>8176</v>
      </c>
      <c r="O1926" s="153" t="s">
        <v>23949</v>
      </c>
      <c r="P1926" s="152" t="s">
        <v>10671</v>
      </c>
    </row>
    <row r="1927" spans="3:16" x14ac:dyDescent="0.35">
      <c r="C1927" s="188" t="s">
        <v>1369</v>
      </c>
      <c r="D1927" s="188" t="s">
        <v>4275</v>
      </c>
      <c r="E1927" s="188" t="s">
        <v>1417</v>
      </c>
      <c r="F1927" s="177" t="s">
        <v>4276</v>
      </c>
      <c r="G1927" s="188" t="s">
        <v>5700</v>
      </c>
      <c r="H1927" s="188" t="s">
        <v>1417</v>
      </c>
      <c r="I1927" s="177" t="s">
        <v>4276</v>
      </c>
      <c r="K1927" s="229" t="s">
        <v>14919</v>
      </c>
      <c r="L1927" s="153" t="s">
        <v>7508</v>
      </c>
      <c r="M1927" s="153" t="s">
        <v>19558</v>
      </c>
      <c r="N1927" s="153" t="s">
        <v>8176</v>
      </c>
      <c r="O1927" s="153" t="s">
        <v>23950</v>
      </c>
      <c r="P1927" s="152" t="s">
        <v>10672</v>
      </c>
    </row>
    <row r="1928" spans="3:16" x14ac:dyDescent="0.35">
      <c r="C1928" s="188" t="s">
        <v>1370</v>
      </c>
      <c r="D1928" s="188" t="s">
        <v>4277</v>
      </c>
      <c r="E1928" s="188" t="s">
        <v>1417</v>
      </c>
      <c r="F1928" s="177" t="s">
        <v>4278</v>
      </c>
      <c r="G1928" s="188" t="s">
        <v>5701</v>
      </c>
      <c r="H1928" s="188" t="s">
        <v>1417</v>
      </c>
      <c r="I1928" s="177" t="s">
        <v>4278</v>
      </c>
      <c r="K1928" s="229" t="s">
        <v>14920</v>
      </c>
      <c r="L1928" s="153" t="s">
        <v>7508</v>
      </c>
      <c r="M1928" s="153" t="s">
        <v>19559</v>
      </c>
      <c r="N1928" s="153" t="s">
        <v>17863</v>
      </c>
      <c r="O1928" s="153" t="s">
        <v>23951</v>
      </c>
      <c r="P1928" s="152" t="s">
        <v>10673</v>
      </c>
    </row>
    <row r="1929" spans="3:16" x14ac:dyDescent="0.35">
      <c r="C1929" s="188" t="s">
        <v>1371</v>
      </c>
      <c r="D1929" s="188" t="s">
        <v>4279</v>
      </c>
      <c r="E1929" s="188" t="s">
        <v>1417</v>
      </c>
      <c r="F1929" s="177" t="s">
        <v>4280</v>
      </c>
      <c r="G1929" s="188" t="s">
        <v>5702</v>
      </c>
      <c r="H1929" s="188" t="s">
        <v>1417</v>
      </c>
      <c r="I1929" s="177" t="s">
        <v>4280</v>
      </c>
      <c r="K1929" s="229" t="s">
        <v>14921</v>
      </c>
      <c r="L1929" s="153" t="s">
        <v>7508</v>
      </c>
      <c r="M1929" s="153" t="s">
        <v>19560</v>
      </c>
      <c r="N1929" s="153" t="s">
        <v>18176</v>
      </c>
      <c r="O1929" s="153" t="s">
        <v>23952</v>
      </c>
      <c r="P1929" s="152" t="s">
        <v>10674</v>
      </c>
    </row>
    <row r="1930" spans="3:16" x14ac:dyDescent="0.35">
      <c r="C1930" s="188" t="s">
        <v>1372</v>
      </c>
      <c r="D1930" s="188" t="s">
        <v>4281</v>
      </c>
      <c r="E1930" s="188" t="s">
        <v>1417</v>
      </c>
      <c r="F1930" s="177" t="s">
        <v>4282</v>
      </c>
      <c r="G1930" s="188" t="s">
        <v>5703</v>
      </c>
      <c r="H1930" s="188" t="s">
        <v>1417</v>
      </c>
      <c r="I1930" s="177" t="s">
        <v>4282</v>
      </c>
      <c r="K1930" s="229" t="s">
        <v>14922</v>
      </c>
      <c r="L1930" s="153" t="s">
        <v>7508</v>
      </c>
      <c r="M1930" s="153" t="s">
        <v>19561</v>
      </c>
      <c r="N1930" s="153" t="s">
        <v>18176</v>
      </c>
      <c r="O1930" s="153" t="s">
        <v>23155</v>
      </c>
      <c r="P1930" s="152" t="s">
        <v>10675</v>
      </c>
    </row>
    <row r="1931" spans="3:16" x14ac:dyDescent="0.35">
      <c r="C1931" s="188" t="s">
        <v>1373</v>
      </c>
      <c r="D1931" s="188" t="s">
        <v>4283</v>
      </c>
      <c r="E1931" s="188" t="s">
        <v>1417</v>
      </c>
      <c r="F1931" s="177" t="s">
        <v>4284</v>
      </c>
      <c r="G1931" s="188" t="s">
        <v>5704</v>
      </c>
      <c r="H1931" s="188" t="s">
        <v>1417</v>
      </c>
      <c r="I1931" s="177" t="s">
        <v>4284</v>
      </c>
      <c r="K1931" s="229" t="s">
        <v>14923</v>
      </c>
      <c r="L1931" s="153" t="s">
        <v>7508</v>
      </c>
      <c r="M1931" s="153" t="s">
        <v>19562</v>
      </c>
      <c r="N1931" s="153" t="s">
        <v>8163</v>
      </c>
      <c r="O1931" s="153" t="s">
        <v>23953</v>
      </c>
      <c r="P1931" s="152" t="s">
        <v>10676</v>
      </c>
    </row>
    <row r="1932" spans="3:16" x14ac:dyDescent="0.35">
      <c r="C1932" s="188" t="s">
        <v>1374</v>
      </c>
      <c r="D1932" s="188" t="s">
        <v>4285</v>
      </c>
      <c r="E1932" s="188" t="s">
        <v>1417</v>
      </c>
      <c r="F1932" s="177" t="s">
        <v>4286</v>
      </c>
      <c r="G1932" s="188" t="s">
        <v>5705</v>
      </c>
      <c r="H1932" s="188" t="s">
        <v>1417</v>
      </c>
      <c r="I1932" s="177" t="s">
        <v>4286</v>
      </c>
      <c r="K1932" s="229" t="s">
        <v>14924</v>
      </c>
      <c r="L1932" s="153" t="s">
        <v>7508</v>
      </c>
      <c r="M1932" s="153" t="s">
        <v>19563</v>
      </c>
      <c r="N1932" s="153" t="s">
        <v>8176</v>
      </c>
      <c r="O1932" s="153" t="s">
        <v>23954</v>
      </c>
      <c r="P1932" s="152" t="s">
        <v>10677</v>
      </c>
    </row>
    <row r="1933" spans="3:16" x14ac:dyDescent="0.35">
      <c r="C1933" s="188" t="s">
        <v>1375</v>
      </c>
      <c r="D1933" s="188" t="s">
        <v>4287</v>
      </c>
      <c r="E1933" s="188" t="s">
        <v>1417</v>
      </c>
      <c r="F1933" s="177" t="s">
        <v>4288</v>
      </c>
      <c r="G1933" s="188" t="s">
        <v>5706</v>
      </c>
      <c r="H1933" s="188" t="s">
        <v>1417</v>
      </c>
      <c r="I1933" s="177" t="s">
        <v>4288</v>
      </c>
      <c r="K1933" s="229" t="s">
        <v>14925</v>
      </c>
      <c r="L1933" s="153" t="s">
        <v>7508</v>
      </c>
      <c r="M1933" s="153" t="s">
        <v>19564</v>
      </c>
      <c r="N1933" s="153" t="s">
        <v>17418</v>
      </c>
      <c r="O1933" s="153" t="s">
        <v>23955</v>
      </c>
      <c r="P1933" s="152" t="s">
        <v>10678</v>
      </c>
    </row>
    <row r="1934" spans="3:16" x14ac:dyDescent="0.35">
      <c r="C1934" s="188" t="s">
        <v>1376</v>
      </c>
      <c r="D1934" s="188" t="s">
        <v>4289</v>
      </c>
      <c r="E1934" s="188" t="s">
        <v>1417</v>
      </c>
      <c r="F1934" s="177" t="s">
        <v>4290</v>
      </c>
      <c r="G1934" s="188" t="s">
        <v>5707</v>
      </c>
      <c r="H1934" s="188" t="s">
        <v>1417</v>
      </c>
      <c r="I1934" s="177" t="s">
        <v>4290</v>
      </c>
      <c r="K1934" s="229" t="s">
        <v>14926</v>
      </c>
      <c r="L1934" s="153" t="s">
        <v>7508</v>
      </c>
      <c r="M1934" s="153" t="s">
        <v>19565</v>
      </c>
      <c r="N1934" s="153" t="s">
        <v>17418</v>
      </c>
      <c r="O1934" s="153" t="s">
        <v>22958</v>
      </c>
      <c r="P1934" s="152" t="s">
        <v>10679</v>
      </c>
    </row>
    <row r="1935" spans="3:16" x14ac:dyDescent="0.35">
      <c r="C1935" s="188" t="s">
        <v>1377</v>
      </c>
      <c r="D1935" s="188" t="s">
        <v>4291</v>
      </c>
      <c r="E1935" s="188" t="s">
        <v>1417</v>
      </c>
      <c r="F1935" s="177" t="s">
        <v>4292</v>
      </c>
      <c r="G1935" s="188" t="s">
        <v>5708</v>
      </c>
      <c r="H1935" s="188" t="s">
        <v>1417</v>
      </c>
      <c r="I1935" s="177" t="s">
        <v>4292</v>
      </c>
      <c r="K1935" s="229" t="s">
        <v>14927</v>
      </c>
      <c r="L1935" s="153" t="s">
        <v>7508</v>
      </c>
      <c r="M1935" s="153" t="s">
        <v>19566</v>
      </c>
      <c r="N1935" s="153" t="s">
        <v>8176</v>
      </c>
      <c r="O1935" s="153" t="s">
        <v>23956</v>
      </c>
      <c r="P1935" s="152" t="s">
        <v>10680</v>
      </c>
    </row>
    <row r="1936" spans="3:16" x14ac:dyDescent="0.35">
      <c r="C1936" s="188" t="s">
        <v>1378</v>
      </c>
      <c r="D1936" s="188" t="s">
        <v>4293</v>
      </c>
      <c r="E1936" s="188" t="s">
        <v>1417</v>
      </c>
      <c r="F1936" s="177" t="s">
        <v>4294</v>
      </c>
      <c r="G1936" s="188" t="s">
        <v>5709</v>
      </c>
      <c r="H1936" s="188" t="s">
        <v>1417</v>
      </c>
      <c r="I1936" s="177" t="s">
        <v>4294</v>
      </c>
      <c r="K1936" s="229" t="s">
        <v>14928</v>
      </c>
      <c r="L1936" s="153" t="s">
        <v>7508</v>
      </c>
      <c r="M1936" s="153" t="s">
        <v>19567</v>
      </c>
      <c r="N1936" s="153" t="s">
        <v>19568</v>
      </c>
      <c r="O1936" s="153" t="s">
        <v>23957</v>
      </c>
      <c r="P1936" s="152" t="s">
        <v>10681</v>
      </c>
    </row>
    <row r="1937" spans="3:16" x14ac:dyDescent="0.35">
      <c r="C1937" s="188" t="s">
        <v>1379</v>
      </c>
      <c r="D1937" s="188" t="s">
        <v>4295</v>
      </c>
      <c r="E1937" s="188" t="s">
        <v>1417</v>
      </c>
      <c r="F1937" s="177" t="s">
        <v>4296</v>
      </c>
      <c r="G1937" s="188" t="s">
        <v>5710</v>
      </c>
      <c r="H1937" s="188" t="s">
        <v>1417</v>
      </c>
      <c r="I1937" s="177" t="s">
        <v>4296</v>
      </c>
      <c r="K1937" s="229" t="s">
        <v>14929</v>
      </c>
      <c r="L1937" s="153" t="s">
        <v>7508</v>
      </c>
      <c r="M1937" s="153" t="s">
        <v>19569</v>
      </c>
      <c r="N1937" s="153" t="s">
        <v>8163</v>
      </c>
      <c r="O1937" s="153" t="s">
        <v>22203</v>
      </c>
      <c r="P1937" s="152" t="s">
        <v>10682</v>
      </c>
    </row>
    <row r="1938" spans="3:16" x14ac:dyDescent="0.35">
      <c r="C1938" s="188" t="s">
        <v>1380</v>
      </c>
      <c r="D1938" s="188" t="s">
        <v>4297</v>
      </c>
      <c r="E1938" s="188" t="s">
        <v>1417</v>
      </c>
      <c r="F1938" s="177" t="s">
        <v>4298</v>
      </c>
      <c r="G1938" s="188" t="s">
        <v>5711</v>
      </c>
      <c r="H1938" s="188" t="s">
        <v>1417</v>
      </c>
      <c r="I1938" s="177" t="s">
        <v>4298</v>
      </c>
      <c r="K1938" s="229" t="s">
        <v>14930</v>
      </c>
      <c r="L1938" s="153" t="s">
        <v>7508</v>
      </c>
      <c r="M1938" s="153" t="s">
        <v>19570</v>
      </c>
      <c r="N1938" s="153" t="s">
        <v>17533</v>
      </c>
      <c r="O1938" s="153" t="s">
        <v>23958</v>
      </c>
      <c r="P1938" s="152" t="s">
        <v>10683</v>
      </c>
    </row>
    <row r="1939" spans="3:16" x14ac:dyDescent="0.35">
      <c r="C1939" s="188" t="s">
        <v>4299</v>
      </c>
      <c r="D1939" s="188" t="s">
        <v>4300</v>
      </c>
      <c r="E1939" s="188" t="s">
        <v>1417</v>
      </c>
      <c r="F1939" s="177" t="s">
        <v>4301</v>
      </c>
      <c r="G1939" s="188" t="s">
        <v>5712</v>
      </c>
      <c r="H1939" s="188" t="s">
        <v>1417</v>
      </c>
      <c r="I1939" s="177" t="s">
        <v>4301</v>
      </c>
      <c r="K1939" s="229" t="s">
        <v>14931</v>
      </c>
      <c r="L1939" s="153" t="s">
        <v>7508</v>
      </c>
      <c r="M1939" s="153" t="s">
        <v>19571</v>
      </c>
      <c r="N1939" s="153" t="s">
        <v>8163</v>
      </c>
      <c r="O1939" s="153" t="s">
        <v>23959</v>
      </c>
      <c r="P1939" s="152" t="s">
        <v>10684</v>
      </c>
    </row>
    <row r="1940" spans="3:16" x14ac:dyDescent="0.35">
      <c r="C1940" s="188" t="s">
        <v>1381</v>
      </c>
      <c r="D1940" s="188" t="s">
        <v>4302</v>
      </c>
      <c r="E1940" s="188" t="s">
        <v>1417</v>
      </c>
      <c r="F1940" s="177" t="s">
        <v>4303</v>
      </c>
      <c r="G1940" s="188" t="s">
        <v>5713</v>
      </c>
      <c r="H1940" s="188" t="s">
        <v>1417</v>
      </c>
      <c r="I1940" s="177" t="s">
        <v>4303</v>
      </c>
      <c r="K1940" s="229" t="s">
        <v>14932</v>
      </c>
      <c r="L1940" s="153" t="s">
        <v>7508</v>
      </c>
      <c r="M1940" s="153" t="s">
        <v>19572</v>
      </c>
      <c r="N1940" s="153" t="s">
        <v>17533</v>
      </c>
      <c r="O1940" s="153" t="s">
        <v>23960</v>
      </c>
      <c r="P1940" s="152" t="s">
        <v>10685</v>
      </c>
    </row>
    <row r="1941" spans="3:16" x14ac:dyDescent="0.35">
      <c r="C1941" s="188" t="s">
        <v>1382</v>
      </c>
      <c r="D1941" s="188" t="s">
        <v>4304</v>
      </c>
      <c r="E1941" s="188" t="s">
        <v>1417</v>
      </c>
      <c r="F1941" s="177" t="s">
        <v>4305</v>
      </c>
      <c r="G1941" s="188" t="s">
        <v>5714</v>
      </c>
      <c r="H1941" s="188" t="s">
        <v>1417</v>
      </c>
      <c r="I1941" s="177" t="s">
        <v>4305</v>
      </c>
      <c r="K1941" s="229" t="s">
        <v>14933</v>
      </c>
      <c r="L1941" s="153" t="s">
        <v>7508</v>
      </c>
      <c r="M1941" s="153" t="s">
        <v>19573</v>
      </c>
      <c r="N1941" s="153" t="s">
        <v>8163</v>
      </c>
      <c r="O1941" s="153" t="s">
        <v>23961</v>
      </c>
      <c r="P1941" s="152" t="s">
        <v>10686</v>
      </c>
    </row>
    <row r="1942" spans="3:16" x14ac:dyDescent="0.35">
      <c r="C1942" s="188" t="s">
        <v>1383</v>
      </c>
      <c r="D1942" s="188" t="s">
        <v>4306</v>
      </c>
      <c r="E1942" s="188" t="s">
        <v>1417</v>
      </c>
      <c r="F1942" s="177" t="s">
        <v>4307</v>
      </c>
      <c r="G1942" s="188" t="s">
        <v>5715</v>
      </c>
      <c r="H1942" s="188" t="s">
        <v>1417</v>
      </c>
      <c r="I1942" s="177" t="s">
        <v>4307</v>
      </c>
      <c r="K1942" s="229" t="s">
        <v>14934</v>
      </c>
      <c r="L1942" s="153" t="s">
        <v>7508</v>
      </c>
      <c r="M1942" s="153" t="s">
        <v>19574</v>
      </c>
      <c r="N1942" s="153" t="s">
        <v>17418</v>
      </c>
      <c r="O1942" s="153" t="s">
        <v>23962</v>
      </c>
      <c r="P1942" s="152" t="s">
        <v>10687</v>
      </c>
    </row>
    <row r="1943" spans="3:16" x14ac:dyDescent="0.35">
      <c r="C1943" s="170" t="s">
        <v>1451</v>
      </c>
      <c r="D1943" s="170"/>
      <c r="E1943" s="170"/>
      <c r="F1943" s="171"/>
      <c r="G1943" s="170"/>
      <c r="H1943" s="170"/>
      <c r="I1943" s="171"/>
      <c r="K1943" s="229" t="s">
        <v>14935</v>
      </c>
      <c r="L1943" s="153" t="s">
        <v>7508</v>
      </c>
      <c r="M1943" s="153" t="s">
        <v>19575</v>
      </c>
      <c r="N1943" s="153" t="s">
        <v>17408</v>
      </c>
      <c r="O1943" s="153" t="s">
        <v>23963</v>
      </c>
      <c r="P1943" s="152" t="s">
        <v>10688</v>
      </c>
    </row>
    <row r="1944" spans="3:16" x14ac:dyDescent="0.35">
      <c r="C1944" s="173" t="s">
        <v>4308</v>
      </c>
      <c r="D1944" s="173"/>
      <c r="E1944" s="173"/>
      <c r="F1944" s="171"/>
      <c r="G1944" s="170"/>
      <c r="H1944" s="173"/>
      <c r="I1944" s="171"/>
      <c r="K1944" s="231" t="s">
        <v>7908</v>
      </c>
      <c r="L1944" s="153" t="s">
        <v>7508</v>
      </c>
      <c r="M1944" s="178" t="s">
        <v>8390</v>
      </c>
      <c r="N1944" s="178" t="s">
        <v>8169</v>
      </c>
      <c r="O1944" s="178" t="s">
        <v>8391</v>
      </c>
      <c r="P1944" s="200" t="s">
        <v>7587</v>
      </c>
    </row>
    <row r="1945" spans="3:16" x14ac:dyDescent="0.35">
      <c r="C1945" s="170" t="s">
        <v>1451</v>
      </c>
      <c r="D1945" s="170"/>
      <c r="E1945" s="170"/>
      <c r="F1945" s="171"/>
      <c r="G1945" s="170"/>
      <c r="H1945" s="170"/>
      <c r="I1945" s="171"/>
      <c r="K1945" s="229" t="s">
        <v>14936</v>
      </c>
      <c r="L1945" s="153" t="s">
        <v>7508</v>
      </c>
      <c r="M1945" s="153" t="s">
        <v>19576</v>
      </c>
      <c r="N1945" s="153" t="s">
        <v>19577</v>
      </c>
      <c r="O1945" s="153" t="s">
        <v>23964</v>
      </c>
      <c r="P1945" s="152" t="s">
        <v>10689</v>
      </c>
    </row>
    <row r="1946" spans="3:16" x14ac:dyDescent="0.35">
      <c r="C1946" s="188" t="s">
        <v>1384</v>
      </c>
      <c r="D1946" s="188" t="s">
        <v>6341</v>
      </c>
      <c r="E1946" s="188" t="s">
        <v>1418</v>
      </c>
      <c r="F1946" s="177">
        <v>2226</v>
      </c>
      <c r="G1946" s="188" t="s">
        <v>5716</v>
      </c>
      <c r="H1946" s="188" t="s">
        <v>1418</v>
      </c>
      <c r="I1946" s="177">
        <v>2226</v>
      </c>
      <c r="K1946" s="229" t="s">
        <v>14937</v>
      </c>
      <c r="L1946" s="153" t="s">
        <v>7508</v>
      </c>
      <c r="M1946" s="153" t="s">
        <v>19224</v>
      </c>
      <c r="N1946" s="153" t="s">
        <v>19578</v>
      </c>
      <c r="O1946" s="153" t="s">
        <v>23965</v>
      </c>
      <c r="P1946" s="152" t="s">
        <v>10690</v>
      </c>
    </row>
    <row r="1947" spans="3:16" x14ac:dyDescent="0.35">
      <c r="C1947" s="188" t="s">
        <v>1385</v>
      </c>
      <c r="D1947" s="188" t="s">
        <v>6342</v>
      </c>
      <c r="E1947" s="188" t="s">
        <v>1418</v>
      </c>
      <c r="F1947" s="177">
        <v>2227</v>
      </c>
      <c r="G1947" s="188" t="s">
        <v>5717</v>
      </c>
      <c r="H1947" s="188" t="s">
        <v>1418</v>
      </c>
      <c r="I1947" s="177">
        <v>2227</v>
      </c>
      <c r="K1947" s="229" t="s">
        <v>14938</v>
      </c>
      <c r="L1947" s="153" t="s">
        <v>7508</v>
      </c>
      <c r="M1947" s="153" t="s">
        <v>19579</v>
      </c>
      <c r="N1947" s="153" t="s">
        <v>17418</v>
      </c>
      <c r="O1947" s="153" t="s">
        <v>23966</v>
      </c>
      <c r="P1947" s="152" t="s">
        <v>10691</v>
      </c>
    </row>
    <row r="1948" spans="3:16" x14ac:dyDescent="0.35">
      <c r="C1948" s="188" t="s">
        <v>1386</v>
      </c>
      <c r="D1948" s="188" t="s">
        <v>6343</v>
      </c>
      <c r="E1948" s="188" t="s">
        <v>1418</v>
      </c>
      <c r="F1948" s="177">
        <v>2240</v>
      </c>
      <c r="G1948" s="188" t="s">
        <v>5718</v>
      </c>
      <c r="H1948" s="188" t="s">
        <v>1418</v>
      </c>
      <c r="I1948" s="177">
        <v>2240</v>
      </c>
      <c r="K1948" s="229" t="s">
        <v>14939</v>
      </c>
      <c r="L1948" s="153" t="s">
        <v>7508</v>
      </c>
      <c r="M1948" s="153" t="s">
        <v>19580</v>
      </c>
      <c r="N1948" s="153" t="s">
        <v>17475</v>
      </c>
      <c r="O1948" s="153" t="s">
        <v>23967</v>
      </c>
      <c r="P1948" s="152" t="s">
        <v>10692</v>
      </c>
    </row>
    <row r="1949" spans="3:16" x14ac:dyDescent="0.35">
      <c r="C1949" s="188" t="s">
        <v>1387</v>
      </c>
      <c r="D1949" s="188" t="s">
        <v>6344</v>
      </c>
      <c r="E1949" s="188" t="s">
        <v>1418</v>
      </c>
      <c r="F1949" s="177">
        <v>2237</v>
      </c>
      <c r="G1949" s="188" t="s">
        <v>5719</v>
      </c>
      <c r="H1949" s="188" t="s">
        <v>1418</v>
      </c>
      <c r="I1949" s="177">
        <v>2237</v>
      </c>
      <c r="K1949" s="229" t="s">
        <v>14940</v>
      </c>
      <c r="L1949" s="153" t="s">
        <v>7508</v>
      </c>
      <c r="M1949" s="153" t="s">
        <v>19581</v>
      </c>
      <c r="N1949" s="153" t="s">
        <v>17488</v>
      </c>
      <c r="O1949" s="153" t="s">
        <v>23968</v>
      </c>
      <c r="P1949" s="152" t="s">
        <v>10693</v>
      </c>
    </row>
    <row r="1950" spans="3:16" x14ac:dyDescent="0.35">
      <c r="C1950" s="188" t="s">
        <v>1388</v>
      </c>
      <c r="D1950" s="188" t="s">
        <v>6345</v>
      </c>
      <c r="E1950" s="188" t="s">
        <v>1418</v>
      </c>
      <c r="F1950" s="177">
        <v>2230</v>
      </c>
      <c r="G1950" s="188" t="s">
        <v>5720</v>
      </c>
      <c r="H1950" s="188" t="s">
        <v>1418</v>
      </c>
      <c r="I1950" s="177">
        <v>2230</v>
      </c>
      <c r="K1950" s="229" t="s">
        <v>14941</v>
      </c>
      <c r="L1950" s="153" t="s">
        <v>7508</v>
      </c>
      <c r="M1950" s="153" t="s">
        <v>19582</v>
      </c>
      <c r="N1950" s="153" t="s">
        <v>17418</v>
      </c>
      <c r="O1950" s="153" t="s">
        <v>23969</v>
      </c>
      <c r="P1950" s="152" t="s">
        <v>10694</v>
      </c>
    </row>
    <row r="1951" spans="3:16" x14ac:dyDescent="0.35">
      <c r="C1951" s="188" t="s">
        <v>1389</v>
      </c>
      <c r="D1951" s="188" t="s">
        <v>6346</v>
      </c>
      <c r="E1951" s="188" t="s">
        <v>1418</v>
      </c>
      <c r="F1951" s="177">
        <v>2258</v>
      </c>
      <c r="G1951" s="188" t="s">
        <v>5721</v>
      </c>
      <c r="H1951" s="188" t="s">
        <v>1418</v>
      </c>
      <c r="I1951" s="177">
        <v>2258</v>
      </c>
      <c r="K1951" s="229" t="s">
        <v>14942</v>
      </c>
      <c r="L1951" s="153" t="s">
        <v>7508</v>
      </c>
      <c r="M1951" s="153" t="s">
        <v>19583</v>
      </c>
      <c r="N1951" s="153" t="s">
        <v>8163</v>
      </c>
      <c r="O1951" s="153" t="s">
        <v>23970</v>
      </c>
      <c r="P1951" s="152" t="s">
        <v>10695</v>
      </c>
    </row>
    <row r="1952" spans="3:16" x14ac:dyDescent="0.35">
      <c r="C1952" s="188" t="s">
        <v>1390</v>
      </c>
      <c r="D1952" s="188" t="s">
        <v>6347</v>
      </c>
      <c r="E1952" s="188" t="s">
        <v>1418</v>
      </c>
      <c r="F1952" s="177">
        <v>2233</v>
      </c>
      <c r="G1952" s="188" t="s">
        <v>5722</v>
      </c>
      <c r="H1952" s="188" t="s">
        <v>1418</v>
      </c>
      <c r="I1952" s="177">
        <v>2233</v>
      </c>
      <c r="K1952" s="229" t="s">
        <v>14943</v>
      </c>
      <c r="L1952" s="153" t="s">
        <v>7508</v>
      </c>
      <c r="M1952" s="153" t="s">
        <v>19584</v>
      </c>
      <c r="N1952" s="153" t="s">
        <v>17723</v>
      </c>
      <c r="O1952" s="153" t="s">
        <v>23971</v>
      </c>
      <c r="P1952" s="152" t="s">
        <v>10696</v>
      </c>
    </row>
    <row r="1953" spans="3:16" x14ac:dyDescent="0.35">
      <c r="C1953" s="188" t="s">
        <v>1391</v>
      </c>
      <c r="D1953" s="188" t="s">
        <v>6348</v>
      </c>
      <c r="E1953" s="188" t="s">
        <v>1418</v>
      </c>
      <c r="F1953" s="177">
        <v>2234</v>
      </c>
      <c r="G1953" s="188" t="s">
        <v>5723</v>
      </c>
      <c r="H1953" s="188" t="s">
        <v>1418</v>
      </c>
      <c r="I1953" s="177">
        <v>2234</v>
      </c>
      <c r="K1953" s="229" t="s">
        <v>14944</v>
      </c>
      <c r="L1953" s="153" t="s">
        <v>7508</v>
      </c>
      <c r="M1953" s="153" t="s">
        <v>19585</v>
      </c>
      <c r="N1953" s="153" t="s">
        <v>17723</v>
      </c>
      <c r="O1953" s="153" t="s">
        <v>23734</v>
      </c>
      <c r="P1953" s="152" t="s">
        <v>10697</v>
      </c>
    </row>
    <row r="1954" spans="3:16" x14ac:dyDescent="0.35">
      <c r="C1954" s="188" t="s">
        <v>1392</v>
      </c>
      <c r="D1954" s="188" t="s">
        <v>6349</v>
      </c>
      <c r="E1954" s="188" t="s">
        <v>1418</v>
      </c>
      <c r="F1954" s="177">
        <v>2235</v>
      </c>
      <c r="G1954" s="188" t="s">
        <v>5724</v>
      </c>
      <c r="H1954" s="188" t="s">
        <v>1418</v>
      </c>
      <c r="I1954" s="177">
        <v>2235</v>
      </c>
      <c r="K1954" s="229" t="s">
        <v>14945</v>
      </c>
      <c r="L1954" s="153" t="s">
        <v>7508</v>
      </c>
      <c r="M1954" s="153" t="s">
        <v>19586</v>
      </c>
      <c r="N1954" s="153" t="s">
        <v>17723</v>
      </c>
      <c r="O1954" s="153" t="s">
        <v>23972</v>
      </c>
      <c r="P1954" s="152" t="s">
        <v>10698</v>
      </c>
    </row>
    <row r="1955" spans="3:16" x14ac:dyDescent="0.35">
      <c r="C1955" s="188" t="s">
        <v>1393</v>
      </c>
      <c r="D1955" s="188" t="s">
        <v>6350</v>
      </c>
      <c r="E1955" s="188" t="s">
        <v>1418</v>
      </c>
      <c r="F1955" s="177">
        <v>2236</v>
      </c>
      <c r="G1955" s="188" t="s">
        <v>5725</v>
      </c>
      <c r="H1955" s="188" t="s">
        <v>1418</v>
      </c>
      <c r="I1955" s="177">
        <v>2236</v>
      </c>
      <c r="K1955" s="229" t="s">
        <v>14946</v>
      </c>
      <c r="L1955" s="153" t="s">
        <v>7508</v>
      </c>
      <c r="M1955" s="153" t="s">
        <v>19587</v>
      </c>
      <c r="N1955" s="153" t="s">
        <v>8176</v>
      </c>
      <c r="O1955" s="153" t="s">
        <v>8605</v>
      </c>
      <c r="P1955" s="152" t="s">
        <v>10699</v>
      </c>
    </row>
    <row r="1956" spans="3:16" x14ac:dyDescent="0.35">
      <c r="C1956" s="188" t="s">
        <v>1394</v>
      </c>
      <c r="D1956" s="188" t="s">
        <v>6351</v>
      </c>
      <c r="E1956" s="188" t="s">
        <v>1418</v>
      </c>
      <c r="F1956" s="177">
        <v>2238</v>
      </c>
      <c r="G1956" s="188" t="s">
        <v>5726</v>
      </c>
      <c r="H1956" s="188" t="s">
        <v>1418</v>
      </c>
      <c r="I1956" s="177">
        <v>2238</v>
      </c>
      <c r="K1956" s="229" t="s">
        <v>14947</v>
      </c>
      <c r="L1956" s="153" t="s">
        <v>7508</v>
      </c>
      <c r="M1956" s="153" t="s">
        <v>19588</v>
      </c>
      <c r="N1956" s="153" t="s">
        <v>8163</v>
      </c>
      <c r="O1956" s="153" t="s">
        <v>23973</v>
      </c>
      <c r="P1956" s="152" t="s">
        <v>10700</v>
      </c>
    </row>
    <row r="1957" spans="3:16" x14ac:dyDescent="0.35">
      <c r="C1957" s="188" t="s">
        <v>26140</v>
      </c>
      <c r="D1957" s="188" t="s">
        <v>6352</v>
      </c>
      <c r="E1957" s="188" t="s">
        <v>1418</v>
      </c>
      <c r="F1957" s="177">
        <v>5183</v>
      </c>
      <c r="G1957" s="188" t="s">
        <v>5727</v>
      </c>
      <c r="H1957" s="188" t="s">
        <v>1418</v>
      </c>
      <c r="I1957" s="177">
        <v>5183</v>
      </c>
      <c r="K1957" s="229" t="s">
        <v>14948</v>
      </c>
      <c r="L1957" s="153" t="s">
        <v>7508</v>
      </c>
      <c r="M1957" s="153" t="s">
        <v>19589</v>
      </c>
      <c r="N1957" s="153" t="s">
        <v>19590</v>
      </c>
      <c r="O1957" s="153" t="s">
        <v>23974</v>
      </c>
      <c r="P1957" s="152" t="s">
        <v>10701</v>
      </c>
    </row>
    <row r="1958" spans="3:16" x14ac:dyDescent="0.35">
      <c r="C1958" s="188" t="s">
        <v>1395</v>
      </c>
      <c r="D1958" s="188" t="s">
        <v>6353</v>
      </c>
      <c r="E1958" s="188" t="s">
        <v>1418</v>
      </c>
      <c r="F1958" s="177">
        <v>2241</v>
      </c>
      <c r="G1958" s="188" t="s">
        <v>5728</v>
      </c>
      <c r="H1958" s="188" t="s">
        <v>1418</v>
      </c>
      <c r="I1958" s="177">
        <v>2241</v>
      </c>
      <c r="K1958" s="229" t="s">
        <v>14949</v>
      </c>
      <c r="L1958" s="153" t="s">
        <v>7508</v>
      </c>
      <c r="M1958" s="153" t="s">
        <v>19591</v>
      </c>
      <c r="N1958" s="153" t="s">
        <v>18843</v>
      </c>
      <c r="O1958" s="153" t="s">
        <v>23344</v>
      </c>
      <c r="P1958" s="152" t="s">
        <v>10702</v>
      </c>
    </row>
    <row r="1959" spans="3:16" x14ac:dyDescent="0.35">
      <c r="C1959" s="188" t="s">
        <v>1396</v>
      </c>
      <c r="D1959" s="188" t="s">
        <v>6354</v>
      </c>
      <c r="E1959" s="188" t="s">
        <v>1418</v>
      </c>
      <c r="F1959" s="177">
        <v>2242</v>
      </c>
      <c r="G1959" s="188" t="s">
        <v>5729</v>
      </c>
      <c r="H1959" s="188" t="s">
        <v>1418</v>
      </c>
      <c r="I1959" s="177">
        <v>2242</v>
      </c>
      <c r="K1959" s="229" t="s">
        <v>14950</v>
      </c>
      <c r="L1959" s="153" t="s">
        <v>7508</v>
      </c>
      <c r="M1959" s="153" t="s">
        <v>19592</v>
      </c>
      <c r="N1959" s="153" t="s">
        <v>18331</v>
      </c>
      <c r="O1959" s="153" t="s">
        <v>23975</v>
      </c>
      <c r="P1959" s="152" t="s">
        <v>10703</v>
      </c>
    </row>
    <row r="1960" spans="3:16" x14ac:dyDescent="0.35">
      <c r="C1960" s="188" t="s">
        <v>1397</v>
      </c>
      <c r="D1960" s="188" t="s">
        <v>6355</v>
      </c>
      <c r="E1960" s="188" t="s">
        <v>1418</v>
      </c>
      <c r="F1960" s="177">
        <v>2243</v>
      </c>
      <c r="G1960" s="188" t="s">
        <v>5730</v>
      </c>
      <c r="H1960" s="188" t="s">
        <v>1418</v>
      </c>
      <c r="I1960" s="177">
        <v>2243</v>
      </c>
      <c r="K1960" s="229" t="s">
        <v>14951</v>
      </c>
      <c r="L1960" s="153" t="s">
        <v>7508</v>
      </c>
      <c r="M1960" s="153" t="s">
        <v>19593</v>
      </c>
      <c r="N1960" s="153" t="s">
        <v>17425</v>
      </c>
      <c r="O1960" s="153" t="s">
        <v>23976</v>
      </c>
      <c r="P1960" s="152" t="s">
        <v>10704</v>
      </c>
    </row>
    <row r="1961" spans="3:16" x14ac:dyDescent="0.35">
      <c r="C1961" s="188" t="s">
        <v>1398</v>
      </c>
      <c r="D1961" s="188" t="s">
        <v>6356</v>
      </c>
      <c r="E1961" s="188" t="s">
        <v>1418</v>
      </c>
      <c r="F1961" s="177">
        <v>2244</v>
      </c>
      <c r="G1961" s="188" t="s">
        <v>5731</v>
      </c>
      <c r="H1961" s="188" t="s">
        <v>1418</v>
      </c>
      <c r="I1961" s="177">
        <v>2244</v>
      </c>
      <c r="K1961" s="229" t="s">
        <v>14952</v>
      </c>
      <c r="L1961" s="153" t="s">
        <v>7508</v>
      </c>
      <c r="M1961" s="153" t="s">
        <v>19594</v>
      </c>
      <c r="N1961" s="153" t="s">
        <v>17418</v>
      </c>
      <c r="O1961" s="153" t="s">
        <v>23977</v>
      </c>
      <c r="P1961" s="152" t="s">
        <v>10705</v>
      </c>
    </row>
    <row r="1962" spans="3:16" x14ac:dyDescent="0.35">
      <c r="C1962" s="188" t="s">
        <v>1399</v>
      </c>
      <c r="D1962" s="188" t="s">
        <v>6357</v>
      </c>
      <c r="E1962" s="188" t="s">
        <v>1418</v>
      </c>
      <c r="F1962" s="177">
        <v>2246</v>
      </c>
      <c r="G1962" s="188" t="s">
        <v>5732</v>
      </c>
      <c r="H1962" s="188" t="s">
        <v>1418</v>
      </c>
      <c r="I1962" s="177">
        <v>2246</v>
      </c>
      <c r="K1962" s="229" t="s">
        <v>14953</v>
      </c>
      <c r="L1962" s="153" t="s">
        <v>7508</v>
      </c>
      <c r="M1962" s="153" t="s">
        <v>19595</v>
      </c>
      <c r="N1962" s="153" t="s">
        <v>19596</v>
      </c>
      <c r="O1962" s="153" t="s">
        <v>23978</v>
      </c>
      <c r="P1962" s="152" t="s">
        <v>10706</v>
      </c>
    </row>
    <row r="1963" spans="3:16" x14ac:dyDescent="0.35">
      <c r="C1963" s="188" t="s">
        <v>1400</v>
      </c>
      <c r="D1963" s="188" t="s">
        <v>6358</v>
      </c>
      <c r="E1963" s="188" t="s">
        <v>1418</v>
      </c>
      <c r="F1963" s="177">
        <v>2247</v>
      </c>
      <c r="G1963" s="188" t="s">
        <v>5733</v>
      </c>
      <c r="H1963" s="188" t="s">
        <v>1418</v>
      </c>
      <c r="I1963" s="177">
        <v>2247</v>
      </c>
      <c r="J1963" s="19"/>
      <c r="K1963" s="229" t="s">
        <v>14954</v>
      </c>
      <c r="L1963" s="153" t="s">
        <v>7508</v>
      </c>
      <c r="M1963" s="153" t="s">
        <v>19597</v>
      </c>
      <c r="N1963" s="153" t="s">
        <v>19598</v>
      </c>
      <c r="O1963" s="153" t="s">
        <v>23979</v>
      </c>
      <c r="P1963" s="152" t="s">
        <v>10707</v>
      </c>
    </row>
    <row r="1964" spans="3:16" x14ac:dyDescent="0.35">
      <c r="C1964" s="188" t="s">
        <v>1401</v>
      </c>
      <c r="D1964" s="188" t="s">
        <v>6359</v>
      </c>
      <c r="E1964" s="188" t="s">
        <v>1418</v>
      </c>
      <c r="F1964" s="177">
        <v>2249</v>
      </c>
      <c r="G1964" s="188" t="s">
        <v>5734</v>
      </c>
      <c r="H1964" s="188" t="s">
        <v>1418</v>
      </c>
      <c r="I1964" s="177">
        <v>2249</v>
      </c>
      <c r="K1964" s="229" t="s">
        <v>14955</v>
      </c>
      <c r="L1964" s="153" t="s">
        <v>7508</v>
      </c>
      <c r="M1964" s="153" t="s">
        <v>19599</v>
      </c>
      <c r="N1964" s="153" t="s">
        <v>17708</v>
      </c>
      <c r="O1964" s="153" t="s">
        <v>23980</v>
      </c>
      <c r="P1964" s="152" t="s">
        <v>10708</v>
      </c>
    </row>
    <row r="1965" spans="3:16" x14ac:dyDescent="0.35">
      <c r="C1965" s="188" t="s">
        <v>1402</v>
      </c>
      <c r="D1965" s="188" t="s">
        <v>6360</v>
      </c>
      <c r="E1965" s="188" t="s">
        <v>1418</v>
      </c>
      <c r="F1965" s="177">
        <v>2251</v>
      </c>
      <c r="G1965" s="188" t="s">
        <v>5735</v>
      </c>
      <c r="H1965" s="188" t="s">
        <v>1418</v>
      </c>
      <c r="I1965" s="177">
        <v>2251</v>
      </c>
      <c r="K1965" s="229" t="s">
        <v>14956</v>
      </c>
      <c r="L1965" s="153" t="s">
        <v>7508</v>
      </c>
      <c r="M1965" s="153" t="s">
        <v>19600</v>
      </c>
      <c r="N1965" s="153" t="s">
        <v>17408</v>
      </c>
      <c r="O1965" s="153" t="s">
        <v>23981</v>
      </c>
      <c r="P1965" s="152" t="s">
        <v>10709</v>
      </c>
    </row>
    <row r="1966" spans="3:16" x14ac:dyDescent="0.35">
      <c r="C1966" s="188" t="s">
        <v>1403</v>
      </c>
      <c r="D1966" s="188" t="s">
        <v>6361</v>
      </c>
      <c r="E1966" s="188" t="s">
        <v>1418</v>
      </c>
      <c r="F1966" s="177">
        <v>2253</v>
      </c>
      <c r="G1966" s="188" t="s">
        <v>5736</v>
      </c>
      <c r="H1966" s="188" t="s">
        <v>1418</v>
      </c>
      <c r="I1966" s="177">
        <v>2253</v>
      </c>
      <c r="K1966" s="229" t="s">
        <v>14957</v>
      </c>
      <c r="L1966" s="153" t="s">
        <v>7508</v>
      </c>
      <c r="M1966" s="153" t="s">
        <v>19601</v>
      </c>
      <c r="N1966" s="153" t="s">
        <v>8163</v>
      </c>
      <c r="O1966" s="153" t="s">
        <v>23982</v>
      </c>
      <c r="P1966" s="152" t="s">
        <v>10710</v>
      </c>
    </row>
    <row r="1967" spans="3:16" x14ac:dyDescent="0.35">
      <c r="C1967" s="188" t="s">
        <v>1404</v>
      </c>
      <c r="D1967" s="188" t="s">
        <v>6362</v>
      </c>
      <c r="E1967" s="188" t="s">
        <v>1418</v>
      </c>
      <c r="F1967" s="177">
        <v>2255</v>
      </c>
      <c r="G1967" s="188" t="s">
        <v>5737</v>
      </c>
      <c r="H1967" s="188" t="s">
        <v>1418</v>
      </c>
      <c r="I1967" s="177">
        <v>2255</v>
      </c>
      <c r="K1967" s="229" t="s">
        <v>14958</v>
      </c>
      <c r="L1967" s="153" t="s">
        <v>7508</v>
      </c>
      <c r="M1967" s="153" t="s">
        <v>19602</v>
      </c>
      <c r="N1967" s="153" t="s">
        <v>17425</v>
      </c>
      <c r="O1967" s="153" t="s">
        <v>23246</v>
      </c>
      <c r="P1967" s="152" t="s">
        <v>10711</v>
      </c>
    </row>
    <row r="1968" spans="3:16" x14ac:dyDescent="0.35">
      <c r="C1968" s="188" t="s">
        <v>1405</v>
      </c>
      <c r="D1968" s="188" t="s">
        <v>6363</v>
      </c>
      <c r="E1968" s="188" t="s">
        <v>1418</v>
      </c>
      <c r="F1968" s="177">
        <v>2256</v>
      </c>
      <c r="G1968" s="188" t="s">
        <v>5738</v>
      </c>
      <c r="H1968" s="188" t="s">
        <v>1418</v>
      </c>
      <c r="I1968" s="177">
        <v>2256</v>
      </c>
      <c r="K1968" s="229" t="s">
        <v>14959</v>
      </c>
      <c r="L1968" s="153" t="s">
        <v>7508</v>
      </c>
      <c r="M1968" s="153" t="s">
        <v>19603</v>
      </c>
      <c r="N1968" s="153" t="s">
        <v>8176</v>
      </c>
      <c r="O1968" s="153" t="s">
        <v>23983</v>
      </c>
      <c r="P1968" s="152" t="s">
        <v>10712</v>
      </c>
    </row>
    <row r="1969" spans="3:16" x14ac:dyDescent="0.35">
      <c r="C1969" s="188" t="s">
        <v>1406</v>
      </c>
      <c r="D1969" s="188" t="s">
        <v>6364</v>
      </c>
      <c r="E1969" s="188" t="s">
        <v>1418</v>
      </c>
      <c r="F1969" s="177">
        <v>2261</v>
      </c>
      <c r="G1969" s="188" t="s">
        <v>5739</v>
      </c>
      <c r="H1969" s="188" t="s">
        <v>1418</v>
      </c>
      <c r="I1969" s="177">
        <v>2261</v>
      </c>
      <c r="K1969" s="229" t="s">
        <v>14960</v>
      </c>
      <c r="L1969" s="153" t="s">
        <v>7508</v>
      </c>
      <c r="M1969" s="153" t="s">
        <v>19604</v>
      </c>
      <c r="N1969" s="153" t="s">
        <v>19504</v>
      </c>
      <c r="O1969" s="153" t="s">
        <v>23901</v>
      </c>
      <c r="P1969" s="152" t="s">
        <v>10713</v>
      </c>
    </row>
    <row r="1970" spans="3:16" x14ac:dyDescent="0.35">
      <c r="C1970" s="188" t="s">
        <v>1407</v>
      </c>
      <c r="D1970" s="188" t="s">
        <v>6365</v>
      </c>
      <c r="E1970" s="188" t="s">
        <v>1418</v>
      </c>
      <c r="F1970" s="177">
        <v>2265</v>
      </c>
      <c r="G1970" s="188" t="s">
        <v>5740</v>
      </c>
      <c r="H1970" s="188" t="s">
        <v>1418</v>
      </c>
      <c r="I1970" s="177">
        <v>2265</v>
      </c>
      <c r="K1970" s="229" t="s">
        <v>14961</v>
      </c>
      <c r="L1970" s="153" t="s">
        <v>7508</v>
      </c>
      <c r="M1970" s="153" t="s">
        <v>19605</v>
      </c>
      <c r="N1970" s="153" t="s">
        <v>8176</v>
      </c>
      <c r="O1970" s="153" t="s">
        <v>8422</v>
      </c>
      <c r="P1970" s="152" t="s">
        <v>10714</v>
      </c>
    </row>
    <row r="1971" spans="3:16" x14ac:dyDescent="0.35">
      <c r="C1971" s="188" t="s">
        <v>1408</v>
      </c>
      <c r="D1971" s="188" t="s">
        <v>6366</v>
      </c>
      <c r="E1971" s="188" t="s">
        <v>1418</v>
      </c>
      <c r="F1971" s="177">
        <v>2257</v>
      </c>
      <c r="G1971" s="188" t="s">
        <v>5741</v>
      </c>
      <c r="H1971" s="188" t="s">
        <v>1418</v>
      </c>
      <c r="I1971" s="177">
        <v>2257</v>
      </c>
      <c r="K1971" s="229" t="s">
        <v>14962</v>
      </c>
      <c r="L1971" s="153" t="s">
        <v>7508</v>
      </c>
      <c r="M1971" s="153" t="s">
        <v>19606</v>
      </c>
      <c r="N1971" s="153" t="s">
        <v>19607</v>
      </c>
      <c r="O1971" s="153" t="s">
        <v>23984</v>
      </c>
      <c r="P1971" s="152" t="s">
        <v>10715</v>
      </c>
    </row>
    <row r="1972" spans="3:16" x14ac:dyDescent="0.35">
      <c r="C1972" s="188" t="s">
        <v>1409</v>
      </c>
      <c r="D1972" s="188" t="s">
        <v>6367</v>
      </c>
      <c r="E1972" s="188" t="s">
        <v>1418</v>
      </c>
      <c r="F1972" s="177">
        <v>2260</v>
      </c>
      <c r="G1972" s="188" t="s">
        <v>5742</v>
      </c>
      <c r="H1972" s="188" t="s">
        <v>1418</v>
      </c>
      <c r="I1972" s="177">
        <v>2260</v>
      </c>
      <c r="K1972" s="229" t="s">
        <v>14963</v>
      </c>
      <c r="L1972" s="153" t="s">
        <v>7508</v>
      </c>
      <c r="M1972" s="153" t="s">
        <v>19608</v>
      </c>
      <c r="N1972" s="153" t="s">
        <v>19609</v>
      </c>
      <c r="O1972" s="153" t="s">
        <v>23985</v>
      </c>
      <c r="P1972" s="152" t="s">
        <v>10716</v>
      </c>
    </row>
    <row r="1973" spans="3:16" x14ac:dyDescent="0.35">
      <c r="C1973" s="188" t="s">
        <v>1410</v>
      </c>
      <c r="D1973" s="188" t="s">
        <v>6368</v>
      </c>
      <c r="E1973" s="188" t="s">
        <v>1418</v>
      </c>
      <c r="F1973" s="177">
        <v>4913</v>
      </c>
      <c r="G1973" s="188" t="s">
        <v>5743</v>
      </c>
      <c r="H1973" s="188" t="s">
        <v>1418</v>
      </c>
      <c r="I1973" s="177">
        <v>4913</v>
      </c>
      <c r="K1973" s="229" t="s">
        <v>14964</v>
      </c>
      <c r="L1973" s="153" t="s">
        <v>7508</v>
      </c>
      <c r="M1973" s="153" t="s">
        <v>19610</v>
      </c>
      <c r="N1973" s="153" t="s">
        <v>17401</v>
      </c>
      <c r="O1973" s="153" t="s">
        <v>23986</v>
      </c>
      <c r="P1973" s="152" t="s">
        <v>10717</v>
      </c>
    </row>
    <row r="1974" spans="3:16" x14ac:dyDescent="0.35">
      <c r="C1974" s="188" t="s">
        <v>4309</v>
      </c>
      <c r="D1974" s="188" t="s">
        <v>6369</v>
      </c>
      <c r="E1974" s="188" t="s">
        <v>1418</v>
      </c>
      <c r="F1974" s="177">
        <v>2262</v>
      </c>
      <c r="G1974" s="188" t="s">
        <v>5744</v>
      </c>
      <c r="H1974" s="188" t="s">
        <v>1418</v>
      </c>
      <c r="I1974" s="177">
        <v>2262</v>
      </c>
      <c r="K1974" s="229" t="s">
        <v>14965</v>
      </c>
      <c r="L1974" s="153" t="s">
        <v>7508</v>
      </c>
      <c r="M1974" s="153" t="s">
        <v>19611</v>
      </c>
      <c r="N1974" s="153" t="s">
        <v>17408</v>
      </c>
      <c r="O1974" s="153" t="s">
        <v>23987</v>
      </c>
      <c r="P1974" s="152" t="s">
        <v>10718</v>
      </c>
    </row>
    <row r="1975" spans="3:16" x14ac:dyDescent="0.35">
      <c r="C1975" s="188" t="s">
        <v>1411</v>
      </c>
      <c r="D1975" s="188" t="s">
        <v>6370</v>
      </c>
      <c r="E1975" s="188" t="s">
        <v>1418</v>
      </c>
      <c r="F1975" s="177">
        <v>2263</v>
      </c>
      <c r="G1975" s="188" t="s">
        <v>5745</v>
      </c>
      <c r="H1975" s="188" t="s">
        <v>1418</v>
      </c>
      <c r="I1975" s="177">
        <v>2263</v>
      </c>
      <c r="K1975" s="229" t="s">
        <v>14966</v>
      </c>
      <c r="L1975" s="153" t="s">
        <v>7508</v>
      </c>
      <c r="M1975" s="153" t="s">
        <v>19612</v>
      </c>
      <c r="N1975" s="153" t="s">
        <v>17855</v>
      </c>
      <c r="O1975" s="153" t="s">
        <v>23988</v>
      </c>
      <c r="P1975" s="152" t="s">
        <v>10719</v>
      </c>
    </row>
    <row r="1976" spans="3:16" x14ac:dyDescent="0.35">
      <c r="C1976" s="188" t="s">
        <v>1412</v>
      </c>
      <c r="D1976" s="188" t="s">
        <v>6371</v>
      </c>
      <c r="E1976" s="188" t="s">
        <v>1418</v>
      </c>
      <c r="F1976" s="177">
        <v>3895</v>
      </c>
      <c r="G1976" s="188" t="s">
        <v>5746</v>
      </c>
      <c r="H1976" s="188" t="s">
        <v>1418</v>
      </c>
      <c r="I1976" s="177">
        <v>3895</v>
      </c>
      <c r="K1976" s="229" t="s">
        <v>14967</v>
      </c>
      <c r="L1976" s="153" t="s">
        <v>7508</v>
      </c>
      <c r="M1976" s="153" t="s">
        <v>19613</v>
      </c>
      <c r="N1976" s="153" t="s">
        <v>17408</v>
      </c>
      <c r="O1976" s="153" t="s">
        <v>23989</v>
      </c>
      <c r="P1976" s="152" t="s">
        <v>10720</v>
      </c>
    </row>
    <row r="1977" spans="3:16" x14ac:dyDescent="0.35">
      <c r="C1977" s="188" t="s">
        <v>1413</v>
      </c>
      <c r="D1977" s="188" t="s">
        <v>6372</v>
      </c>
      <c r="E1977" s="188" t="s">
        <v>1418</v>
      </c>
      <c r="F1977" s="177">
        <v>2266</v>
      </c>
      <c r="G1977" s="188" t="s">
        <v>4310</v>
      </c>
      <c r="H1977" s="188" t="s">
        <v>1418</v>
      </c>
      <c r="I1977" s="177">
        <v>2266</v>
      </c>
      <c r="K1977" s="229" t="s">
        <v>14968</v>
      </c>
      <c r="L1977" s="153" t="s">
        <v>7508</v>
      </c>
      <c r="M1977" s="153" t="s">
        <v>19614</v>
      </c>
      <c r="N1977" s="153" t="s">
        <v>17396</v>
      </c>
      <c r="O1977" s="153" t="s">
        <v>23990</v>
      </c>
      <c r="P1977" s="152" t="s">
        <v>10721</v>
      </c>
    </row>
    <row r="1978" spans="3:16" x14ac:dyDescent="0.35">
      <c r="C1978" s="188" t="s">
        <v>1414</v>
      </c>
      <c r="D1978" s="188" t="s">
        <v>6373</v>
      </c>
      <c r="E1978" s="188" t="s">
        <v>1418</v>
      </c>
      <c r="F1978" s="177">
        <v>2268</v>
      </c>
      <c r="G1978" s="188" t="s">
        <v>5747</v>
      </c>
      <c r="H1978" s="188" t="s">
        <v>1418</v>
      </c>
      <c r="I1978" s="177">
        <v>2268</v>
      </c>
      <c r="K1978" s="229" t="s">
        <v>14969</v>
      </c>
      <c r="L1978" s="153" t="s">
        <v>7508</v>
      </c>
      <c r="M1978" s="153" t="s">
        <v>19615</v>
      </c>
      <c r="N1978" s="153" t="s">
        <v>19616</v>
      </c>
      <c r="O1978" s="153" t="s">
        <v>23991</v>
      </c>
      <c r="P1978" s="152" t="s">
        <v>10722</v>
      </c>
    </row>
    <row r="1979" spans="3:16" x14ac:dyDescent="0.35">
      <c r="C1979" s="188" t="s">
        <v>1415</v>
      </c>
      <c r="D1979" s="188" t="s">
        <v>6374</v>
      </c>
      <c r="E1979" s="188" t="s">
        <v>1418</v>
      </c>
      <c r="F1979" s="177">
        <v>2270</v>
      </c>
      <c r="G1979" s="188" t="s">
        <v>5748</v>
      </c>
      <c r="H1979" s="188" t="s">
        <v>1418</v>
      </c>
      <c r="I1979" s="177">
        <v>2270</v>
      </c>
      <c r="K1979" s="229" t="s">
        <v>14970</v>
      </c>
      <c r="L1979" s="153" t="s">
        <v>7508</v>
      </c>
      <c r="M1979" s="153" t="s">
        <v>19617</v>
      </c>
      <c r="N1979" s="153" t="s">
        <v>19618</v>
      </c>
      <c r="O1979" s="153" t="s">
        <v>23992</v>
      </c>
      <c r="P1979" s="152" t="s">
        <v>10723</v>
      </c>
    </row>
    <row r="1980" spans="3:16" x14ac:dyDescent="0.35">
      <c r="C1980" s="170" t="s">
        <v>1451</v>
      </c>
      <c r="D1980" s="170"/>
      <c r="E1980" s="170"/>
      <c r="F1980" s="171"/>
      <c r="G1980" s="172"/>
      <c r="H1980" s="170"/>
      <c r="I1980" s="171"/>
      <c r="K1980" s="229" t="s">
        <v>14971</v>
      </c>
      <c r="L1980" s="153" t="s">
        <v>7508</v>
      </c>
      <c r="M1980" s="153" t="s">
        <v>19619</v>
      </c>
      <c r="N1980" s="153" t="s">
        <v>17398</v>
      </c>
      <c r="O1980" s="153" t="s">
        <v>23993</v>
      </c>
      <c r="P1980" s="152" t="s">
        <v>10724</v>
      </c>
    </row>
    <row r="1981" spans="3:16" x14ac:dyDescent="0.35">
      <c r="C1981" s="181" t="s">
        <v>6585</v>
      </c>
      <c r="D1981" s="181"/>
      <c r="E1981" s="181"/>
      <c r="F1981" s="171"/>
      <c r="G1981" s="173"/>
      <c r="H1981" s="181"/>
      <c r="I1981" s="171"/>
      <c r="K1981" s="229" t="s">
        <v>14972</v>
      </c>
      <c r="L1981" s="153" t="s">
        <v>7508</v>
      </c>
      <c r="M1981" s="153" t="s">
        <v>19620</v>
      </c>
      <c r="N1981" s="153" t="s">
        <v>17425</v>
      </c>
      <c r="O1981" s="153" t="s">
        <v>23994</v>
      </c>
      <c r="P1981" s="152" t="s">
        <v>10725</v>
      </c>
    </row>
    <row r="1982" spans="3:16" x14ac:dyDescent="0.35">
      <c r="C1982" s="170" t="s">
        <v>1451</v>
      </c>
      <c r="D1982" s="170"/>
      <c r="E1982" s="170"/>
      <c r="F1982" s="171"/>
      <c r="G1982" s="172"/>
      <c r="H1982" s="170"/>
      <c r="I1982" s="171"/>
      <c r="K1982" s="229" t="s">
        <v>14973</v>
      </c>
      <c r="L1982" s="153" t="s">
        <v>7508</v>
      </c>
      <c r="M1982" s="153" t="s">
        <v>19621</v>
      </c>
      <c r="N1982" s="153" t="s">
        <v>17425</v>
      </c>
      <c r="O1982" s="153" t="s">
        <v>23995</v>
      </c>
      <c r="P1982" s="152" t="s">
        <v>10726</v>
      </c>
    </row>
    <row r="1983" spans="3:16" x14ac:dyDescent="0.35">
      <c r="C1983" s="188" t="s">
        <v>6577</v>
      </c>
      <c r="D1983" s="188" t="s">
        <v>6586</v>
      </c>
      <c r="E1983" s="188" t="s">
        <v>6587</v>
      </c>
      <c r="F1983" s="177" t="s">
        <v>6588</v>
      </c>
      <c r="G1983" s="188" t="s">
        <v>6589</v>
      </c>
      <c r="H1983" s="188" t="s">
        <v>6587</v>
      </c>
      <c r="I1983" s="177" t="s">
        <v>6588</v>
      </c>
      <c r="K1983" s="229" t="s">
        <v>14974</v>
      </c>
      <c r="L1983" s="153" t="s">
        <v>7508</v>
      </c>
      <c r="M1983" s="153" t="s">
        <v>19622</v>
      </c>
      <c r="N1983" s="153" t="s">
        <v>17475</v>
      </c>
      <c r="O1983" s="153" t="s">
        <v>23996</v>
      </c>
      <c r="P1983" s="152" t="s">
        <v>10727</v>
      </c>
    </row>
    <row r="1984" spans="3:16" x14ac:dyDescent="0.35">
      <c r="K1984" s="229" t="s">
        <v>14975</v>
      </c>
      <c r="L1984" s="153" t="s">
        <v>7508</v>
      </c>
      <c r="M1984" s="153" t="s">
        <v>19623</v>
      </c>
      <c r="N1984" s="153" t="s">
        <v>17457</v>
      </c>
      <c r="O1984" s="153" t="s">
        <v>23997</v>
      </c>
      <c r="P1984" s="152" t="s">
        <v>10728</v>
      </c>
    </row>
    <row r="1985" spans="11:16" x14ac:dyDescent="0.35">
      <c r="K1985" s="229" t="s">
        <v>14976</v>
      </c>
      <c r="L1985" s="153" t="s">
        <v>7508</v>
      </c>
      <c r="M1985" s="153" t="s">
        <v>19624</v>
      </c>
      <c r="N1985" s="153" t="s">
        <v>17475</v>
      </c>
      <c r="O1985" s="153" t="s">
        <v>23998</v>
      </c>
      <c r="P1985" s="152" t="s">
        <v>10729</v>
      </c>
    </row>
    <row r="1986" spans="11:16" x14ac:dyDescent="0.35">
      <c r="K1986" s="229" t="s">
        <v>14977</v>
      </c>
      <c r="L1986" s="153" t="s">
        <v>7508</v>
      </c>
      <c r="M1986" s="153" t="s">
        <v>19625</v>
      </c>
      <c r="N1986" s="153" t="s">
        <v>17398</v>
      </c>
      <c r="O1986" s="153" t="s">
        <v>23999</v>
      </c>
      <c r="P1986" s="152" t="s">
        <v>10730</v>
      </c>
    </row>
    <row r="1987" spans="11:16" x14ac:dyDescent="0.35">
      <c r="K1987" s="229" t="s">
        <v>14978</v>
      </c>
      <c r="L1987" s="153" t="s">
        <v>7508</v>
      </c>
      <c r="M1987" s="153" t="s">
        <v>19626</v>
      </c>
      <c r="N1987" s="153" t="s">
        <v>17425</v>
      </c>
      <c r="O1987" s="153" t="s">
        <v>24000</v>
      </c>
      <c r="P1987" s="152" t="s">
        <v>10731</v>
      </c>
    </row>
    <row r="1988" spans="11:16" x14ac:dyDescent="0.35">
      <c r="K1988" s="229" t="s">
        <v>14979</v>
      </c>
      <c r="L1988" s="153" t="s">
        <v>7508</v>
      </c>
      <c r="M1988" s="153" t="s">
        <v>19627</v>
      </c>
      <c r="N1988" s="153" t="s">
        <v>8176</v>
      </c>
      <c r="O1988" s="153" t="s">
        <v>24001</v>
      </c>
      <c r="P1988" s="152" t="s">
        <v>10732</v>
      </c>
    </row>
    <row r="1989" spans="11:16" x14ac:dyDescent="0.35">
      <c r="K1989" s="229" t="s">
        <v>14980</v>
      </c>
      <c r="L1989" s="153" t="s">
        <v>7508</v>
      </c>
      <c r="M1989" s="153" t="s">
        <v>19628</v>
      </c>
      <c r="N1989" s="153" t="s">
        <v>18410</v>
      </c>
      <c r="O1989" s="153" t="s">
        <v>24002</v>
      </c>
      <c r="P1989" s="152" t="s">
        <v>10733</v>
      </c>
    </row>
    <row r="1990" spans="11:16" x14ac:dyDescent="0.35">
      <c r="K1990" s="229" t="s">
        <v>14981</v>
      </c>
      <c r="L1990" s="153" t="s">
        <v>7508</v>
      </c>
      <c r="M1990" s="153" t="s">
        <v>19629</v>
      </c>
      <c r="N1990" s="153" t="s">
        <v>8163</v>
      </c>
      <c r="O1990" s="153" t="s">
        <v>24003</v>
      </c>
      <c r="P1990" s="152" t="s">
        <v>10734</v>
      </c>
    </row>
    <row r="1991" spans="11:16" x14ac:dyDescent="0.35">
      <c r="K1991" s="229" t="s">
        <v>14982</v>
      </c>
      <c r="L1991" s="153" t="s">
        <v>7508</v>
      </c>
      <c r="M1991" s="153" t="s">
        <v>19630</v>
      </c>
      <c r="N1991" s="153" t="s">
        <v>17712</v>
      </c>
      <c r="O1991" s="153" t="s">
        <v>24004</v>
      </c>
      <c r="P1991" s="152" t="s">
        <v>10735</v>
      </c>
    </row>
    <row r="1992" spans="11:16" x14ac:dyDescent="0.35">
      <c r="K1992" s="231" t="s">
        <v>7909</v>
      </c>
      <c r="L1992" s="153" t="s">
        <v>7508</v>
      </c>
      <c r="M1992" s="178" t="s">
        <v>8442</v>
      </c>
      <c r="N1992" s="178" t="s">
        <v>8176</v>
      </c>
      <c r="O1992" s="178" t="s">
        <v>8443</v>
      </c>
      <c r="P1992" s="200" t="s">
        <v>7588</v>
      </c>
    </row>
    <row r="1993" spans="11:16" x14ac:dyDescent="0.35">
      <c r="K1993" s="229" t="s">
        <v>14983</v>
      </c>
      <c r="L1993" s="153" t="s">
        <v>7508</v>
      </c>
      <c r="M1993" s="153" t="s">
        <v>19631</v>
      </c>
      <c r="N1993" s="153" t="s">
        <v>8176</v>
      </c>
      <c r="O1993" s="153" t="s">
        <v>24005</v>
      </c>
      <c r="P1993" s="152" t="s">
        <v>10736</v>
      </c>
    </row>
    <row r="1994" spans="11:16" x14ac:dyDescent="0.35">
      <c r="K1994" s="229" t="s">
        <v>14984</v>
      </c>
      <c r="L1994" s="153" t="s">
        <v>7508</v>
      </c>
      <c r="M1994" s="153" t="s">
        <v>19632</v>
      </c>
      <c r="N1994" s="153" t="s">
        <v>17575</v>
      </c>
      <c r="O1994" s="153" t="s">
        <v>23204</v>
      </c>
      <c r="P1994" s="152" t="s">
        <v>10737</v>
      </c>
    </row>
    <row r="1995" spans="11:16" x14ac:dyDescent="0.35">
      <c r="K1995" s="229" t="s">
        <v>14985</v>
      </c>
      <c r="L1995" s="153" t="s">
        <v>7508</v>
      </c>
      <c r="M1995" s="153" t="s">
        <v>19633</v>
      </c>
      <c r="N1995" s="153" t="s">
        <v>19634</v>
      </c>
      <c r="O1995" s="153" t="s">
        <v>24006</v>
      </c>
      <c r="P1995" s="152" t="s">
        <v>10738</v>
      </c>
    </row>
    <row r="1996" spans="11:16" x14ac:dyDescent="0.35">
      <c r="K1996" s="229" t="s">
        <v>14986</v>
      </c>
      <c r="L1996" s="153" t="s">
        <v>7508</v>
      </c>
      <c r="M1996" s="153" t="s">
        <v>19635</v>
      </c>
      <c r="N1996" s="153" t="s">
        <v>19636</v>
      </c>
      <c r="O1996" s="153" t="s">
        <v>24007</v>
      </c>
      <c r="P1996" s="152" t="s">
        <v>10739</v>
      </c>
    </row>
    <row r="1997" spans="11:16" x14ac:dyDescent="0.35">
      <c r="K1997" s="229" t="s">
        <v>14987</v>
      </c>
      <c r="L1997" s="153" t="s">
        <v>7508</v>
      </c>
      <c r="M1997" s="153" t="s">
        <v>19637</v>
      </c>
      <c r="N1997" s="153" t="s">
        <v>17398</v>
      </c>
      <c r="O1997" s="153" t="s">
        <v>24008</v>
      </c>
      <c r="P1997" s="152" t="s">
        <v>10740</v>
      </c>
    </row>
    <row r="1998" spans="11:16" x14ac:dyDescent="0.35">
      <c r="K1998" s="229" t="s">
        <v>14988</v>
      </c>
      <c r="L1998" s="153" t="s">
        <v>7508</v>
      </c>
      <c r="M1998" s="153" t="s">
        <v>19638</v>
      </c>
      <c r="N1998" s="153" t="s">
        <v>8176</v>
      </c>
      <c r="O1998" s="153" t="s">
        <v>24009</v>
      </c>
      <c r="P1998" s="152" t="s">
        <v>10741</v>
      </c>
    </row>
    <row r="1999" spans="11:16" x14ac:dyDescent="0.35">
      <c r="K1999" s="229" t="s">
        <v>14989</v>
      </c>
      <c r="L1999" s="153" t="s">
        <v>7508</v>
      </c>
      <c r="M1999" s="153" t="s">
        <v>19639</v>
      </c>
      <c r="N1999" s="153" t="s">
        <v>17475</v>
      </c>
      <c r="O1999" s="153" t="s">
        <v>24010</v>
      </c>
      <c r="P1999" s="152" t="s">
        <v>10742</v>
      </c>
    </row>
    <row r="2000" spans="11:16" x14ac:dyDescent="0.35">
      <c r="K2000" s="229" t="s">
        <v>14990</v>
      </c>
      <c r="L2000" s="153" t="s">
        <v>7508</v>
      </c>
      <c r="M2000" s="153" t="s">
        <v>19640</v>
      </c>
      <c r="N2000" s="153" t="s">
        <v>17408</v>
      </c>
      <c r="O2000" s="153" t="s">
        <v>24011</v>
      </c>
      <c r="P2000" s="152" t="s">
        <v>10743</v>
      </c>
    </row>
    <row r="2001" spans="10:16" x14ac:dyDescent="0.35">
      <c r="K2001" s="229" t="s">
        <v>14991</v>
      </c>
      <c r="L2001" s="153" t="s">
        <v>7508</v>
      </c>
      <c r="M2001" s="153" t="s">
        <v>19641</v>
      </c>
      <c r="N2001" s="153" t="s">
        <v>17475</v>
      </c>
      <c r="O2001" s="153" t="s">
        <v>24012</v>
      </c>
      <c r="P2001" s="152" t="s">
        <v>10744</v>
      </c>
    </row>
    <row r="2002" spans="10:16" x14ac:dyDescent="0.35">
      <c r="K2002" s="229" t="s">
        <v>14992</v>
      </c>
      <c r="L2002" s="153" t="s">
        <v>7508</v>
      </c>
      <c r="M2002" s="153" t="s">
        <v>19642</v>
      </c>
      <c r="N2002" s="153" t="s">
        <v>17495</v>
      </c>
      <c r="O2002" s="153" t="s">
        <v>24013</v>
      </c>
      <c r="P2002" s="152" t="s">
        <v>10745</v>
      </c>
    </row>
    <row r="2003" spans="10:16" x14ac:dyDescent="0.35">
      <c r="K2003" s="229" t="s">
        <v>14993</v>
      </c>
      <c r="L2003" s="153" t="s">
        <v>7508</v>
      </c>
      <c r="M2003" s="153" t="s">
        <v>19643</v>
      </c>
      <c r="N2003" s="153" t="s">
        <v>17495</v>
      </c>
      <c r="O2003" s="153" t="s">
        <v>24014</v>
      </c>
      <c r="P2003" s="152" t="s">
        <v>10746</v>
      </c>
    </row>
    <row r="2004" spans="10:16" x14ac:dyDescent="0.35">
      <c r="J2004" s="19"/>
      <c r="K2004" s="229" t="s">
        <v>14994</v>
      </c>
      <c r="L2004" s="153" t="s">
        <v>7508</v>
      </c>
      <c r="M2004" s="153" t="s">
        <v>19644</v>
      </c>
      <c r="N2004" s="153" t="s">
        <v>17408</v>
      </c>
      <c r="O2004" s="153" t="s">
        <v>24015</v>
      </c>
      <c r="P2004" s="152" t="s">
        <v>10747</v>
      </c>
    </row>
    <row r="2005" spans="10:16" x14ac:dyDescent="0.35">
      <c r="K2005" s="229" t="s">
        <v>14995</v>
      </c>
      <c r="L2005" s="153" t="s">
        <v>7508</v>
      </c>
      <c r="M2005" s="153" t="s">
        <v>19645</v>
      </c>
      <c r="N2005" s="153" t="s">
        <v>18156</v>
      </c>
      <c r="O2005" s="153" t="s">
        <v>24016</v>
      </c>
      <c r="P2005" s="152" t="s">
        <v>10748</v>
      </c>
    </row>
    <row r="2006" spans="10:16" x14ac:dyDescent="0.35">
      <c r="K2006" s="229" t="s">
        <v>14996</v>
      </c>
      <c r="L2006" s="153" t="s">
        <v>7508</v>
      </c>
      <c r="M2006" s="153" t="s">
        <v>19646</v>
      </c>
      <c r="N2006" s="153" t="s">
        <v>8160</v>
      </c>
      <c r="O2006" s="153" t="s">
        <v>24017</v>
      </c>
      <c r="P2006" s="152" t="s">
        <v>10749</v>
      </c>
    </row>
    <row r="2007" spans="10:16" x14ac:dyDescent="0.35">
      <c r="K2007" s="229" t="s">
        <v>14997</v>
      </c>
      <c r="L2007" s="153" t="s">
        <v>7508</v>
      </c>
      <c r="M2007" s="153" t="s">
        <v>19647</v>
      </c>
      <c r="N2007" s="153" t="s">
        <v>17881</v>
      </c>
      <c r="O2007" s="153" t="s">
        <v>24018</v>
      </c>
      <c r="P2007" s="152" t="s">
        <v>10750</v>
      </c>
    </row>
    <row r="2008" spans="10:16" x14ac:dyDescent="0.35">
      <c r="K2008" s="229" t="s">
        <v>14998</v>
      </c>
      <c r="L2008" s="153" t="s">
        <v>7508</v>
      </c>
      <c r="M2008" s="153" t="s">
        <v>19648</v>
      </c>
      <c r="N2008" s="153" t="s">
        <v>8176</v>
      </c>
      <c r="O2008" s="153" t="s">
        <v>24019</v>
      </c>
      <c r="P2008" s="152" t="s">
        <v>10751</v>
      </c>
    </row>
    <row r="2009" spans="10:16" x14ac:dyDescent="0.35">
      <c r="K2009" s="229" t="s">
        <v>14999</v>
      </c>
      <c r="L2009" s="153" t="s">
        <v>7508</v>
      </c>
      <c r="M2009" s="153" t="s">
        <v>19649</v>
      </c>
      <c r="N2009" s="153" t="s">
        <v>17483</v>
      </c>
      <c r="O2009" s="153" t="s">
        <v>22292</v>
      </c>
      <c r="P2009" s="152" t="s">
        <v>10752</v>
      </c>
    </row>
    <row r="2010" spans="10:16" x14ac:dyDescent="0.35">
      <c r="K2010" s="229" t="s">
        <v>15000</v>
      </c>
      <c r="L2010" s="153" t="s">
        <v>7508</v>
      </c>
      <c r="M2010" s="153" t="s">
        <v>19650</v>
      </c>
      <c r="N2010" s="153" t="s">
        <v>17917</v>
      </c>
      <c r="O2010" s="153" t="s">
        <v>24020</v>
      </c>
      <c r="P2010" s="152" t="s">
        <v>10753</v>
      </c>
    </row>
    <row r="2011" spans="10:16" x14ac:dyDescent="0.35">
      <c r="K2011" s="229" t="s">
        <v>15001</v>
      </c>
      <c r="L2011" s="153" t="s">
        <v>7508</v>
      </c>
      <c r="M2011" s="153" t="s">
        <v>19651</v>
      </c>
      <c r="N2011" s="153" t="s">
        <v>17917</v>
      </c>
      <c r="O2011" s="153" t="s">
        <v>24021</v>
      </c>
      <c r="P2011" s="152" t="s">
        <v>10754</v>
      </c>
    </row>
    <row r="2012" spans="10:16" x14ac:dyDescent="0.35">
      <c r="K2012" s="229" t="s">
        <v>15002</v>
      </c>
      <c r="L2012" s="153" t="s">
        <v>7508</v>
      </c>
      <c r="M2012" s="153" t="s">
        <v>19652</v>
      </c>
      <c r="N2012" s="153" t="s">
        <v>17917</v>
      </c>
      <c r="O2012" s="153" t="s">
        <v>24022</v>
      </c>
      <c r="P2012" s="152" t="s">
        <v>10755</v>
      </c>
    </row>
    <row r="2013" spans="10:16" x14ac:dyDescent="0.35">
      <c r="K2013" s="229" t="s">
        <v>15003</v>
      </c>
      <c r="L2013" s="153" t="s">
        <v>7508</v>
      </c>
      <c r="M2013" s="153" t="s">
        <v>19653</v>
      </c>
      <c r="N2013" s="153" t="s">
        <v>19654</v>
      </c>
      <c r="O2013" s="153" t="s">
        <v>24023</v>
      </c>
      <c r="P2013" s="152" t="s">
        <v>10756</v>
      </c>
    </row>
    <row r="2014" spans="10:16" x14ac:dyDescent="0.35">
      <c r="K2014" s="229" t="s">
        <v>15004</v>
      </c>
      <c r="L2014" s="153" t="s">
        <v>7508</v>
      </c>
      <c r="M2014" s="153" t="s">
        <v>19655</v>
      </c>
      <c r="N2014" s="153" t="s">
        <v>19654</v>
      </c>
      <c r="O2014" s="153" t="s">
        <v>24024</v>
      </c>
      <c r="P2014" s="152" t="s">
        <v>10757</v>
      </c>
    </row>
    <row r="2015" spans="10:16" x14ac:dyDescent="0.35">
      <c r="K2015" s="229" t="s">
        <v>15005</v>
      </c>
      <c r="L2015" s="153" t="s">
        <v>7508</v>
      </c>
      <c r="M2015" s="153" t="s">
        <v>19656</v>
      </c>
      <c r="N2015" s="153" t="s">
        <v>8176</v>
      </c>
      <c r="O2015" s="153" t="s">
        <v>24025</v>
      </c>
      <c r="P2015" s="152" t="s">
        <v>10758</v>
      </c>
    </row>
    <row r="2016" spans="10:16" x14ac:dyDescent="0.35">
      <c r="K2016" s="229" t="s">
        <v>15006</v>
      </c>
      <c r="L2016" s="153" t="s">
        <v>7508</v>
      </c>
      <c r="M2016" s="153" t="s">
        <v>19657</v>
      </c>
      <c r="N2016" s="153" t="s">
        <v>17857</v>
      </c>
      <c r="O2016" s="153" t="s">
        <v>24026</v>
      </c>
      <c r="P2016" s="152" t="s">
        <v>10759</v>
      </c>
    </row>
    <row r="2017" spans="10:16" x14ac:dyDescent="0.35">
      <c r="K2017" s="229" t="s">
        <v>15007</v>
      </c>
      <c r="L2017" s="153" t="s">
        <v>7508</v>
      </c>
      <c r="M2017" s="153" t="s">
        <v>19658</v>
      </c>
      <c r="N2017" s="153" t="s">
        <v>18297</v>
      </c>
      <c r="O2017" s="153" t="s">
        <v>24027</v>
      </c>
      <c r="P2017" s="152" t="s">
        <v>10760</v>
      </c>
    </row>
    <row r="2018" spans="10:16" x14ac:dyDescent="0.35">
      <c r="K2018" s="229" t="s">
        <v>15008</v>
      </c>
      <c r="L2018" s="153" t="s">
        <v>7508</v>
      </c>
      <c r="M2018" s="153" t="s">
        <v>19659</v>
      </c>
      <c r="N2018" s="153" t="s">
        <v>17438</v>
      </c>
      <c r="O2018" s="153" t="s">
        <v>24028</v>
      </c>
      <c r="P2018" s="152" t="s">
        <v>10761</v>
      </c>
    </row>
    <row r="2019" spans="10:16" x14ac:dyDescent="0.35">
      <c r="K2019" s="229" t="s">
        <v>15009</v>
      </c>
      <c r="L2019" s="153" t="s">
        <v>7508</v>
      </c>
      <c r="M2019" s="153" t="s">
        <v>19660</v>
      </c>
      <c r="N2019" s="153" t="s">
        <v>17403</v>
      </c>
      <c r="O2019" s="153" t="s">
        <v>24029</v>
      </c>
      <c r="P2019" s="152" t="s">
        <v>10762</v>
      </c>
    </row>
    <row r="2020" spans="10:16" x14ac:dyDescent="0.35">
      <c r="K2020" s="229" t="s">
        <v>15010</v>
      </c>
      <c r="L2020" s="153" t="s">
        <v>7508</v>
      </c>
      <c r="M2020" s="153" t="s">
        <v>19661</v>
      </c>
      <c r="N2020" s="153" t="s">
        <v>17559</v>
      </c>
      <c r="O2020" s="153" t="s">
        <v>24030</v>
      </c>
      <c r="P2020" s="152" t="s">
        <v>10763</v>
      </c>
    </row>
    <row r="2021" spans="10:16" x14ac:dyDescent="0.35">
      <c r="K2021" s="229" t="s">
        <v>15011</v>
      </c>
      <c r="L2021" s="153" t="s">
        <v>7508</v>
      </c>
      <c r="M2021" s="153" t="s">
        <v>19662</v>
      </c>
      <c r="N2021" s="153" t="s">
        <v>17408</v>
      </c>
      <c r="O2021" s="153" t="s">
        <v>24031</v>
      </c>
      <c r="P2021" s="152" t="s">
        <v>10764</v>
      </c>
    </row>
    <row r="2022" spans="10:16" x14ac:dyDescent="0.35">
      <c r="K2022" s="229" t="s">
        <v>15012</v>
      </c>
      <c r="L2022" s="153" t="s">
        <v>7508</v>
      </c>
      <c r="M2022" s="153" t="s">
        <v>19663</v>
      </c>
      <c r="N2022" s="153" t="s">
        <v>17438</v>
      </c>
      <c r="O2022" s="153" t="s">
        <v>24032</v>
      </c>
      <c r="P2022" s="152" t="s">
        <v>10765</v>
      </c>
    </row>
    <row r="2023" spans="10:16" x14ac:dyDescent="0.35">
      <c r="K2023" s="229" t="s">
        <v>15013</v>
      </c>
      <c r="L2023" s="153" t="s">
        <v>7508</v>
      </c>
      <c r="M2023" s="153" t="s">
        <v>19664</v>
      </c>
      <c r="N2023" s="153" t="s">
        <v>17418</v>
      </c>
      <c r="O2023" s="153" t="s">
        <v>24033</v>
      </c>
      <c r="P2023" s="152" t="s">
        <v>10766</v>
      </c>
    </row>
    <row r="2024" spans="10:16" x14ac:dyDescent="0.35">
      <c r="J2024" s="19"/>
      <c r="K2024" s="229" t="s">
        <v>26281</v>
      </c>
      <c r="L2024" s="153" t="s">
        <v>7508</v>
      </c>
      <c r="M2024" s="153" t="s">
        <v>19719</v>
      </c>
      <c r="N2024" s="153" t="s">
        <v>17396</v>
      </c>
      <c r="O2024" s="153" t="s">
        <v>24082</v>
      </c>
      <c r="P2024" s="152" t="s">
        <v>10817</v>
      </c>
    </row>
    <row r="2025" spans="10:16" x14ac:dyDescent="0.35">
      <c r="K2025" s="229" t="s">
        <v>15014</v>
      </c>
      <c r="L2025" s="153" t="s">
        <v>7508</v>
      </c>
      <c r="M2025" s="153" t="s">
        <v>19665</v>
      </c>
      <c r="N2025" s="153" t="s">
        <v>17408</v>
      </c>
      <c r="O2025" s="153" t="s">
        <v>24034</v>
      </c>
      <c r="P2025" s="152" t="s">
        <v>10767</v>
      </c>
    </row>
    <row r="2026" spans="10:16" x14ac:dyDescent="0.35">
      <c r="K2026" s="229" t="s">
        <v>15015</v>
      </c>
      <c r="L2026" s="153" t="s">
        <v>7508</v>
      </c>
      <c r="M2026" s="153" t="s">
        <v>19666</v>
      </c>
      <c r="N2026" s="153" t="s">
        <v>8473</v>
      </c>
      <c r="O2026" s="153" t="s">
        <v>24035</v>
      </c>
      <c r="P2026" s="152" t="s">
        <v>10768</v>
      </c>
    </row>
    <row r="2027" spans="10:16" x14ac:dyDescent="0.35">
      <c r="K2027" s="229" t="s">
        <v>15016</v>
      </c>
      <c r="L2027" s="153" t="s">
        <v>7508</v>
      </c>
      <c r="M2027" s="153" t="s">
        <v>19667</v>
      </c>
      <c r="N2027" s="153" t="s">
        <v>17457</v>
      </c>
      <c r="O2027" s="153" t="s">
        <v>24036</v>
      </c>
      <c r="P2027" s="152" t="s">
        <v>10769</v>
      </c>
    </row>
    <row r="2028" spans="10:16" x14ac:dyDescent="0.35">
      <c r="K2028" s="229" t="s">
        <v>15017</v>
      </c>
      <c r="L2028" s="153" t="s">
        <v>7508</v>
      </c>
      <c r="M2028" s="153" t="s">
        <v>19668</v>
      </c>
      <c r="N2028" s="153" t="s">
        <v>8295</v>
      </c>
      <c r="O2028" s="153" t="s">
        <v>24037</v>
      </c>
      <c r="P2028" s="152" t="s">
        <v>10770</v>
      </c>
    </row>
    <row r="2029" spans="10:16" x14ac:dyDescent="0.35">
      <c r="K2029" s="229" t="s">
        <v>15018</v>
      </c>
      <c r="L2029" s="153" t="s">
        <v>7508</v>
      </c>
      <c r="M2029" s="153" t="s">
        <v>19669</v>
      </c>
      <c r="N2029" s="153" t="s">
        <v>8295</v>
      </c>
      <c r="O2029" s="153" t="s">
        <v>24038</v>
      </c>
      <c r="P2029" s="152" t="s">
        <v>10771</v>
      </c>
    </row>
    <row r="2030" spans="10:16" x14ac:dyDescent="0.35">
      <c r="K2030" s="229" t="s">
        <v>15019</v>
      </c>
      <c r="L2030" s="153" t="s">
        <v>7508</v>
      </c>
      <c r="M2030" s="153" t="s">
        <v>19670</v>
      </c>
      <c r="N2030" s="153" t="s">
        <v>17408</v>
      </c>
      <c r="O2030" s="153" t="s">
        <v>24039</v>
      </c>
      <c r="P2030" s="152" t="s">
        <v>10772</v>
      </c>
    </row>
    <row r="2031" spans="10:16" x14ac:dyDescent="0.35">
      <c r="K2031" s="229" t="s">
        <v>15020</v>
      </c>
      <c r="L2031" s="153" t="s">
        <v>7508</v>
      </c>
      <c r="M2031" s="153" t="s">
        <v>19671</v>
      </c>
      <c r="N2031" s="153" t="s">
        <v>17457</v>
      </c>
      <c r="O2031" s="153" t="s">
        <v>24040</v>
      </c>
      <c r="P2031" s="152" t="s">
        <v>10773</v>
      </c>
    </row>
    <row r="2032" spans="10:16" x14ac:dyDescent="0.35">
      <c r="K2032" s="229" t="s">
        <v>15021</v>
      </c>
      <c r="L2032" s="153" t="s">
        <v>7508</v>
      </c>
      <c r="M2032" s="153" t="s">
        <v>19672</v>
      </c>
      <c r="N2032" s="153" t="s">
        <v>17583</v>
      </c>
      <c r="O2032" s="153" t="s">
        <v>24041</v>
      </c>
      <c r="P2032" s="152" t="s">
        <v>10774</v>
      </c>
    </row>
    <row r="2033" spans="11:16" x14ac:dyDescent="0.35">
      <c r="K2033" s="229" t="s">
        <v>15022</v>
      </c>
      <c r="L2033" s="153" t="s">
        <v>7508</v>
      </c>
      <c r="M2033" s="153" t="s">
        <v>19673</v>
      </c>
      <c r="N2033" s="153" t="s">
        <v>8163</v>
      </c>
      <c r="O2033" s="153" t="s">
        <v>24042</v>
      </c>
      <c r="P2033" s="152" t="s">
        <v>10775</v>
      </c>
    </row>
    <row r="2034" spans="11:16" x14ac:dyDescent="0.35">
      <c r="K2034" s="229" t="s">
        <v>15023</v>
      </c>
      <c r="L2034" s="153" t="s">
        <v>7508</v>
      </c>
      <c r="M2034" s="153" t="s">
        <v>19674</v>
      </c>
      <c r="N2034" s="153" t="s">
        <v>8176</v>
      </c>
      <c r="O2034" s="153" t="s">
        <v>24043</v>
      </c>
      <c r="P2034" s="152" t="s">
        <v>10776</v>
      </c>
    </row>
    <row r="2035" spans="11:16" x14ac:dyDescent="0.35">
      <c r="K2035" s="229" t="s">
        <v>15024</v>
      </c>
      <c r="L2035" s="153" t="s">
        <v>7508</v>
      </c>
      <c r="M2035" s="153" t="s">
        <v>19675</v>
      </c>
      <c r="N2035" s="153" t="s">
        <v>17457</v>
      </c>
      <c r="O2035" s="153" t="s">
        <v>24044</v>
      </c>
      <c r="P2035" s="152" t="s">
        <v>10777</v>
      </c>
    </row>
    <row r="2036" spans="11:16" x14ac:dyDescent="0.35">
      <c r="K2036" s="229" t="s">
        <v>15025</v>
      </c>
      <c r="L2036" s="153" t="s">
        <v>7508</v>
      </c>
      <c r="M2036" s="153" t="s">
        <v>19676</v>
      </c>
      <c r="N2036" s="153" t="s">
        <v>17614</v>
      </c>
      <c r="O2036" s="153" t="s">
        <v>24045</v>
      </c>
      <c r="P2036" s="152" t="s">
        <v>10778</v>
      </c>
    </row>
    <row r="2037" spans="11:16" x14ac:dyDescent="0.35">
      <c r="K2037" s="229" t="s">
        <v>15026</v>
      </c>
      <c r="L2037" s="153" t="s">
        <v>7508</v>
      </c>
      <c r="M2037" s="153" t="s">
        <v>19677</v>
      </c>
      <c r="N2037" s="153" t="s">
        <v>17408</v>
      </c>
      <c r="O2037" s="153" t="s">
        <v>23248</v>
      </c>
      <c r="P2037" s="152" t="s">
        <v>10779</v>
      </c>
    </row>
    <row r="2038" spans="11:16" x14ac:dyDescent="0.35">
      <c r="K2038" s="229" t="s">
        <v>15027</v>
      </c>
      <c r="L2038" s="153" t="s">
        <v>7508</v>
      </c>
      <c r="M2038" s="153" t="s">
        <v>19678</v>
      </c>
      <c r="N2038" s="153" t="s">
        <v>8163</v>
      </c>
      <c r="O2038" s="153" t="s">
        <v>24046</v>
      </c>
      <c r="P2038" s="152" t="s">
        <v>10780</v>
      </c>
    </row>
    <row r="2039" spans="11:16" x14ac:dyDescent="0.35">
      <c r="K2039" s="231" t="s">
        <v>7910</v>
      </c>
      <c r="L2039" s="153" t="s">
        <v>7508</v>
      </c>
      <c r="M2039" s="178" t="s">
        <v>8672</v>
      </c>
      <c r="N2039" s="178" t="s">
        <v>8166</v>
      </c>
      <c r="O2039" s="178" t="s">
        <v>8673</v>
      </c>
      <c r="P2039" s="200" t="s">
        <v>7589</v>
      </c>
    </row>
    <row r="2040" spans="11:16" x14ac:dyDescent="0.35">
      <c r="K2040" s="229" t="s">
        <v>15028</v>
      </c>
      <c r="L2040" s="153" t="s">
        <v>7508</v>
      </c>
      <c r="M2040" s="153" t="s">
        <v>19679</v>
      </c>
      <c r="N2040" s="153" t="s">
        <v>17403</v>
      </c>
      <c r="O2040" s="153" t="s">
        <v>24047</v>
      </c>
      <c r="P2040" s="152" t="s">
        <v>10781</v>
      </c>
    </row>
    <row r="2041" spans="11:16" x14ac:dyDescent="0.35">
      <c r="K2041" s="229" t="s">
        <v>15029</v>
      </c>
      <c r="L2041" s="153" t="s">
        <v>7508</v>
      </c>
      <c r="M2041" s="153" t="s">
        <v>19680</v>
      </c>
      <c r="N2041" s="153" t="s">
        <v>17855</v>
      </c>
      <c r="O2041" s="153" t="s">
        <v>24048</v>
      </c>
      <c r="P2041" s="152" t="s">
        <v>10782</v>
      </c>
    </row>
    <row r="2042" spans="11:16" x14ac:dyDescent="0.35">
      <c r="K2042" s="229" t="s">
        <v>15030</v>
      </c>
      <c r="L2042" s="153" t="s">
        <v>7508</v>
      </c>
      <c r="M2042" s="153" t="s">
        <v>19681</v>
      </c>
      <c r="N2042" s="153" t="s">
        <v>17405</v>
      </c>
      <c r="O2042" s="153" t="s">
        <v>24049</v>
      </c>
      <c r="P2042" s="152" t="s">
        <v>10783</v>
      </c>
    </row>
    <row r="2043" spans="11:16" x14ac:dyDescent="0.35">
      <c r="K2043" s="229" t="s">
        <v>15031</v>
      </c>
      <c r="L2043" s="153" t="s">
        <v>7508</v>
      </c>
      <c r="M2043" s="153" t="s">
        <v>19682</v>
      </c>
      <c r="N2043" s="153" t="s">
        <v>17418</v>
      </c>
      <c r="O2043" s="153" t="s">
        <v>24050</v>
      </c>
      <c r="P2043" s="152" t="s">
        <v>10784</v>
      </c>
    </row>
    <row r="2044" spans="11:16" x14ac:dyDescent="0.35">
      <c r="K2044" s="229" t="s">
        <v>15032</v>
      </c>
      <c r="L2044" s="153" t="s">
        <v>7508</v>
      </c>
      <c r="M2044" s="153" t="s">
        <v>19683</v>
      </c>
      <c r="N2044" s="153" t="s">
        <v>8176</v>
      </c>
      <c r="O2044" s="153" t="s">
        <v>24051</v>
      </c>
      <c r="P2044" s="152" t="s">
        <v>26119</v>
      </c>
    </row>
    <row r="2045" spans="11:16" x14ac:dyDescent="0.35">
      <c r="K2045" s="231" t="s">
        <v>7911</v>
      </c>
      <c r="L2045" s="153" t="s">
        <v>7508</v>
      </c>
      <c r="M2045" s="178" t="s">
        <v>8195</v>
      </c>
      <c r="N2045" s="178" t="s">
        <v>8196</v>
      </c>
      <c r="O2045" s="178" t="s">
        <v>8197</v>
      </c>
      <c r="P2045" s="200" t="s">
        <v>7590</v>
      </c>
    </row>
    <row r="2046" spans="11:16" x14ac:dyDescent="0.35">
      <c r="K2046" s="229" t="s">
        <v>15033</v>
      </c>
      <c r="L2046" s="153" t="s">
        <v>7508</v>
      </c>
      <c r="M2046" s="153" t="s">
        <v>19684</v>
      </c>
      <c r="N2046" s="153" t="s">
        <v>17881</v>
      </c>
      <c r="O2046" s="153" t="s">
        <v>24052</v>
      </c>
      <c r="P2046" s="152" t="s">
        <v>10785</v>
      </c>
    </row>
    <row r="2047" spans="11:16" x14ac:dyDescent="0.35">
      <c r="K2047" s="229" t="s">
        <v>15034</v>
      </c>
      <c r="L2047" s="153" t="s">
        <v>7508</v>
      </c>
      <c r="M2047" s="153" t="s">
        <v>19685</v>
      </c>
      <c r="N2047" s="153" t="s">
        <v>8176</v>
      </c>
      <c r="O2047" s="153" t="s">
        <v>24053</v>
      </c>
      <c r="P2047" s="152" t="s">
        <v>10786</v>
      </c>
    </row>
    <row r="2048" spans="11:16" x14ac:dyDescent="0.35">
      <c r="K2048" s="229" t="s">
        <v>15035</v>
      </c>
      <c r="L2048" s="153" t="s">
        <v>7508</v>
      </c>
      <c r="M2048" s="153" t="s">
        <v>19686</v>
      </c>
      <c r="N2048" s="153" t="s">
        <v>17408</v>
      </c>
      <c r="O2048" s="153" t="s">
        <v>24054</v>
      </c>
      <c r="P2048" s="152" t="s">
        <v>10787</v>
      </c>
    </row>
    <row r="2049" spans="11:16" x14ac:dyDescent="0.35">
      <c r="K2049" s="229" t="s">
        <v>15036</v>
      </c>
      <c r="L2049" s="153" t="s">
        <v>7508</v>
      </c>
      <c r="M2049" s="153" t="s">
        <v>19687</v>
      </c>
      <c r="N2049" s="153" t="s">
        <v>17561</v>
      </c>
      <c r="O2049" s="153" t="s">
        <v>22452</v>
      </c>
      <c r="P2049" s="152" t="s">
        <v>10788</v>
      </c>
    </row>
    <row r="2050" spans="11:16" x14ac:dyDescent="0.35">
      <c r="K2050" s="229" t="s">
        <v>15037</v>
      </c>
      <c r="L2050" s="153" t="s">
        <v>7508</v>
      </c>
      <c r="M2050" s="153" t="s">
        <v>19688</v>
      </c>
      <c r="N2050" s="153" t="s">
        <v>8176</v>
      </c>
      <c r="O2050" s="153" t="s">
        <v>24055</v>
      </c>
      <c r="P2050" s="152" t="s">
        <v>10789</v>
      </c>
    </row>
    <row r="2051" spans="11:16" x14ac:dyDescent="0.35">
      <c r="K2051" s="229" t="s">
        <v>15038</v>
      </c>
      <c r="L2051" s="153" t="s">
        <v>7508</v>
      </c>
      <c r="M2051" s="153" t="s">
        <v>19689</v>
      </c>
      <c r="N2051" s="153" t="s">
        <v>17538</v>
      </c>
      <c r="O2051" s="153" t="s">
        <v>24056</v>
      </c>
      <c r="P2051" s="152" t="s">
        <v>10790</v>
      </c>
    </row>
    <row r="2052" spans="11:16" x14ac:dyDescent="0.35">
      <c r="K2052" s="229" t="s">
        <v>15039</v>
      </c>
      <c r="L2052" s="153" t="s">
        <v>7508</v>
      </c>
      <c r="M2052" s="153" t="s">
        <v>19690</v>
      </c>
      <c r="N2052" s="153" t="s">
        <v>17568</v>
      </c>
      <c r="O2052" s="153" t="s">
        <v>24057</v>
      </c>
      <c r="P2052" s="152" t="s">
        <v>10791</v>
      </c>
    </row>
    <row r="2053" spans="11:16" x14ac:dyDescent="0.35">
      <c r="K2053" s="229" t="s">
        <v>15040</v>
      </c>
      <c r="L2053" s="153" t="s">
        <v>7508</v>
      </c>
      <c r="M2053" s="153" t="s">
        <v>19691</v>
      </c>
      <c r="N2053" s="153" t="s">
        <v>8169</v>
      </c>
      <c r="O2053" s="153" t="s">
        <v>24058</v>
      </c>
      <c r="P2053" s="152" t="s">
        <v>10792</v>
      </c>
    </row>
    <row r="2054" spans="11:16" x14ac:dyDescent="0.35">
      <c r="K2054" s="229" t="s">
        <v>15041</v>
      </c>
      <c r="L2054" s="153" t="s">
        <v>7508</v>
      </c>
      <c r="M2054" s="153" t="s">
        <v>19692</v>
      </c>
      <c r="N2054" s="153" t="s">
        <v>17398</v>
      </c>
      <c r="O2054" s="153" t="s">
        <v>23758</v>
      </c>
      <c r="P2054" s="152" t="s">
        <v>10793</v>
      </c>
    </row>
    <row r="2055" spans="11:16" x14ac:dyDescent="0.35">
      <c r="K2055" s="229" t="s">
        <v>15042</v>
      </c>
      <c r="L2055" s="153" t="s">
        <v>7508</v>
      </c>
      <c r="M2055" s="153" t="s">
        <v>19693</v>
      </c>
      <c r="N2055" s="153" t="s">
        <v>17396</v>
      </c>
      <c r="O2055" s="153" t="s">
        <v>24059</v>
      </c>
      <c r="P2055" s="152" t="s">
        <v>10794</v>
      </c>
    </row>
    <row r="2056" spans="11:16" x14ac:dyDescent="0.35">
      <c r="K2056" s="229" t="s">
        <v>15043</v>
      </c>
      <c r="L2056" s="153" t="s">
        <v>7508</v>
      </c>
      <c r="M2056" s="153" t="s">
        <v>19694</v>
      </c>
      <c r="N2056" s="153" t="s">
        <v>8163</v>
      </c>
      <c r="O2056" s="153" t="s">
        <v>24060</v>
      </c>
      <c r="P2056" s="152" t="s">
        <v>10795</v>
      </c>
    </row>
    <row r="2057" spans="11:16" x14ac:dyDescent="0.35">
      <c r="K2057" s="229" t="s">
        <v>15044</v>
      </c>
      <c r="L2057" s="153" t="s">
        <v>7508</v>
      </c>
      <c r="M2057" s="153" t="s">
        <v>19695</v>
      </c>
      <c r="N2057" s="153" t="s">
        <v>8176</v>
      </c>
      <c r="O2057" s="153" t="s">
        <v>24061</v>
      </c>
      <c r="P2057" s="152" t="s">
        <v>10796</v>
      </c>
    </row>
    <row r="2058" spans="11:16" x14ac:dyDescent="0.35">
      <c r="K2058" s="229" t="s">
        <v>15045</v>
      </c>
      <c r="L2058" s="153" t="s">
        <v>7508</v>
      </c>
      <c r="M2058" s="153" t="s">
        <v>19696</v>
      </c>
      <c r="N2058" s="153" t="s">
        <v>17586</v>
      </c>
      <c r="O2058" s="153" t="s">
        <v>24062</v>
      </c>
      <c r="P2058" s="152" t="s">
        <v>10797</v>
      </c>
    </row>
    <row r="2059" spans="11:16" x14ac:dyDescent="0.35">
      <c r="K2059" s="229" t="s">
        <v>15046</v>
      </c>
      <c r="L2059" s="153" t="s">
        <v>7508</v>
      </c>
      <c r="M2059" s="153" t="s">
        <v>19697</v>
      </c>
      <c r="N2059" s="153" t="s">
        <v>17398</v>
      </c>
      <c r="O2059" s="153" t="s">
        <v>24063</v>
      </c>
      <c r="P2059" s="152" t="s">
        <v>10798</v>
      </c>
    </row>
    <row r="2060" spans="11:16" x14ac:dyDescent="0.35">
      <c r="K2060" s="229" t="s">
        <v>15047</v>
      </c>
      <c r="L2060" s="153" t="s">
        <v>7508</v>
      </c>
      <c r="M2060" s="153" t="s">
        <v>19698</v>
      </c>
      <c r="N2060" s="153" t="s">
        <v>19699</v>
      </c>
      <c r="O2060" s="153" t="s">
        <v>24064</v>
      </c>
      <c r="P2060" s="152" t="s">
        <v>10799</v>
      </c>
    </row>
    <row r="2061" spans="11:16" x14ac:dyDescent="0.35">
      <c r="K2061" s="229" t="s">
        <v>15048</v>
      </c>
      <c r="L2061" s="153" t="s">
        <v>7508</v>
      </c>
      <c r="M2061" s="153" t="s">
        <v>19700</v>
      </c>
      <c r="N2061" s="153" t="s">
        <v>17902</v>
      </c>
      <c r="O2061" s="153" t="s">
        <v>24065</v>
      </c>
      <c r="P2061" s="152" t="s">
        <v>10800</v>
      </c>
    </row>
    <row r="2062" spans="11:16" x14ac:dyDescent="0.35">
      <c r="K2062" s="229" t="s">
        <v>15049</v>
      </c>
      <c r="L2062" s="153" t="s">
        <v>7508</v>
      </c>
      <c r="M2062" s="153" t="s">
        <v>19701</v>
      </c>
      <c r="N2062" s="153" t="s">
        <v>8163</v>
      </c>
      <c r="O2062" s="153" t="s">
        <v>24066</v>
      </c>
      <c r="P2062" s="152" t="s">
        <v>10801</v>
      </c>
    </row>
    <row r="2063" spans="11:16" x14ac:dyDescent="0.35">
      <c r="K2063" s="229" t="s">
        <v>15050</v>
      </c>
      <c r="L2063" s="153" t="s">
        <v>7508</v>
      </c>
      <c r="M2063" s="153" t="s">
        <v>19702</v>
      </c>
      <c r="N2063" s="153" t="s">
        <v>17418</v>
      </c>
      <c r="O2063" s="153" t="s">
        <v>24067</v>
      </c>
      <c r="P2063" s="152" t="s">
        <v>10802</v>
      </c>
    </row>
    <row r="2064" spans="11:16" x14ac:dyDescent="0.35">
      <c r="K2064" s="229" t="s">
        <v>15051</v>
      </c>
      <c r="L2064" s="153" t="s">
        <v>7508</v>
      </c>
      <c r="M2064" s="153" t="s">
        <v>19703</v>
      </c>
      <c r="N2064" s="153" t="s">
        <v>17398</v>
      </c>
      <c r="O2064" s="153" t="s">
        <v>24068</v>
      </c>
      <c r="P2064" s="152" t="s">
        <v>10803</v>
      </c>
    </row>
    <row r="2065" spans="10:16" x14ac:dyDescent="0.35">
      <c r="K2065" s="229" t="s">
        <v>15052</v>
      </c>
      <c r="L2065" s="153" t="s">
        <v>7508</v>
      </c>
      <c r="M2065" s="153" t="s">
        <v>19704</v>
      </c>
      <c r="N2065" s="153" t="s">
        <v>17881</v>
      </c>
      <c r="O2065" s="153" t="s">
        <v>24069</v>
      </c>
      <c r="P2065" s="152" t="s">
        <v>10804</v>
      </c>
    </row>
    <row r="2066" spans="10:16" x14ac:dyDescent="0.35">
      <c r="K2066" s="229" t="s">
        <v>15053</v>
      </c>
      <c r="L2066" s="153" t="s">
        <v>7508</v>
      </c>
      <c r="M2066" s="153" t="s">
        <v>19705</v>
      </c>
      <c r="N2066" s="153" t="s">
        <v>8163</v>
      </c>
      <c r="O2066" s="153" t="s">
        <v>24070</v>
      </c>
      <c r="P2066" s="152" t="s">
        <v>10805</v>
      </c>
    </row>
    <row r="2067" spans="10:16" x14ac:dyDescent="0.35">
      <c r="K2067" s="229" t="s">
        <v>15054</v>
      </c>
      <c r="L2067" s="153" t="s">
        <v>7508</v>
      </c>
      <c r="M2067" s="153" t="s">
        <v>19706</v>
      </c>
      <c r="N2067" s="153" t="s">
        <v>17457</v>
      </c>
      <c r="O2067" s="153" t="s">
        <v>24071</v>
      </c>
      <c r="P2067" s="152" t="s">
        <v>10806</v>
      </c>
    </row>
    <row r="2068" spans="10:16" x14ac:dyDescent="0.35">
      <c r="K2068" s="231" t="s">
        <v>7912</v>
      </c>
      <c r="L2068" s="153" t="s">
        <v>7508</v>
      </c>
      <c r="M2068" s="178" t="s">
        <v>8821</v>
      </c>
      <c r="N2068" s="178" t="s">
        <v>8292</v>
      </c>
      <c r="O2068" s="178" t="s">
        <v>8822</v>
      </c>
      <c r="P2068" s="200" t="s">
        <v>7591</v>
      </c>
    </row>
    <row r="2069" spans="10:16" x14ac:dyDescent="0.35">
      <c r="K2069" s="229" t="s">
        <v>15055</v>
      </c>
      <c r="L2069" s="153" t="s">
        <v>7508</v>
      </c>
      <c r="M2069" s="153" t="s">
        <v>19707</v>
      </c>
      <c r="N2069" s="153" t="s">
        <v>17712</v>
      </c>
      <c r="O2069" s="153" t="s">
        <v>24072</v>
      </c>
      <c r="P2069" s="152" t="s">
        <v>10807</v>
      </c>
    </row>
    <row r="2070" spans="10:16" x14ac:dyDescent="0.35">
      <c r="K2070" s="229" t="s">
        <v>15056</v>
      </c>
      <c r="L2070" s="153" t="s">
        <v>7508</v>
      </c>
      <c r="M2070" s="153" t="s">
        <v>19708</v>
      </c>
      <c r="N2070" s="153" t="s">
        <v>17712</v>
      </c>
      <c r="O2070" s="153" t="s">
        <v>24073</v>
      </c>
      <c r="P2070" s="152" t="s">
        <v>10808</v>
      </c>
    </row>
    <row r="2071" spans="10:16" x14ac:dyDescent="0.35">
      <c r="K2071" s="229" t="s">
        <v>15057</v>
      </c>
      <c r="L2071" s="153" t="s">
        <v>7508</v>
      </c>
      <c r="M2071" s="153" t="s">
        <v>19709</v>
      </c>
      <c r="N2071" s="153" t="s">
        <v>17401</v>
      </c>
      <c r="O2071" s="153" t="s">
        <v>24074</v>
      </c>
      <c r="P2071" s="152" t="s">
        <v>10809</v>
      </c>
    </row>
    <row r="2072" spans="10:16" x14ac:dyDescent="0.35">
      <c r="J2072" s="19"/>
      <c r="K2072" s="229" t="s">
        <v>15058</v>
      </c>
      <c r="L2072" s="153" t="s">
        <v>7508</v>
      </c>
      <c r="M2072" s="153" t="s">
        <v>19710</v>
      </c>
      <c r="N2072" s="153" t="s">
        <v>17712</v>
      </c>
      <c r="O2072" s="153" t="s">
        <v>24075</v>
      </c>
      <c r="P2072" s="152" t="s">
        <v>10810</v>
      </c>
    </row>
    <row r="2073" spans="10:16" x14ac:dyDescent="0.35">
      <c r="K2073" s="229" t="s">
        <v>15059</v>
      </c>
      <c r="L2073" s="153" t="s">
        <v>7508</v>
      </c>
      <c r="M2073" s="153" t="s">
        <v>19711</v>
      </c>
      <c r="N2073" s="153" t="s">
        <v>18380</v>
      </c>
      <c r="O2073" s="153" t="s">
        <v>24076</v>
      </c>
      <c r="P2073" s="152" t="s">
        <v>10811</v>
      </c>
    </row>
    <row r="2074" spans="10:16" x14ac:dyDescent="0.35">
      <c r="K2074" s="229" t="s">
        <v>15060</v>
      </c>
      <c r="L2074" s="153" t="s">
        <v>7508</v>
      </c>
      <c r="M2074" s="153" t="s">
        <v>19712</v>
      </c>
      <c r="N2074" s="153" t="s">
        <v>17401</v>
      </c>
      <c r="O2074" s="153" t="s">
        <v>24077</v>
      </c>
      <c r="P2074" s="152" t="s">
        <v>10812</v>
      </c>
    </row>
    <row r="2075" spans="10:16" x14ac:dyDescent="0.35">
      <c r="K2075" s="229" t="s">
        <v>15061</v>
      </c>
      <c r="L2075" s="153" t="s">
        <v>7508</v>
      </c>
      <c r="M2075" s="153" t="s">
        <v>19713</v>
      </c>
      <c r="N2075" s="153" t="s">
        <v>17712</v>
      </c>
      <c r="O2075" s="153" t="s">
        <v>24078</v>
      </c>
      <c r="P2075" s="152" t="s">
        <v>10813</v>
      </c>
    </row>
    <row r="2076" spans="10:16" x14ac:dyDescent="0.35">
      <c r="K2076" s="229" t="s">
        <v>15062</v>
      </c>
      <c r="L2076" s="153" t="s">
        <v>7508</v>
      </c>
      <c r="M2076" s="153" t="s">
        <v>19714</v>
      </c>
      <c r="N2076" s="153" t="s">
        <v>19715</v>
      </c>
      <c r="O2076" s="153" t="s">
        <v>24079</v>
      </c>
      <c r="P2076" s="152" t="s">
        <v>10814</v>
      </c>
    </row>
    <row r="2077" spans="10:16" x14ac:dyDescent="0.35">
      <c r="K2077" s="229" t="s">
        <v>15063</v>
      </c>
      <c r="L2077" s="153" t="s">
        <v>7508</v>
      </c>
      <c r="M2077" s="153" t="s">
        <v>19716</v>
      </c>
      <c r="N2077" s="153" t="s">
        <v>19717</v>
      </c>
      <c r="O2077" s="153" t="s">
        <v>24080</v>
      </c>
      <c r="P2077" s="152" t="s">
        <v>10815</v>
      </c>
    </row>
    <row r="2078" spans="10:16" x14ac:dyDescent="0.35">
      <c r="K2078" s="229" t="s">
        <v>15064</v>
      </c>
      <c r="L2078" s="153" t="s">
        <v>7508</v>
      </c>
      <c r="M2078" s="153" t="s">
        <v>19718</v>
      </c>
      <c r="N2078" s="153" t="s">
        <v>17438</v>
      </c>
      <c r="O2078" s="153" t="s">
        <v>24081</v>
      </c>
      <c r="P2078" s="152" t="s">
        <v>10816</v>
      </c>
    </row>
    <row r="2079" spans="10:16" x14ac:dyDescent="0.35">
      <c r="K2079" s="229" t="s">
        <v>15065</v>
      </c>
      <c r="L2079" s="153" t="s">
        <v>7508</v>
      </c>
      <c r="M2079" s="153" t="s">
        <v>19720</v>
      </c>
      <c r="N2079" s="153" t="s">
        <v>8163</v>
      </c>
      <c r="O2079" s="153" t="s">
        <v>22284</v>
      </c>
      <c r="P2079" s="152" t="s">
        <v>10818</v>
      </c>
    </row>
    <row r="2080" spans="10:16" x14ac:dyDescent="0.35">
      <c r="K2080" s="229" t="s">
        <v>15066</v>
      </c>
      <c r="L2080" s="153" t="s">
        <v>7508</v>
      </c>
      <c r="M2080" s="153" t="s">
        <v>19721</v>
      </c>
      <c r="N2080" s="153" t="s">
        <v>19722</v>
      </c>
      <c r="O2080" s="153" t="s">
        <v>24083</v>
      </c>
      <c r="P2080" s="152" t="s">
        <v>10819</v>
      </c>
    </row>
    <row r="2081" spans="11:16" x14ac:dyDescent="0.35">
      <c r="K2081" s="229" t="s">
        <v>15067</v>
      </c>
      <c r="L2081" s="153" t="s">
        <v>7508</v>
      </c>
      <c r="M2081" s="153" t="s">
        <v>19723</v>
      </c>
      <c r="N2081" s="153" t="s">
        <v>19722</v>
      </c>
      <c r="O2081" s="153" t="s">
        <v>24083</v>
      </c>
      <c r="P2081" s="152" t="s">
        <v>10820</v>
      </c>
    </row>
    <row r="2082" spans="11:16" x14ac:dyDescent="0.35">
      <c r="K2082" s="229" t="s">
        <v>15068</v>
      </c>
      <c r="L2082" s="153" t="s">
        <v>7508</v>
      </c>
      <c r="M2082" s="153" t="s">
        <v>19724</v>
      </c>
      <c r="N2082" s="153" t="s">
        <v>17418</v>
      </c>
      <c r="O2082" s="153" t="s">
        <v>24084</v>
      </c>
      <c r="P2082" s="152" t="s">
        <v>10821</v>
      </c>
    </row>
    <row r="2083" spans="11:16" x14ac:dyDescent="0.35">
      <c r="K2083" s="231" t="s">
        <v>7913</v>
      </c>
      <c r="L2083" s="153" t="s">
        <v>7508</v>
      </c>
      <c r="M2083" s="178" t="s">
        <v>8634</v>
      </c>
      <c r="N2083" s="178" t="s">
        <v>8473</v>
      </c>
      <c r="O2083" s="178" t="s">
        <v>8635</v>
      </c>
      <c r="P2083" s="200" t="s">
        <v>7592</v>
      </c>
    </row>
    <row r="2084" spans="11:16" x14ac:dyDescent="0.35">
      <c r="K2084" s="229" t="s">
        <v>15069</v>
      </c>
      <c r="L2084" s="153" t="s">
        <v>7508</v>
      </c>
      <c r="M2084" s="153" t="s">
        <v>19725</v>
      </c>
      <c r="N2084" s="153" t="s">
        <v>17538</v>
      </c>
      <c r="O2084" s="153" t="s">
        <v>24085</v>
      </c>
      <c r="P2084" s="152" t="s">
        <v>10822</v>
      </c>
    </row>
    <row r="2085" spans="11:16" x14ac:dyDescent="0.35">
      <c r="K2085" s="229" t="s">
        <v>15070</v>
      </c>
      <c r="L2085" s="153" t="s">
        <v>7508</v>
      </c>
      <c r="M2085" s="153" t="s">
        <v>19726</v>
      </c>
      <c r="N2085" s="153" t="s">
        <v>17478</v>
      </c>
      <c r="O2085" s="153" t="s">
        <v>24086</v>
      </c>
      <c r="P2085" s="152" t="s">
        <v>10823</v>
      </c>
    </row>
    <row r="2086" spans="11:16" x14ac:dyDescent="0.35">
      <c r="K2086" s="229" t="s">
        <v>15071</v>
      </c>
      <c r="L2086" s="153" t="s">
        <v>7508</v>
      </c>
      <c r="M2086" s="153" t="s">
        <v>19727</v>
      </c>
      <c r="N2086" s="153" t="s">
        <v>17478</v>
      </c>
      <c r="O2086" s="153" t="s">
        <v>24087</v>
      </c>
      <c r="P2086" s="152" t="s">
        <v>10824</v>
      </c>
    </row>
    <row r="2087" spans="11:16" x14ac:dyDescent="0.35">
      <c r="K2087" s="229" t="s">
        <v>15072</v>
      </c>
      <c r="L2087" s="153" t="s">
        <v>7508</v>
      </c>
      <c r="M2087" s="153" t="s">
        <v>19728</v>
      </c>
      <c r="N2087" s="153" t="s">
        <v>17478</v>
      </c>
      <c r="O2087" s="153" t="s">
        <v>24088</v>
      </c>
      <c r="P2087" s="152" t="s">
        <v>10825</v>
      </c>
    </row>
    <row r="2088" spans="11:16" x14ac:dyDescent="0.35">
      <c r="K2088" s="229" t="s">
        <v>15073</v>
      </c>
      <c r="L2088" s="153" t="s">
        <v>7508</v>
      </c>
      <c r="M2088" s="153" t="s">
        <v>19729</v>
      </c>
      <c r="N2088" s="153" t="s">
        <v>19522</v>
      </c>
      <c r="O2088" s="153" t="s">
        <v>24089</v>
      </c>
      <c r="P2088" s="152" t="s">
        <v>10826</v>
      </c>
    </row>
    <row r="2089" spans="11:16" x14ac:dyDescent="0.35">
      <c r="K2089" s="229" t="s">
        <v>15074</v>
      </c>
      <c r="L2089" s="153" t="s">
        <v>7508</v>
      </c>
      <c r="M2089" s="153" t="s">
        <v>19730</v>
      </c>
      <c r="N2089" s="153" t="s">
        <v>17561</v>
      </c>
      <c r="O2089" s="153" t="s">
        <v>24090</v>
      </c>
      <c r="P2089" s="152" t="s">
        <v>10827</v>
      </c>
    </row>
    <row r="2090" spans="11:16" x14ac:dyDescent="0.35">
      <c r="K2090" s="229" t="s">
        <v>15075</v>
      </c>
      <c r="L2090" s="153" t="s">
        <v>7508</v>
      </c>
      <c r="M2090" s="153" t="s">
        <v>19731</v>
      </c>
      <c r="N2090" s="153" t="s">
        <v>17753</v>
      </c>
      <c r="O2090" s="153" t="s">
        <v>24091</v>
      </c>
      <c r="P2090" s="152" t="s">
        <v>10828</v>
      </c>
    </row>
    <row r="2091" spans="11:16" x14ac:dyDescent="0.35">
      <c r="K2091" s="229" t="s">
        <v>15076</v>
      </c>
      <c r="L2091" s="153" t="s">
        <v>7508</v>
      </c>
      <c r="M2091" s="153" t="s">
        <v>19732</v>
      </c>
      <c r="N2091" s="153" t="s">
        <v>17408</v>
      </c>
      <c r="O2091" s="153" t="s">
        <v>24092</v>
      </c>
      <c r="P2091" s="152" t="s">
        <v>10829</v>
      </c>
    </row>
    <row r="2092" spans="11:16" x14ac:dyDescent="0.35">
      <c r="K2092" s="229" t="s">
        <v>15077</v>
      </c>
      <c r="L2092" s="153" t="s">
        <v>7508</v>
      </c>
      <c r="M2092" s="153" t="s">
        <v>19733</v>
      </c>
      <c r="N2092" s="153" t="s">
        <v>19734</v>
      </c>
      <c r="O2092" s="153" t="s">
        <v>24093</v>
      </c>
      <c r="P2092" s="152" t="s">
        <v>10830</v>
      </c>
    </row>
    <row r="2093" spans="11:16" x14ac:dyDescent="0.35">
      <c r="K2093" s="229" t="s">
        <v>15078</v>
      </c>
      <c r="L2093" s="153" t="s">
        <v>7508</v>
      </c>
      <c r="M2093" s="153" t="s">
        <v>19735</v>
      </c>
      <c r="N2093" s="153" t="s">
        <v>17578</v>
      </c>
      <c r="O2093" s="153" t="s">
        <v>22308</v>
      </c>
      <c r="P2093" s="152" t="s">
        <v>10831</v>
      </c>
    </row>
    <row r="2094" spans="11:16" x14ac:dyDescent="0.35">
      <c r="K2094" s="229" t="s">
        <v>15079</v>
      </c>
      <c r="L2094" s="153" t="s">
        <v>7508</v>
      </c>
      <c r="M2094" s="153" t="s">
        <v>19736</v>
      </c>
      <c r="N2094" s="153" t="s">
        <v>17438</v>
      </c>
      <c r="O2094" s="153" t="s">
        <v>24094</v>
      </c>
      <c r="P2094" s="152" t="s">
        <v>10832</v>
      </c>
    </row>
    <row r="2095" spans="11:16" x14ac:dyDescent="0.35">
      <c r="K2095" s="229" t="s">
        <v>15080</v>
      </c>
      <c r="L2095" s="153" t="s">
        <v>7508</v>
      </c>
      <c r="M2095" s="153" t="s">
        <v>19737</v>
      </c>
      <c r="N2095" s="153" t="s">
        <v>17418</v>
      </c>
      <c r="O2095" s="153" t="s">
        <v>24095</v>
      </c>
      <c r="P2095" s="152" t="s">
        <v>10833</v>
      </c>
    </row>
    <row r="2096" spans="11:16" x14ac:dyDescent="0.35">
      <c r="K2096" s="229" t="s">
        <v>15081</v>
      </c>
      <c r="L2096" s="153" t="s">
        <v>7508</v>
      </c>
      <c r="M2096" s="153" t="s">
        <v>19738</v>
      </c>
      <c r="N2096" s="153" t="s">
        <v>17529</v>
      </c>
      <c r="O2096" s="153" t="s">
        <v>24096</v>
      </c>
      <c r="P2096" s="152" t="s">
        <v>10834</v>
      </c>
    </row>
    <row r="2097" spans="11:16" x14ac:dyDescent="0.35">
      <c r="K2097" s="229" t="s">
        <v>15082</v>
      </c>
      <c r="L2097" s="153" t="s">
        <v>7508</v>
      </c>
      <c r="M2097" s="153" t="s">
        <v>19739</v>
      </c>
      <c r="N2097" s="153" t="s">
        <v>8176</v>
      </c>
      <c r="O2097" s="153" t="s">
        <v>24097</v>
      </c>
      <c r="P2097" s="152" t="s">
        <v>10835</v>
      </c>
    </row>
    <row r="2098" spans="11:16" x14ac:dyDescent="0.35">
      <c r="K2098" s="229" t="s">
        <v>15083</v>
      </c>
      <c r="L2098" s="153" t="s">
        <v>7508</v>
      </c>
      <c r="M2098" s="153" t="s">
        <v>19740</v>
      </c>
      <c r="N2098" s="153" t="s">
        <v>19522</v>
      </c>
      <c r="O2098" s="153" t="s">
        <v>24098</v>
      </c>
      <c r="P2098" s="152" t="s">
        <v>10836</v>
      </c>
    </row>
    <row r="2099" spans="11:16" x14ac:dyDescent="0.35">
      <c r="K2099" s="229" t="s">
        <v>15084</v>
      </c>
      <c r="L2099" s="153" t="s">
        <v>7508</v>
      </c>
      <c r="M2099" s="153" t="s">
        <v>19741</v>
      </c>
      <c r="N2099" s="153" t="s">
        <v>17438</v>
      </c>
      <c r="O2099" s="153" t="s">
        <v>23647</v>
      </c>
      <c r="P2099" s="152" t="s">
        <v>10837</v>
      </c>
    </row>
    <row r="2100" spans="11:16" x14ac:dyDescent="0.35">
      <c r="K2100" s="229" t="s">
        <v>15085</v>
      </c>
      <c r="L2100" s="153" t="s">
        <v>7508</v>
      </c>
      <c r="M2100" s="153" t="s">
        <v>19742</v>
      </c>
      <c r="N2100" s="153" t="s">
        <v>8292</v>
      </c>
      <c r="O2100" s="153" t="s">
        <v>24099</v>
      </c>
      <c r="P2100" s="152" t="s">
        <v>10838</v>
      </c>
    </row>
    <row r="2101" spans="11:16" x14ac:dyDescent="0.35">
      <c r="K2101" s="229" t="s">
        <v>15086</v>
      </c>
      <c r="L2101" s="153" t="s">
        <v>7508</v>
      </c>
      <c r="M2101" s="153" t="s">
        <v>19743</v>
      </c>
      <c r="N2101" s="153" t="s">
        <v>8292</v>
      </c>
      <c r="O2101" s="153" t="s">
        <v>24100</v>
      </c>
      <c r="P2101" s="152" t="s">
        <v>10839</v>
      </c>
    </row>
    <row r="2102" spans="11:16" x14ac:dyDescent="0.35">
      <c r="K2102" s="231" t="s">
        <v>7914</v>
      </c>
      <c r="L2102" s="153" t="s">
        <v>7508</v>
      </c>
      <c r="M2102" s="178" t="s">
        <v>8733</v>
      </c>
      <c r="N2102" s="178" t="s">
        <v>8176</v>
      </c>
      <c r="O2102" s="178" t="s">
        <v>8734</v>
      </c>
      <c r="P2102" s="200" t="s">
        <v>7593</v>
      </c>
    </row>
    <row r="2103" spans="11:16" x14ac:dyDescent="0.35">
      <c r="K2103" s="229" t="s">
        <v>15087</v>
      </c>
      <c r="L2103" s="153" t="s">
        <v>7508</v>
      </c>
      <c r="M2103" s="153" t="s">
        <v>19744</v>
      </c>
      <c r="N2103" s="153" t="s">
        <v>19745</v>
      </c>
      <c r="O2103" s="153" t="s">
        <v>24101</v>
      </c>
      <c r="P2103" s="152" t="s">
        <v>10840</v>
      </c>
    </row>
    <row r="2104" spans="11:16" x14ac:dyDescent="0.35">
      <c r="K2104" s="229" t="s">
        <v>15088</v>
      </c>
      <c r="L2104" s="153" t="s">
        <v>7508</v>
      </c>
      <c r="M2104" s="153" t="s">
        <v>19746</v>
      </c>
      <c r="N2104" s="153" t="s">
        <v>19747</v>
      </c>
      <c r="O2104" s="153" t="s">
        <v>24102</v>
      </c>
      <c r="P2104" s="152" t="s">
        <v>10841</v>
      </c>
    </row>
    <row r="2105" spans="11:16" x14ac:dyDescent="0.35">
      <c r="K2105" s="229" t="s">
        <v>15089</v>
      </c>
      <c r="L2105" s="153" t="s">
        <v>7508</v>
      </c>
      <c r="M2105" s="153" t="s">
        <v>19748</v>
      </c>
      <c r="N2105" s="153" t="s">
        <v>17478</v>
      </c>
      <c r="O2105" s="153" t="s">
        <v>24103</v>
      </c>
      <c r="P2105" s="152" t="s">
        <v>10842</v>
      </c>
    </row>
    <row r="2106" spans="11:16" x14ac:dyDescent="0.35">
      <c r="K2106" s="229" t="s">
        <v>15090</v>
      </c>
      <c r="L2106" s="153" t="s">
        <v>7508</v>
      </c>
      <c r="M2106" s="153" t="s">
        <v>19749</v>
      </c>
      <c r="N2106" s="153" t="s">
        <v>17499</v>
      </c>
      <c r="O2106" s="153" t="s">
        <v>24104</v>
      </c>
      <c r="P2106" s="152" t="s">
        <v>10843</v>
      </c>
    </row>
    <row r="2107" spans="11:16" x14ac:dyDescent="0.35">
      <c r="K2107" s="229" t="s">
        <v>15091</v>
      </c>
      <c r="L2107" s="153" t="s">
        <v>7508</v>
      </c>
      <c r="M2107" s="153" t="s">
        <v>19750</v>
      </c>
      <c r="N2107" s="153" t="s">
        <v>17708</v>
      </c>
      <c r="O2107" s="153" t="s">
        <v>24105</v>
      </c>
      <c r="P2107" s="152" t="s">
        <v>10844</v>
      </c>
    </row>
    <row r="2108" spans="11:16" x14ac:dyDescent="0.35">
      <c r="K2108" s="229" t="s">
        <v>15092</v>
      </c>
      <c r="L2108" s="153" t="s">
        <v>7508</v>
      </c>
      <c r="M2108" s="153" t="s">
        <v>19751</v>
      </c>
      <c r="N2108" s="153" t="s">
        <v>17438</v>
      </c>
      <c r="O2108" s="153" t="s">
        <v>24106</v>
      </c>
      <c r="P2108" s="152" t="s">
        <v>10845</v>
      </c>
    </row>
    <row r="2109" spans="11:16" x14ac:dyDescent="0.35">
      <c r="K2109" s="229" t="s">
        <v>15093</v>
      </c>
      <c r="L2109" s="153" t="s">
        <v>7508</v>
      </c>
      <c r="M2109" s="153" t="s">
        <v>19752</v>
      </c>
      <c r="N2109" s="153" t="s">
        <v>17718</v>
      </c>
      <c r="O2109" s="153" t="s">
        <v>24107</v>
      </c>
      <c r="P2109" s="152" t="s">
        <v>10846</v>
      </c>
    </row>
    <row r="2110" spans="11:16" x14ac:dyDescent="0.35">
      <c r="K2110" s="229" t="s">
        <v>15094</v>
      </c>
      <c r="L2110" s="153" t="s">
        <v>7508</v>
      </c>
      <c r="M2110" s="153" t="s">
        <v>19753</v>
      </c>
      <c r="N2110" s="153" t="s">
        <v>17405</v>
      </c>
      <c r="O2110" s="153" t="s">
        <v>24108</v>
      </c>
      <c r="P2110" s="152" t="s">
        <v>10847</v>
      </c>
    </row>
    <row r="2111" spans="11:16" x14ac:dyDescent="0.35">
      <c r="K2111" s="229" t="s">
        <v>15095</v>
      </c>
      <c r="L2111" s="153" t="s">
        <v>7508</v>
      </c>
      <c r="M2111" s="153" t="s">
        <v>19754</v>
      </c>
      <c r="N2111" s="153" t="s">
        <v>17499</v>
      </c>
      <c r="O2111" s="153" t="s">
        <v>24109</v>
      </c>
      <c r="P2111" s="152" t="s">
        <v>10848</v>
      </c>
    </row>
    <row r="2112" spans="11:16" x14ac:dyDescent="0.35">
      <c r="K2112" s="229" t="s">
        <v>15096</v>
      </c>
      <c r="L2112" s="153" t="s">
        <v>7508</v>
      </c>
      <c r="M2112" s="153" t="s">
        <v>19755</v>
      </c>
      <c r="N2112" s="153" t="s">
        <v>8473</v>
      </c>
      <c r="O2112" s="153" t="s">
        <v>24110</v>
      </c>
      <c r="P2112" s="152" t="s">
        <v>10849</v>
      </c>
    </row>
    <row r="2113" spans="10:16" x14ac:dyDescent="0.35">
      <c r="K2113" s="229" t="s">
        <v>15097</v>
      </c>
      <c r="L2113" s="153" t="s">
        <v>7508</v>
      </c>
      <c r="M2113" s="153" t="s">
        <v>19756</v>
      </c>
      <c r="N2113" s="153" t="s">
        <v>8176</v>
      </c>
      <c r="O2113" s="153" t="s">
        <v>24111</v>
      </c>
      <c r="P2113" s="152" t="s">
        <v>10850</v>
      </c>
    </row>
    <row r="2114" spans="10:16" x14ac:dyDescent="0.35">
      <c r="K2114" s="229" t="s">
        <v>15098</v>
      </c>
      <c r="L2114" s="153" t="s">
        <v>7508</v>
      </c>
      <c r="M2114" s="153" t="s">
        <v>19757</v>
      </c>
      <c r="N2114" s="153" t="s">
        <v>17457</v>
      </c>
      <c r="O2114" s="153" t="s">
        <v>24112</v>
      </c>
      <c r="P2114" s="152" t="s">
        <v>10851</v>
      </c>
    </row>
    <row r="2115" spans="10:16" x14ac:dyDescent="0.35">
      <c r="K2115" s="229" t="s">
        <v>15099</v>
      </c>
      <c r="L2115" s="153" t="s">
        <v>7508</v>
      </c>
      <c r="M2115" s="153" t="s">
        <v>19758</v>
      </c>
      <c r="N2115" s="153" t="s">
        <v>8176</v>
      </c>
      <c r="O2115" s="153" t="s">
        <v>24113</v>
      </c>
      <c r="P2115" s="152" t="s">
        <v>10852</v>
      </c>
    </row>
    <row r="2116" spans="10:16" x14ac:dyDescent="0.35">
      <c r="K2116" s="229" t="s">
        <v>15100</v>
      </c>
      <c r="L2116" s="153" t="s">
        <v>7508</v>
      </c>
      <c r="M2116" s="153" t="s">
        <v>19759</v>
      </c>
      <c r="N2116" s="153" t="s">
        <v>19760</v>
      </c>
      <c r="O2116" s="153" t="s">
        <v>24114</v>
      </c>
      <c r="P2116" s="152" t="s">
        <v>10853</v>
      </c>
    </row>
    <row r="2117" spans="10:16" x14ac:dyDescent="0.35">
      <c r="K2117" s="229" t="s">
        <v>15101</v>
      </c>
      <c r="L2117" s="153" t="s">
        <v>7508</v>
      </c>
      <c r="M2117" s="153" t="s">
        <v>19761</v>
      </c>
      <c r="N2117" s="153" t="s">
        <v>19762</v>
      </c>
      <c r="O2117" s="153" t="s">
        <v>24115</v>
      </c>
      <c r="P2117" s="152" t="s">
        <v>10854</v>
      </c>
    </row>
    <row r="2118" spans="10:16" x14ac:dyDescent="0.35">
      <c r="J2118" s="19"/>
      <c r="K2118" s="229" t="s">
        <v>15102</v>
      </c>
      <c r="L2118" s="153" t="s">
        <v>7508</v>
      </c>
      <c r="M2118" s="153" t="s">
        <v>19763</v>
      </c>
      <c r="N2118" s="153" t="s">
        <v>18419</v>
      </c>
      <c r="O2118" s="153" t="s">
        <v>22974</v>
      </c>
      <c r="P2118" s="152" t="s">
        <v>10855</v>
      </c>
    </row>
    <row r="2119" spans="10:16" x14ac:dyDescent="0.35">
      <c r="K2119" s="229" t="s">
        <v>15103</v>
      </c>
      <c r="L2119" s="153" t="s">
        <v>7508</v>
      </c>
      <c r="M2119" s="153" t="s">
        <v>19764</v>
      </c>
      <c r="N2119" s="153" t="s">
        <v>8176</v>
      </c>
      <c r="O2119" s="153" t="s">
        <v>22845</v>
      </c>
      <c r="P2119" s="152" t="s">
        <v>10856</v>
      </c>
    </row>
    <row r="2120" spans="10:16" x14ac:dyDescent="0.35">
      <c r="K2120" s="229" t="s">
        <v>15104</v>
      </c>
      <c r="L2120" s="153" t="s">
        <v>7508</v>
      </c>
      <c r="M2120" s="153" t="s">
        <v>19765</v>
      </c>
      <c r="N2120" s="153" t="s">
        <v>17396</v>
      </c>
      <c r="O2120" s="153" t="s">
        <v>24116</v>
      </c>
      <c r="P2120" s="152" t="s">
        <v>10857</v>
      </c>
    </row>
    <row r="2121" spans="10:16" x14ac:dyDescent="0.35">
      <c r="K2121" s="229" t="s">
        <v>15105</v>
      </c>
      <c r="L2121" s="153" t="s">
        <v>7508</v>
      </c>
      <c r="M2121" s="153" t="s">
        <v>19766</v>
      </c>
      <c r="N2121" s="153" t="s">
        <v>17425</v>
      </c>
      <c r="O2121" s="153" t="s">
        <v>24117</v>
      </c>
      <c r="P2121" s="152" t="s">
        <v>10858</v>
      </c>
    </row>
    <row r="2122" spans="10:16" x14ac:dyDescent="0.35">
      <c r="K2122" s="229" t="s">
        <v>15106</v>
      </c>
      <c r="L2122" s="153" t="s">
        <v>7508</v>
      </c>
      <c r="M2122" s="153" t="s">
        <v>19767</v>
      </c>
      <c r="N2122" s="153" t="s">
        <v>17425</v>
      </c>
      <c r="O2122" s="153" t="s">
        <v>24118</v>
      </c>
      <c r="P2122" s="152" t="s">
        <v>10859</v>
      </c>
    </row>
    <row r="2123" spans="10:16" x14ac:dyDescent="0.35">
      <c r="K2123" s="229" t="s">
        <v>15107</v>
      </c>
      <c r="L2123" s="153" t="s">
        <v>7508</v>
      </c>
      <c r="M2123" s="153" t="s">
        <v>19768</v>
      </c>
      <c r="N2123" s="153" t="s">
        <v>17427</v>
      </c>
      <c r="O2123" s="153" t="s">
        <v>24119</v>
      </c>
      <c r="P2123" s="152" t="s">
        <v>10860</v>
      </c>
    </row>
    <row r="2124" spans="10:16" x14ac:dyDescent="0.35">
      <c r="J2124" s="19"/>
      <c r="K2124" s="229" t="s">
        <v>15108</v>
      </c>
      <c r="L2124" s="153" t="s">
        <v>7508</v>
      </c>
      <c r="M2124" s="153" t="s">
        <v>19769</v>
      </c>
      <c r="N2124" s="153" t="s">
        <v>17425</v>
      </c>
      <c r="O2124" s="153" t="s">
        <v>24120</v>
      </c>
      <c r="P2124" s="152" t="s">
        <v>10861</v>
      </c>
    </row>
    <row r="2125" spans="10:16" x14ac:dyDescent="0.35">
      <c r="K2125" s="229" t="s">
        <v>15109</v>
      </c>
      <c r="L2125" s="153" t="s">
        <v>7508</v>
      </c>
      <c r="M2125" s="153" t="s">
        <v>19770</v>
      </c>
      <c r="N2125" s="153" t="s">
        <v>8242</v>
      </c>
      <c r="O2125" s="153" t="s">
        <v>24121</v>
      </c>
      <c r="P2125" s="152" t="s">
        <v>10862</v>
      </c>
    </row>
    <row r="2126" spans="10:16" x14ac:dyDescent="0.35">
      <c r="K2126" s="229" t="s">
        <v>15110</v>
      </c>
      <c r="L2126" s="153" t="s">
        <v>7508</v>
      </c>
      <c r="M2126" s="153" t="s">
        <v>19771</v>
      </c>
      <c r="N2126" s="153" t="s">
        <v>8473</v>
      </c>
      <c r="O2126" s="153" t="s">
        <v>24122</v>
      </c>
      <c r="P2126" s="152" t="s">
        <v>10863</v>
      </c>
    </row>
    <row r="2127" spans="10:16" x14ac:dyDescent="0.35">
      <c r="K2127" s="229" t="s">
        <v>15111</v>
      </c>
      <c r="L2127" s="153" t="s">
        <v>7508</v>
      </c>
      <c r="M2127" s="153" t="s">
        <v>19772</v>
      </c>
      <c r="N2127" s="153" t="s">
        <v>17425</v>
      </c>
      <c r="O2127" s="153" t="s">
        <v>24123</v>
      </c>
      <c r="P2127" s="152" t="s">
        <v>10864</v>
      </c>
    </row>
    <row r="2128" spans="10:16" x14ac:dyDescent="0.35">
      <c r="K2128" s="229" t="s">
        <v>15112</v>
      </c>
      <c r="L2128" s="153" t="s">
        <v>7508</v>
      </c>
      <c r="M2128" s="153" t="s">
        <v>19773</v>
      </c>
      <c r="N2128" s="153" t="s">
        <v>17425</v>
      </c>
      <c r="O2128" s="153" t="s">
        <v>23935</v>
      </c>
      <c r="P2128" s="152" t="s">
        <v>10865</v>
      </c>
    </row>
    <row r="2129" spans="11:16" x14ac:dyDescent="0.35">
      <c r="K2129" s="229" t="s">
        <v>15113</v>
      </c>
      <c r="L2129" s="153" t="s">
        <v>7508</v>
      </c>
      <c r="M2129" s="153" t="s">
        <v>19774</v>
      </c>
      <c r="N2129" s="153" t="s">
        <v>8176</v>
      </c>
      <c r="O2129" s="153" t="s">
        <v>24124</v>
      </c>
      <c r="P2129" s="152" t="s">
        <v>10866</v>
      </c>
    </row>
    <row r="2130" spans="11:16" x14ac:dyDescent="0.35">
      <c r="K2130" s="229" t="s">
        <v>15114</v>
      </c>
      <c r="L2130" s="153" t="s">
        <v>7508</v>
      </c>
      <c r="M2130" s="153" t="s">
        <v>19775</v>
      </c>
      <c r="N2130" s="153" t="s">
        <v>8163</v>
      </c>
      <c r="O2130" s="153" t="s">
        <v>24125</v>
      </c>
      <c r="P2130" s="152" t="s">
        <v>10867</v>
      </c>
    </row>
    <row r="2131" spans="11:16" x14ac:dyDescent="0.35">
      <c r="K2131" s="229" t="s">
        <v>15115</v>
      </c>
      <c r="L2131" s="153" t="s">
        <v>7508</v>
      </c>
      <c r="M2131" s="153" t="s">
        <v>19776</v>
      </c>
      <c r="N2131" s="153" t="s">
        <v>18923</v>
      </c>
      <c r="O2131" s="153" t="s">
        <v>24126</v>
      </c>
      <c r="P2131" s="152" t="s">
        <v>10868</v>
      </c>
    </row>
    <row r="2132" spans="11:16" x14ac:dyDescent="0.35">
      <c r="K2132" s="229" t="s">
        <v>15116</v>
      </c>
      <c r="L2132" s="153" t="s">
        <v>7508</v>
      </c>
      <c r="M2132" s="153" t="s">
        <v>19777</v>
      </c>
      <c r="N2132" s="153" t="s">
        <v>19778</v>
      </c>
      <c r="O2132" s="153" t="s">
        <v>24127</v>
      </c>
      <c r="P2132" s="152" t="s">
        <v>10869</v>
      </c>
    </row>
    <row r="2133" spans="11:16" x14ac:dyDescent="0.35">
      <c r="K2133" s="229" t="s">
        <v>15117</v>
      </c>
      <c r="L2133" s="153" t="s">
        <v>7508</v>
      </c>
      <c r="M2133" s="153" t="s">
        <v>19779</v>
      </c>
      <c r="N2133" s="153" t="s">
        <v>8176</v>
      </c>
      <c r="O2133" s="153" t="s">
        <v>22254</v>
      </c>
      <c r="P2133" s="152" t="s">
        <v>10870</v>
      </c>
    </row>
    <row r="2134" spans="11:16" x14ac:dyDescent="0.35">
      <c r="K2134" s="229" t="s">
        <v>15118</v>
      </c>
      <c r="L2134" s="153" t="s">
        <v>7508</v>
      </c>
      <c r="M2134" s="153" t="s">
        <v>19780</v>
      </c>
      <c r="N2134" s="153" t="s">
        <v>17396</v>
      </c>
      <c r="O2134" s="153" t="s">
        <v>24128</v>
      </c>
      <c r="P2134" s="152" t="s">
        <v>10871</v>
      </c>
    </row>
    <row r="2135" spans="11:16" x14ac:dyDescent="0.35">
      <c r="K2135" s="229" t="s">
        <v>15119</v>
      </c>
      <c r="L2135" s="153" t="s">
        <v>7508</v>
      </c>
      <c r="M2135" s="153" t="s">
        <v>19781</v>
      </c>
      <c r="N2135" s="153" t="s">
        <v>17924</v>
      </c>
      <c r="O2135" s="153" t="s">
        <v>22570</v>
      </c>
      <c r="P2135" s="152" t="s">
        <v>10872</v>
      </c>
    </row>
    <row r="2136" spans="11:16" x14ac:dyDescent="0.35">
      <c r="K2136" s="229" t="s">
        <v>15120</v>
      </c>
      <c r="L2136" s="153" t="s">
        <v>7508</v>
      </c>
      <c r="M2136" s="153" t="s">
        <v>19782</v>
      </c>
      <c r="N2136" s="153" t="s">
        <v>8176</v>
      </c>
      <c r="O2136" s="153" t="s">
        <v>24129</v>
      </c>
      <c r="P2136" s="152" t="s">
        <v>10873</v>
      </c>
    </row>
    <row r="2137" spans="11:16" x14ac:dyDescent="0.35">
      <c r="K2137" s="229" t="s">
        <v>15121</v>
      </c>
      <c r="L2137" s="153" t="s">
        <v>7508</v>
      </c>
      <c r="M2137" s="153" t="s">
        <v>19783</v>
      </c>
      <c r="N2137" s="153" t="s">
        <v>8316</v>
      </c>
      <c r="O2137" s="153" t="s">
        <v>24130</v>
      </c>
      <c r="P2137" s="152" t="s">
        <v>10874</v>
      </c>
    </row>
    <row r="2138" spans="11:16" x14ac:dyDescent="0.35">
      <c r="K2138" s="229" t="s">
        <v>15122</v>
      </c>
      <c r="L2138" s="153" t="s">
        <v>7508</v>
      </c>
      <c r="M2138" s="153" t="s">
        <v>19784</v>
      </c>
      <c r="N2138" s="153" t="s">
        <v>17457</v>
      </c>
      <c r="O2138" s="153" t="s">
        <v>24131</v>
      </c>
      <c r="P2138" s="152" t="s">
        <v>10875</v>
      </c>
    </row>
    <row r="2139" spans="11:16" x14ac:dyDescent="0.35">
      <c r="K2139" s="229" t="s">
        <v>15123</v>
      </c>
      <c r="L2139" s="153" t="s">
        <v>7508</v>
      </c>
      <c r="M2139" s="153" t="s">
        <v>19785</v>
      </c>
      <c r="N2139" s="153" t="s">
        <v>8166</v>
      </c>
      <c r="O2139" s="153" t="s">
        <v>24132</v>
      </c>
      <c r="P2139" s="152" t="s">
        <v>10876</v>
      </c>
    </row>
    <row r="2140" spans="11:16" x14ac:dyDescent="0.35">
      <c r="K2140" s="229" t="s">
        <v>15124</v>
      </c>
      <c r="L2140" s="153" t="s">
        <v>7508</v>
      </c>
      <c r="M2140" s="153" t="s">
        <v>19786</v>
      </c>
      <c r="N2140" s="153" t="s">
        <v>8176</v>
      </c>
      <c r="O2140" s="153" t="s">
        <v>24133</v>
      </c>
      <c r="P2140" s="152" t="s">
        <v>10877</v>
      </c>
    </row>
    <row r="2141" spans="11:16" x14ac:dyDescent="0.35">
      <c r="K2141" s="229" t="s">
        <v>15125</v>
      </c>
      <c r="L2141" s="153" t="s">
        <v>7508</v>
      </c>
      <c r="M2141" s="153" t="s">
        <v>19787</v>
      </c>
      <c r="N2141" s="153" t="s">
        <v>8176</v>
      </c>
      <c r="O2141" s="153" t="s">
        <v>24134</v>
      </c>
      <c r="P2141" s="152" t="s">
        <v>10878</v>
      </c>
    </row>
    <row r="2142" spans="11:16" x14ac:dyDescent="0.35">
      <c r="K2142" s="229" t="s">
        <v>15126</v>
      </c>
      <c r="L2142" s="153" t="s">
        <v>7508</v>
      </c>
      <c r="M2142" s="153" t="s">
        <v>19788</v>
      </c>
      <c r="N2142" s="153" t="s">
        <v>8176</v>
      </c>
      <c r="O2142" s="153" t="s">
        <v>24135</v>
      </c>
      <c r="P2142" s="152" t="s">
        <v>10879</v>
      </c>
    </row>
    <row r="2143" spans="11:16" x14ac:dyDescent="0.35">
      <c r="K2143" s="231" t="s">
        <v>7915</v>
      </c>
      <c r="L2143" s="153" t="s">
        <v>7508</v>
      </c>
      <c r="M2143" s="178" t="s">
        <v>8379</v>
      </c>
      <c r="N2143" s="178" t="s">
        <v>8160</v>
      </c>
      <c r="O2143" s="178" t="s">
        <v>8380</v>
      </c>
      <c r="P2143" s="200" t="s">
        <v>7594</v>
      </c>
    </row>
    <row r="2144" spans="11:16" x14ac:dyDescent="0.35">
      <c r="K2144" s="229" t="s">
        <v>15127</v>
      </c>
      <c r="L2144" s="153" t="s">
        <v>7508</v>
      </c>
      <c r="M2144" s="153" t="s">
        <v>19789</v>
      </c>
      <c r="N2144" s="153" t="s">
        <v>17460</v>
      </c>
      <c r="O2144" s="153" t="s">
        <v>24136</v>
      </c>
      <c r="P2144" s="152" t="s">
        <v>10880</v>
      </c>
    </row>
    <row r="2145" spans="10:16" x14ac:dyDescent="0.35">
      <c r="K2145" s="229" t="s">
        <v>15128</v>
      </c>
      <c r="L2145" s="153" t="s">
        <v>7508</v>
      </c>
      <c r="M2145" s="153" t="s">
        <v>19790</v>
      </c>
      <c r="N2145" s="153" t="s">
        <v>8176</v>
      </c>
      <c r="O2145" s="153" t="s">
        <v>24137</v>
      </c>
      <c r="P2145" s="152" t="s">
        <v>10881</v>
      </c>
    </row>
    <row r="2146" spans="10:16" x14ac:dyDescent="0.35">
      <c r="K2146" s="229" t="s">
        <v>15129</v>
      </c>
      <c r="L2146" s="153" t="s">
        <v>7508</v>
      </c>
      <c r="M2146" s="153" t="s">
        <v>19791</v>
      </c>
      <c r="N2146" s="153" t="s">
        <v>8292</v>
      </c>
      <c r="O2146" s="153" t="s">
        <v>24138</v>
      </c>
      <c r="P2146" s="152" t="s">
        <v>10882</v>
      </c>
    </row>
    <row r="2147" spans="10:16" x14ac:dyDescent="0.35">
      <c r="J2147" s="19"/>
      <c r="K2147" s="229" t="s">
        <v>15130</v>
      </c>
      <c r="L2147" s="153" t="s">
        <v>7508</v>
      </c>
      <c r="M2147" s="153" t="s">
        <v>19792</v>
      </c>
      <c r="N2147" s="153" t="s">
        <v>8176</v>
      </c>
      <c r="O2147" s="153" t="s">
        <v>24139</v>
      </c>
      <c r="P2147" s="152" t="s">
        <v>10883</v>
      </c>
    </row>
    <row r="2148" spans="10:16" x14ac:dyDescent="0.35">
      <c r="K2148" s="229" t="s">
        <v>15131</v>
      </c>
      <c r="L2148" s="153" t="s">
        <v>7508</v>
      </c>
      <c r="M2148" s="153" t="s">
        <v>19793</v>
      </c>
      <c r="N2148" s="153" t="s">
        <v>8163</v>
      </c>
      <c r="O2148" s="153" t="s">
        <v>24140</v>
      </c>
      <c r="P2148" s="152" t="s">
        <v>10884</v>
      </c>
    </row>
    <row r="2149" spans="10:16" x14ac:dyDescent="0.35">
      <c r="K2149" s="229" t="s">
        <v>15132</v>
      </c>
      <c r="L2149" s="153" t="s">
        <v>7508</v>
      </c>
      <c r="M2149" s="153" t="s">
        <v>19794</v>
      </c>
      <c r="N2149" s="153" t="s">
        <v>8169</v>
      </c>
      <c r="O2149" s="153" t="s">
        <v>24141</v>
      </c>
      <c r="P2149" s="152" t="s">
        <v>10885</v>
      </c>
    </row>
    <row r="2150" spans="10:16" x14ac:dyDescent="0.35">
      <c r="K2150" s="229" t="s">
        <v>15133</v>
      </c>
      <c r="L2150" s="153" t="s">
        <v>7508</v>
      </c>
      <c r="M2150" s="153" t="s">
        <v>19795</v>
      </c>
      <c r="N2150" s="153" t="s">
        <v>17855</v>
      </c>
      <c r="O2150" s="153" t="s">
        <v>23843</v>
      </c>
      <c r="P2150" s="152" t="s">
        <v>10886</v>
      </c>
    </row>
    <row r="2151" spans="10:16" x14ac:dyDescent="0.35">
      <c r="K2151" s="229" t="s">
        <v>15134</v>
      </c>
      <c r="L2151" s="153" t="s">
        <v>7508</v>
      </c>
      <c r="M2151" s="153" t="s">
        <v>19796</v>
      </c>
      <c r="N2151" s="153" t="s">
        <v>17881</v>
      </c>
      <c r="O2151" s="153" t="s">
        <v>24142</v>
      </c>
      <c r="P2151" s="152" t="s">
        <v>10887</v>
      </c>
    </row>
    <row r="2152" spans="10:16" x14ac:dyDescent="0.35">
      <c r="K2152" s="229" t="s">
        <v>15135</v>
      </c>
      <c r="L2152" s="153" t="s">
        <v>7508</v>
      </c>
      <c r="M2152" s="153" t="s">
        <v>19797</v>
      </c>
      <c r="N2152" s="153" t="s">
        <v>17682</v>
      </c>
      <c r="O2152" s="153" t="s">
        <v>24143</v>
      </c>
      <c r="P2152" s="152" t="s">
        <v>10888</v>
      </c>
    </row>
    <row r="2153" spans="10:16" x14ac:dyDescent="0.35">
      <c r="K2153" s="229" t="s">
        <v>15136</v>
      </c>
      <c r="L2153" s="153" t="s">
        <v>7508</v>
      </c>
      <c r="M2153" s="153" t="s">
        <v>19798</v>
      </c>
      <c r="N2153" s="153" t="s">
        <v>17682</v>
      </c>
      <c r="O2153" s="153" t="s">
        <v>24144</v>
      </c>
      <c r="P2153" s="152" t="s">
        <v>10889</v>
      </c>
    </row>
    <row r="2154" spans="10:16" x14ac:dyDescent="0.35">
      <c r="K2154" s="229" t="s">
        <v>15137</v>
      </c>
      <c r="L2154" s="153" t="s">
        <v>7508</v>
      </c>
      <c r="M2154" s="153" t="s">
        <v>19799</v>
      </c>
      <c r="N2154" s="153" t="s">
        <v>17682</v>
      </c>
      <c r="O2154" s="153" t="s">
        <v>24145</v>
      </c>
      <c r="P2154" s="152" t="s">
        <v>10890</v>
      </c>
    </row>
    <row r="2155" spans="10:16" x14ac:dyDescent="0.35">
      <c r="K2155" s="229" t="s">
        <v>15138</v>
      </c>
      <c r="L2155" s="153" t="s">
        <v>7508</v>
      </c>
      <c r="M2155" s="153" t="s">
        <v>19800</v>
      </c>
      <c r="N2155" s="153" t="s">
        <v>17712</v>
      </c>
      <c r="O2155" s="153" t="s">
        <v>24146</v>
      </c>
      <c r="P2155" s="152" t="s">
        <v>10891</v>
      </c>
    </row>
    <row r="2156" spans="10:16" x14ac:dyDescent="0.35">
      <c r="K2156" s="229" t="s">
        <v>15139</v>
      </c>
      <c r="L2156" s="153" t="s">
        <v>7508</v>
      </c>
      <c r="M2156" s="153" t="s">
        <v>19801</v>
      </c>
      <c r="N2156" s="153" t="s">
        <v>17716</v>
      </c>
      <c r="O2156" s="153" t="s">
        <v>24147</v>
      </c>
      <c r="P2156" s="152" t="s">
        <v>10892</v>
      </c>
    </row>
    <row r="2157" spans="10:16" x14ac:dyDescent="0.35">
      <c r="K2157" s="229" t="s">
        <v>15140</v>
      </c>
      <c r="L2157" s="153" t="s">
        <v>7508</v>
      </c>
      <c r="M2157" s="153" t="s">
        <v>19802</v>
      </c>
      <c r="N2157" s="153" t="s">
        <v>17425</v>
      </c>
      <c r="O2157" s="153" t="s">
        <v>23634</v>
      </c>
      <c r="P2157" s="152" t="s">
        <v>10893</v>
      </c>
    </row>
    <row r="2158" spans="10:16" x14ac:dyDescent="0.35">
      <c r="K2158" s="229" t="s">
        <v>15141</v>
      </c>
      <c r="L2158" s="153" t="s">
        <v>7508</v>
      </c>
      <c r="M2158" s="153" t="s">
        <v>19803</v>
      </c>
      <c r="N2158" s="153" t="s">
        <v>17425</v>
      </c>
      <c r="O2158" s="153" t="s">
        <v>24148</v>
      </c>
      <c r="P2158" s="152" t="s">
        <v>10894</v>
      </c>
    </row>
    <row r="2159" spans="10:16" x14ac:dyDescent="0.35">
      <c r="K2159" s="229" t="s">
        <v>15142</v>
      </c>
      <c r="L2159" s="153" t="s">
        <v>7508</v>
      </c>
      <c r="M2159" s="153" t="s">
        <v>19804</v>
      </c>
      <c r="N2159" s="153" t="s">
        <v>17723</v>
      </c>
      <c r="O2159" s="153" t="s">
        <v>24149</v>
      </c>
      <c r="P2159" s="152" t="s">
        <v>10895</v>
      </c>
    </row>
    <row r="2160" spans="10:16" x14ac:dyDescent="0.35">
      <c r="K2160" s="229" t="s">
        <v>15143</v>
      </c>
      <c r="L2160" s="153" t="s">
        <v>7508</v>
      </c>
      <c r="M2160" s="153" t="s">
        <v>19805</v>
      </c>
      <c r="N2160" s="153" t="s">
        <v>17646</v>
      </c>
      <c r="O2160" s="153" t="s">
        <v>24150</v>
      </c>
      <c r="P2160" s="152" t="s">
        <v>10896</v>
      </c>
    </row>
    <row r="2161" spans="10:16" x14ac:dyDescent="0.35">
      <c r="K2161" s="229" t="s">
        <v>15144</v>
      </c>
      <c r="L2161" s="153" t="s">
        <v>7508</v>
      </c>
      <c r="M2161" s="153" t="s">
        <v>19806</v>
      </c>
      <c r="N2161" s="153" t="s">
        <v>17646</v>
      </c>
      <c r="O2161" s="153" t="s">
        <v>24151</v>
      </c>
      <c r="P2161" s="152" t="s">
        <v>10897</v>
      </c>
    </row>
    <row r="2162" spans="10:16" x14ac:dyDescent="0.35">
      <c r="K2162" s="229" t="s">
        <v>15145</v>
      </c>
      <c r="L2162" s="153" t="s">
        <v>7508</v>
      </c>
      <c r="M2162" s="153" t="s">
        <v>19807</v>
      </c>
      <c r="N2162" s="153" t="s">
        <v>17614</v>
      </c>
      <c r="O2162" s="153" t="s">
        <v>24152</v>
      </c>
      <c r="P2162" s="152" t="s">
        <v>10898</v>
      </c>
    </row>
    <row r="2163" spans="10:16" x14ac:dyDescent="0.35">
      <c r="J2163" s="19"/>
      <c r="K2163" s="231" t="s">
        <v>7916</v>
      </c>
      <c r="L2163" s="153" t="s">
        <v>7508</v>
      </c>
      <c r="M2163" s="178" t="s">
        <v>8598</v>
      </c>
      <c r="N2163" s="178" t="s">
        <v>8176</v>
      </c>
      <c r="O2163" s="178" t="s">
        <v>8599</v>
      </c>
      <c r="P2163" s="200" t="s">
        <v>7595</v>
      </c>
    </row>
    <row r="2164" spans="10:16" x14ac:dyDescent="0.35">
      <c r="K2164" s="229" t="s">
        <v>15146</v>
      </c>
      <c r="L2164" s="153" t="s">
        <v>7508</v>
      </c>
      <c r="M2164" s="153" t="s">
        <v>19808</v>
      </c>
      <c r="N2164" s="153" t="s">
        <v>19809</v>
      </c>
      <c r="O2164" s="153" t="s">
        <v>24153</v>
      </c>
      <c r="P2164" s="152" t="s">
        <v>10899</v>
      </c>
    </row>
    <row r="2165" spans="10:16" x14ac:dyDescent="0.35">
      <c r="K2165" s="229" t="s">
        <v>15147</v>
      </c>
      <c r="L2165" s="153" t="s">
        <v>7508</v>
      </c>
      <c r="M2165" s="153" t="s">
        <v>19810</v>
      </c>
      <c r="N2165" s="153" t="s">
        <v>17529</v>
      </c>
      <c r="O2165" s="153" t="s">
        <v>24154</v>
      </c>
      <c r="P2165" s="152" t="s">
        <v>10900</v>
      </c>
    </row>
    <row r="2166" spans="10:16" x14ac:dyDescent="0.35">
      <c r="K2166" s="229" t="s">
        <v>15148</v>
      </c>
      <c r="L2166" s="153" t="s">
        <v>7508</v>
      </c>
      <c r="M2166" s="153" t="s">
        <v>19811</v>
      </c>
      <c r="N2166" s="153" t="s">
        <v>17529</v>
      </c>
      <c r="O2166" s="153" t="s">
        <v>24155</v>
      </c>
      <c r="P2166" s="152" t="s">
        <v>10901</v>
      </c>
    </row>
    <row r="2167" spans="10:16" x14ac:dyDescent="0.35">
      <c r="K2167" s="229" t="s">
        <v>15149</v>
      </c>
      <c r="L2167" s="153" t="s">
        <v>7508</v>
      </c>
      <c r="M2167" s="153" t="s">
        <v>19812</v>
      </c>
      <c r="N2167" s="153" t="s">
        <v>17529</v>
      </c>
      <c r="O2167" s="153" t="s">
        <v>24156</v>
      </c>
      <c r="P2167" s="152" t="s">
        <v>10902</v>
      </c>
    </row>
    <row r="2168" spans="10:16" x14ac:dyDescent="0.35">
      <c r="K2168" s="229" t="s">
        <v>15150</v>
      </c>
      <c r="L2168" s="153" t="s">
        <v>7508</v>
      </c>
      <c r="M2168" s="153" t="s">
        <v>19813</v>
      </c>
      <c r="N2168" s="153" t="s">
        <v>17529</v>
      </c>
      <c r="O2168" s="153" t="s">
        <v>24157</v>
      </c>
      <c r="P2168" s="152" t="s">
        <v>10903</v>
      </c>
    </row>
    <row r="2169" spans="10:16" x14ac:dyDescent="0.35">
      <c r="K2169" s="229" t="s">
        <v>15151</v>
      </c>
      <c r="L2169" s="153" t="s">
        <v>7508</v>
      </c>
      <c r="M2169" s="153" t="s">
        <v>19814</v>
      </c>
      <c r="N2169" s="153" t="s">
        <v>17425</v>
      </c>
      <c r="O2169" s="153" t="s">
        <v>24158</v>
      </c>
      <c r="P2169" s="152" t="s">
        <v>10904</v>
      </c>
    </row>
    <row r="2170" spans="10:16" x14ac:dyDescent="0.35">
      <c r="K2170" s="229" t="s">
        <v>15152</v>
      </c>
      <c r="L2170" s="153" t="s">
        <v>7508</v>
      </c>
      <c r="M2170" s="153" t="s">
        <v>19815</v>
      </c>
      <c r="N2170" s="153" t="s">
        <v>8176</v>
      </c>
      <c r="O2170" s="153" t="s">
        <v>24159</v>
      </c>
      <c r="P2170" s="152" t="s">
        <v>10905</v>
      </c>
    </row>
    <row r="2171" spans="10:16" x14ac:dyDescent="0.35">
      <c r="K2171" s="229" t="s">
        <v>15153</v>
      </c>
      <c r="L2171" s="153" t="s">
        <v>7508</v>
      </c>
      <c r="M2171" s="153" t="s">
        <v>19816</v>
      </c>
      <c r="N2171" s="153" t="s">
        <v>17396</v>
      </c>
      <c r="O2171" s="153" t="s">
        <v>24160</v>
      </c>
      <c r="P2171" s="152" t="s">
        <v>10906</v>
      </c>
    </row>
    <row r="2172" spans="10:16" x14ac:dyDescent="0.35">
      <c r="K2172" s="229" t="s">
        <v>15154</v>
      </c>
      <c r="L2172" s="153" t="s">
        <v>7508</v>
      </c>
      <c r="M2172" s="153" t="s">
        <v>19817</v>
      </c>
      <c r="N2172" s="153" t="s">
        <v>17420</v>
      </c>
      <c r="O2172" s="153" t="s">
        <v>24161</v>
      </c>
      <c r="P2172" s="152" t="s">
        <v>10907</v>
      </c>
    </row>
    <row r="2173" spans="10:16" x14ac:dyDescent="0.35">
      <c r="K2173" s="229" t="s">
        <v>15155</v>
      </c>
      <c r="L2173" s="153" t="s">
        <v>7508</v>
      </c>
      <c r="M2173" s="153" t="s">
        <v>19818</v>
      </c>
      <c r="N2173" s="153" t="s">
        <v>8166</v>
      </c>
      <c r="O2173" s="153" t="s">
        <v>24162</v>
      </c>
      <c r="P2173" s="152" t="s">
        <v>10908</v>
      </c>
    </row>
    <row r="2174" spans="10:16" x14ac:dyDescent="0.35">
      <c r="K2174" s="229" t="s">
        <v>15156</v>
      </c>
      <c r="L2174" s="153" t="s">
        <v>7508</v>
      </c>
      <c r="M2174" s="153" t="s">
        <v>19819</v>
      </c>
      <c r="N2174" s="153" t="s">
        <v>8166</v>
      </c>
      <c r="O2174" s="153" t="s">
        <v>24163</v>
      </c>
      <c r="P2174" s="152" t="s">
        <v>10909</v>
      </c>
    </row>
    <row r="2175" spans="10:16" x14ac:dyDescent="0.35">
      <c r="K2175" s="229" t="s">
        <v>15157</v>
      </c>
      <c r="L2175" s="153" t="s">
        <v>7508</v>
      </c>
      <c r="M2175" s="153" t="s">
        <v>19820</v>
      </c>
      <c r="N2175" s="153" t="s">
        <v>18238</v>
      </c>
      <c r="O2175" s="153" t="s">
        <v>24164</v>
      </c>
      <c r="P2175" s="152" t="s">
        <v>10910</v>
      </c>
    </row>
    <row r="2176" spans="10:16" x14ac:dyDescent="0.35">
      <c r="K2176" s="229" t="s">
        <v>15158</v>
      </c>
      <c r="L2176" s="153" t="s">
        <v>7508</v>
      </c>
      <c r="M2176" s="153" t="s">
        <v>19821</v>
      </c>
      <c r="N2176" s="153" t="s">
        <v>18333</v>
      </c>
      <c r="O2176" s="153" t="s">
        <v>24165</v>
      </c>
      <c r="P2176" s="152" t="s">
        <v>10911</v>
      </c>
    </row>
    <row r="2177" spans="10:16" x14ac:dyDescent="0.35">
      <c r="K2177" s="229" t="s">
        <v>15159</v>
      </c>
      <c r="L2177" s="153" t="s">
        <v>7508</v>
      </c>
      <c r="M2177" s="153" t="s">
        <v>19822</v>
      </c>
      <c r="N2177" s="153" t="s">
        <v>17438</v>
      </c>
      <c r="O2177" s="153" t="s">
        <v>24166</v>
      </c>
      <c r="P2177" s="152" t="s">
        <v>10912</v>
      </c>
    </row>
    <row r="2178" spans="10:16" x14ac:dyDescent="0.35">
      <c r="K2178" s="229" t="s">
        <v>15160</v>
      </c>
      <c r="L2178" s="153" t="s">
        <v>7508</v>
      </c>
      <c r="M2178" s="153" t="s">
        <v>19823</v>
      </c>
      <c r="N2178" s="153" t="s">
        <v>17438</v>
      </c>
      <c r="O2178" s="153" t="s">
        <v>24167</v>
      </c>
      <c r="P2178" s="152" t="s">
        <v>10913</v>
      </c>
    </row>
    <row r="2179" spans="10:16" x14ac:dyDescent="0.35">
      <c r="K2179" s="229" t="s">
        <v>15161</v>
      </c>
      <c r="L2179" s="153" t="s">
        <v>7508</v>
      </c>
      <c r="M2179" s="153" t="s">
        <v>19824</v>
      </c>
      <c r="N2179" s="153" t="s">
        <v>8196</v>
      </c>
      <c r="O2179" s="153" t="s">
        <v>24168</v>
      </c>
      <c r="P2179" s="152" t="s">
        <v>10914</v>
      </c>
    </row>
    <row r="2180" spans="10:16" x14ac:dyDescent="0.35">
      <c r="K2180" s="229" t="s">
        <v>15162</v>
      </c>
      <c r="L2180" s="153" t="s">
        <v>7508</v>
      </c>
      <c r="M2180" s="153" t="s">
        <v>19825</v>
      </c>
      <c r="N2180" s="153" t="s">
        <v>8183</v>
      </c>
      <c r="O2180" s="153" t="s">
        <v>24169</v>
      </c>
      <c r="P2180" s="152" t="s">
        <v>10915</v>
      </c>
    </row>
    <row r="2181" spans="10:16" x14ac:dyDescent="0.35">
      <c r="K2181" s="229" t="s">
        <v>15163</v>
      </c>
      <c r="L2181" s="153" t="s">
        <v>7508</v>
      </c>
      <c r="M2181" s="153" t="s">
        <v>19826</v>
      </c>
      <c r="N2181" s="153" t="s">
        <v>8176</v>
      </c>
      <c r="O2181" s="153" t="s">
        <v>24170</v>
      </c>
      <c r="P2181" s="152" t="s">
        <v>10916</v>
      </c>
    </row>
    <row r="2182" spans="10:16" x14ac:dyDescent="0.35">
      <c r="J2182" s="19"/>
      <c r="K2182" s="229" t="s">
        <v>15164</v>
      </c>
      <c r="L2182" s="153" t="s">
        <v>7508</v>
      </c>
      <c r="M2182" s="153" t="s">
        <v>19827</v>
      </c>
      <c r="N2182" s="153" t="s">
        <v>17398</v>
      </c>
      <c r="O2182" s="153" t="s">
        <v>24171</v>
      </c>
      <c r="P2182" s="152" t="s">
        <v>10917</v>
      </c>
    </row>
    <row r="2183" spans="10:16" x14ac:dyDescent="0.35">
      <c r="K2183" s="229" t="s">
        <v>15165</v>
      </c>
      <c r="L2183" s="153" t="s">
        <v>7508</v>
      </c>
      <c r="M2183" s="153" t="s">
        <v>19828</v>
      </c>
      <c r="N2183" s="153" t="s">
        <v>8176</v>
      </c>
      <c r="O2183" s="153" t="s">
        <v>24172</v>
      </c>
      <c r="P2183" s="152" t="s">
        <v>10918</v>
      </c>
    </row>
    <row r="2184" spans="10:16" x14ac:dyDescent="0.35">
      <c r="K2184" s="229" t="s">
        <v>15166</v>
      </c>
      <c r="L2184" s="153" t="s">
        <v>7508</v>
      </c>
      <c r="M2184" s="153" t="s">
        <v>19829</v>
      </c>
      <c r="N2184" s="153" t="s">
        <v>17418</v>
      </c>
      <c r="O2184" s="153" t="s">
        <v>24173</v>
      </c>
      <c r="P2184" s="152" t="s">
        <v>10919</v>
      </c>
    </row>
    <row r="2185" spans="10:16" x14ac:dyDescent="0.35">
      <c r="K2185" s="229" t="s">
        <v>15167</v>
      </c>
      <c r="L2185" s="153" t="s">
        <v>7508</v>
      </c>
      <c r="M2185" s="153" t="s">
        <v>19830</v>
      </c>
      <c r="N2185" s="153" t="s">
        <v>19831</v>
      </c>
      <c r="O2185" s="153" t="s">
        <v>24174</v>
      </c>
      <c r="P2185" s="152" t="s">
        <v>10920</v>
      </c>
    </row>
    <row r="2186" spans="10:16" x14ac:dyDescent="0.35">
      <c r="K2186" s="229" t="s">
        <v>15168</v>
      </c>
      <c r="L2186" s="153" t="s">
        <v>7508</v>
      </c>
      <c r="M2186" s="153" t="s">
        <v>19832</v>
      </c>
      <c r="N2186" s="153" t="s">
        <v>19833</v>
      </c>
      <c r="O2186" s="153" t="s">
        <v>24175</v>
      </c>
      <c r="P2186" s="152" t="s">
        <v>10921</v>
      </c>
    </row>
    <row r="2187" spans="10:16" x14ac:dyDescent="0.35">
      <c r="K2187" s="229" t="s">
        <v>15169</v>
      </c>
      <c r="L2187" s="153" t="s">
        <v>7508</v>
      </c>
      <c r="M2187" s="153" t="s">
        <v>19834</v>
      </c>
      <c r="N2187" s="153" t="s">
        <v>17425</v>
      </c>
      <c r="O2187" s="153" t="s">
        <v>24176</v>
      </c>
      <c r="P2187" s="152" t="s">
        <v>10922</v>
      </c>
    </row>
    <row r="2188" spans="10:16" x14ac:dyDescent="0.35">
      <c r="K2188" s="229" t="s">
        <v>15170</v>
      </c>
      <c r="L2188" s="153" t="s">
        <v>7508</v>
      </c>
      <c r="M2188" s="153" t="s">
        <v>19835</v>
      </c>
      <c r="N2188" s="153" t="s">
        <v>17425</v>
      </c>
      <c r="O2188" s="153" t="s">
        <v>24177</v>
      </c>
      <c r="P2188" s="152" t="s">
        <v>10923</v>
      </c>
    </row>
    <row r="2189" spans="10:16" x14ac:dyDescent="0.35">
      <c r="K2189" s="229" t="s">
        <v>15171</v>
      </c>
      <c r="L2189" s="153" t="s">
        <v>7508</v>
      </c>
      <c r="M2189" s="153" t="s">
        <v>19836</v>
      </c>
      <c r="N2189" s="153" t="s">
        <v>17396</v>
      </c>
      <c r="O2189" s="153" t="s">
        <v>24178</v>
      </c>
      <c r="P2189" s="152" t="s">
        <v>10924</v>
      </c>
    </row>
    <row r="2190" spans="10:16" x14ac:dyDescent="0.35">
      <c r="K2190" s="229" t="s">
        <v>15172</v>
      </c>
      <c r="L2190" s="153" t="s">
        <v>7508</v>
      </c>
      <c r="M2190" s="153" t="s">
        <v>19837</v>
      </c>
      <c r="N2190" s="153" t="s">
        <v>17457</v>
      </c>
      <c r="O2190" s="153" t="s">
        <v>24179</v>
      </c>
      <c r="P2190" s="152" t="s">
        <v>10925</v>
      </c>
    </row>
    <row r="2191" spans="10:16" x14ac:dyDescent="0.35">
      <c r="K2191" s="231" t="s">
        <v>7917</v>
      </c>
      <c r="L2191" s="153" t="s">
        <v>7508</v>
      </c>
      <c r="M2191" s="178" t="s">
        <v>8189</v>
      </c>
      <c r="N2191" s="178" t="s">
        <v>8163</v>
      </c>
      <c r="O2191" s="178" t="s">
        <v>8190</v>
      </c>
      <c r="P2191" s="200" t="s">
        <v>7596</v>
      </c>
    </row>
    <row r="2192" spans="10:16" x14ac:dyDescent="0.35">
      <c r="K2192" s="229" t="s">
        <v>15173</v>
      </c>
      <c r="L2192" s="153" t="s">
        <v>7508</v>
      </c>
      <c r="M2192" s="153" t="s">
        <v>19838</v>
      </c>
      <c r="N2192" s="153" t="s">
        <v>17497</v>
      </c>
      <c r="O2192" s="153" t="s">
        <v>24180</v>
      </c>
      <c r="P2192" s="152" t="s">
        <v>10926</v>
      </c>
    </row>
    <row r="2193" spans="11:16" x14ac:dyDescent="0.35">
      <c r="K2193" s="229" t="s">
        <v>15174</v>
      </c>
      <c r="L2193" s="153" t="s">
        <v>7508</v>
      </c>
      <c r="M2193" s="153" t="s">
        <v>19839</v>
      </c>
      <c r="N2193" s="153" t="s">
        <v>8176</v>
      </c>
      <c r="O2193" s="153" t="s">
        <v>24181</v>
      </c>
      <c r="P2193" s="152" t="s">
        <v>10927</v>
      </c>
    </row>
    <row r="2194" spans="11:16" x14ac:dyDescent="0.35">
      <c r="K2194" s="229" t="s">
        <v>15175</v>
      </c>
      <c r="L2194" s="153" t="s">
        <v>7508</v>
      </c>
      <c r="M2194" s="153" t="s">
        <v>19840</v>
      </c>
      <c r="N2194" s="153" t="s">
        <v>8166</v>
      </c>
      <c r="O2194" s="153" t="s">
        <v>24182</v>
      </c>
      <c r="P2194" s="152" t="s">
        <v>10928</v>
      </c>
    </row>
    <row r="2195" spans="11:16" x14ac:dyDescent="0.35">
      <c r="K2195" s="229" t="s">
        <v>15176</v>
      </c>
      <c r="L2195" s="153" t="s">
        <v>7508</v>
      </c>
      <c r="M2195" s="153" t="s">
        <v>19841</v>
      </c>
      <c r="N2195" s="153" t="s">
        <v>18125</v>
      </c>
      <c r="O2195" s="153" t="s">
        <v>24183</v>
      </c>
      <c r="P2195" s="152" t="s">
        <v>10929</v>
      </c>
    </row>
    <row r="2196" spans="11:16" x14ac:dyDescent="0.35">
      <c r="K2196" s="229" t="s">
        <v>15177</v>
      </c>
      <c r="L2196" s="153" t="s">
        <v>7508</v>
      </c>
      <c r="M2196" s="153" t="s">
        <v>19842</v>
      </c>
      <c r="N2196" s="153" t="s">
        <v>8176</v>
      </c>
      <c r="O2196" s="153" t="s">
        <v>24184</v>
      </c>
      <c r="P2196" s="152" t="s">
        <v>10930</v>
      </c>
    </row>
    <row r="2197" spans="11:16" x14ac:dyDescent="0.35">
      <c r="K2197" s="229" t="s">
        <v>15178</v>
      </c>
      <c r="L2197" s="153" t="s">
        <v>7508</v>
      </c>
      <c r="M2197" s="153" t="s">
        <v>19843</v>
      </c>
      <c r="N2197" s="153" t="s">
        <v>17408</v>
      </c>
      <c r="O2197" s="153" t="s">
        <v>24185</v>
      </c>
      <c r="P2197" s="152" t="s">
        <v>10931</v>
      </c>
    </row>
    <row r="2198" spans="11:16" x14ac:dyDescent="0.35">
      <c r="K2198" s="229" t="s">
        <v>15179</v>
      </c>
      <c r="L2198" s="153" t="s">
        <v>7508</v>
      </c>
      <c r="M2198" s="153" t="s">
        <v>19844</v>
      </c>
      <c r="N2198" s="153" t="s">
        <v>8176</v>
      </c>
      <c r="O2198" s="153" t="s">
        <v>24186</v>
      </c>
      <c r="P2198" s="152" t="s">
        <v>10932</v>
      </c>
    </row>
    <row r="2199" spans="11:16" x14ac:dyDescent="0.35">
      <c r="K2199" s="229" t="s">
        <v>15180</v>
      </c>
      <c r="L2199" s="153" t="s">
        <v>7508</v>
      </c>
      <c r="M2199" s="153" t="s">
        <v>19845</v>
      </c>
      <c r="N2199" s="153" t="s">
        <v>17408</v>
      </c>
      <c r="O2199" s="153" t="s">
        <v>24187</v>
      </c>
      <c r="P2199" s="152" t="s">
        <v>10933</v>
      </c>
    </row>
    <row r="2200" spans="11:16" x14ac:dyDescent="0.35">
      <c r="K2200" s="229" t="s">
        <v>15181</v>
      </c>
      <c r="L2200" s="153" t="s">
        <v>7508</v>
      </c>
      <c r="M2200" s="153" t="s">
        <v>19846</v>
      </c>
      <c r="N2200" s="153" t="s">
        <v>17807</v>
      </c>
      <c r="O2200" s="153" t="s">
        <v>24188</v>
      </c>
      <c r="P2200" s="152" t="s">
        <v>10934</v>
      </c>
    </row>
    <row r="2201" spans="11:16" x14ac:dyDescent="0.35">
      <c r="K2201" s="229" t="s">
        <v>15182</v>
      </c>
      <c r="L2201" s="153" t="s">
        <v>7508</v>
      </c>
      <c r="M2201" s="153" t="s">
        <v>19847</v>
      </c>
      <c r="N2201" s="153" t="s">
        <v>17418</v>
      </c>
      <c r="O2201" s="153" t="s">
        <v>24189</v>
      </c>
      <c r="P2201" s="152" t="s">
        <v>10935</v>
      </c>
    </row>
    <row r="2202" spans="11:16" x14ac:dyDescent="0.35">
      <c r="K2202" s="229" t="s">
        <v>15183</v>
      </c>
      <c r="L2202" s="153" t="s">
        <v>7508</v>
      </c>
      <c r="M2202" s="153" t="s">
        <v>19848</v>
      </c>
      <c r="N2202" s="153" t="s">
        <v>17418</v>
      </c>
      <c r="O2202" s="153" t="s">
        <v>24190</v>
      </c>
      <c r="P2202" s="152" t="s">
        <v>10936</v>
      </c>
    </row>
    <row r="2203" spans="11:16" x14ac:dyDescent="0.35">
      <c r="K2203" s="229" t="s">
        <v>15184</v>
      </c>
      <c r="L2203" s="153" t="s">
        <v>7508</v>
      </c>
      <c r="M2203" s="153" t="s">
        <v>19849</v>
      </c>
      <c r="N2203" s="153" t="s">
        <v>17559</v>
      </c>
      <c r="O2203" s="153" t="s">
        <v>24191</v>
      </c>
      <c r="P2203" s="152" t="s">
        <v>10937</v>
      </c>
    </row>
    <row r="2204" spans="11:16" x14ac:dyDescent="0.35">
      <c r="K2204" s="229" t="s">
        <v>15185</v>
      </c>
      <c r="L2204" s="153" t="s">
        <v>7508</v>
      </c>
      <c r="M2204" s="153" t="s">
        <v>19850</v>
      </c>
      <c r="N2204" s="153" t="s">
        <v>17529</v>
      </c>
      <c r="O2204" s="153" t="s">
        <v>23890</v>
      </c>
      <c r="P2204" s="152" t="s">
        <v>10938</v>
      </c>
    </row>
    <row r="2205" spans="11:16" x14ac:dyDescent="0.35">
      <c r="K2205" s="229" t="s">
        <v>15186</v>
      </c>
      <c r="L2205" s="153" t="s">
        <v>7508</v>
      </c>
      <c r="M2205" s="153" t="s">
        <v>19851</v>
      </c>
      <c r="N2205" s="153" t="s">
        <v>8176</v>
      </c>
      <c r="O2205" s="153" t="s">
        <v>24192</v>
      </c>
      <c r="P2205" s="152" t="s">
        <v>10939</v>
      </c>
    </row>
    <row r="2206" spans="11:16" x14ac:dyDescent="0.35">
      <c r="K2206" s="229" t="s">
        <v>15187</v>
      </c>
      <c r="L2206" s="153" t="s">
        <v>7508</v>
      </c>
      <c r="M2206" s="153" t="s">
        <v>19852</v>
      </c>
      <c r="N2206" s="153" t="s">
        <v>17403</v>
      </c>
      <c r="O2206" s="153" t="s">
        <v>24193</v>
      </c>
      <c r="P2206" s="152" t="s">
        <v>10940</v>
      </c>
    </row>
    <row r="2207" spans="11:16" x14ac:dyDescent="0.35">
      <c r="K2207" s="229" t="s">
        <v>15188</v>
      </c>
      <c r="L2207" s="153" t="s">
        <v>7508</v>
      </c>
      <c r="M2207" s="153" t="s">
        <v>19853</v>
      </c>
      <c r="N2207" s="153" t="s">
        <v>17401</v>
      </c>
      <c r="O2207" s="153" t="s">
        <v>24194</v>
      </c>
      <c r="P2207" s="152" t="s">
        <v>10941</v>
      </c>
    </row>
    <row r="2208" spans="11:16" x14ac:dyDescent="0.35">
      <c r="K2208" s="229" t="s">
        <v>15189</v>
      </c>
      <c r="L2208" s="153" t="s">
        <v>7508</v>
      </c>
      <c r="M2208" s="153" t="s">
        <v>19854</v>
      </c>
      <c r="N2208" s="153" t="s">
        <v>19855</v>
      </c>
      <c r="O2208" s="153" t="s">
        <v>24195</v>
      </c>
      <c r="P2208" s="152" t="s">
        <v>10942</v>
      </c>
    </row>
    <row r="2209" spans="10:16" x14ac:dyDescent="0.35">
      <c r="K2209" s="229" t="s">
        <v>15190</v>
      </c>
      <c r="L2209" s="153" t="s">
        <v>7508</v>
      </c>
      <c r="M2209" s="153" t="s">
        <v>19856</v>
      </c>
      <c r="N2209" s="153" t="s">
        <v>8295</v>
      </c>
      <c r="O2209" s="153" t="s">
        <v>24196</v>
      </c>
      <c r="P2209" s="152" t="s">
        <v>10943</v>
      </c>
    </row>
    <row r="2210" spans="10:16" x14ac:dyDescent="0.35">
      <c r="K2210" s="229" t="s">
        <v>15191</v>
      </c>
      <c r="L2210" s="153" t="s">
        <v>7508</v>
      </c>
      <c r="M2210" s="153" t="s">
        <v>19857</v>
      </c>
      <c r="N2210" s="153" t="s">
        <v>19858</v>
      </c>
      <c r="O2210" s="153" t="s">
        <v>24197</v>
      </c>
      <c r="P2210" s="152" t="s">
        <v>10944</v>
      </c>
    </row>
    <row r="2211" spans="10:16" x14ac:dyDescent="0.35">
      <c r="K2211" s="229" t="s">
        <v>15192</v>
      </c>
      <c r="L2211" s="153" t="s">
        <v>7508</v>
      </c>
      <c r="M2211" s="153" t="s">
        <v>19859</v>
      </c>
      <c r="N2211" s="153" t="s">
        <v>17457</v>
      </c>
      <c r="O2211" s="153" t="s">
        <v>24198</v>
      </c>
      <c r="P2211" s="152" t="s">
        <v>10945</v>
      </c>
    </row>
    <row r="2212" spans="10:16" x14ac:dyDescent="0.35">
      <c r="K2212" s="229" t="s">
        <v>15193</v>
      </c>
      <c r="L2212" s="153" t="s">
        <v>7508</v>
      </c>
      <c r="M2212" s="153" t="s">
        <v>19860</v>
      </c>
      <c r="N2212" s="153" t="s">
        <v>17418</v>
      </c>
      <c r="O2212" s="153" t="s">
        <v>24199</v>
      </c>
      <c r="P2212" s="152" t="s">
        <v>10946</v>
      </c>
    </row>
    <row r="2213" spans="10:16" x14ac:dyDescent="0.35">
      <c r="K2213" s="229" t="s">
        <v>15194</v>
      </c>
      <c r="L2213" s="153" t="s">
        <v>7508</v>
      </c>
      <c r="M2213" s="153" t="s">
        <v>19861</v>
      </c>
      <c r="N2213" s="153" t="s">
        <v>17948</v>
      </c>
      <c r="O2213" s="153" t="s">
        <v>24200</v>
      </c>
      <c r="P2213" s="152" t="s">
        <v>10947</v>
      </c>
    </row>
    <row r="2214" spans="10:16" x14ac:dyDescent="0.35">
      <c r="K2214" s="229" t="s">
        <v>15195</v>
      </c>
      <c r="L2214" s="153" t="s">
        <v>7508</v>
      </c>
      <c r="M2214" s="153" t="s">
        <v>19862</v>
      </c>
      <c r="N2214" s="153" t="s">
        <v>17418</v>
      </c>
      <c r="O2214" s="153" t="s">
        <v>24201</v>
      </c>
      <c r="P2214" s="152" t="s">
        <v>10948</v>
      </c>
    </row>
    <row r="2215" spans="10:16" x14ac:dyDescent="0.35">
      <c r="K2215" s="229" t="s">
        <v>15196</v>
      </c>
      <c r="L2215" s="153" t="s">
        <v>7508</v>
      </c>
      <c r="M2215" s="153" t="s">
        <v>19863</v>
      </c>
      <c r="N2215" s="153" t="s">
        <v>17457</v>
      </c>
      <c r="O2215" s="153" t="s">
        <v>24202</v>
      </c>
      <c r="P2215" s="152" t="s">
        <v>10949</v>
      </c>
    </row>
    <row r="2216" spans="10:16" x14ac:dyDescent="0.35">
      <c r="K2216" s="229" t="s">
        <v>15197</v>
      </c>
      <c r="L2216" s="153" t="s">
        <v>7508</v>
      </c>
      <c r="M2216" s="153" t="s">
        <v>19864</v>
      </c>
      <c r="N2216" s="153" t="s">
        <v>17457</v>
      </c>
      <c r="O2216" s="153" t="s">
        <v>24203</v>
      </c>
      <c r="P2216" s="152" t="s">
        <v>10950</v>
      </c>
    </row>
    <row r="2217" spans="10:16" x14ac:dyDescent="0.35">
      <c r="K2217" s="229" t="s">
        <v>15198</v>
      </c>
      <c r="L2217" s="153" t="s">
        <v>7508</v>
      </c>
      <c r="M2217" s="153" t="s">
        <v>19865</v>
      </c>
      <c r="N2217" s="153" t="s">
        <v>17714</v>
      </c>
      <c r="O2217" s="153" t="s">
        <v>22406</v>
      </c>
      <c r="P2217" s="152" t="s">
        <v>10951</v>
      </c>
    </row>
    <row r="2218" spans="10:16" x14ac:dyDescent="0.35">
      <c r="K2218" s="229" t="s">
        <v>15199</v>
      </c>
      <c r="L2218" s="153" t="s">
        <v>7508</v>
      </c>
      <c r="M2218" s="153" t="s">
        <v>19866</v>
      </c>
      <c r="N2218" s="153" t="s">
        <v>17817</v>
      </c>
      <c r="O2218" s="153" t="s">
        <v>22483</v>
      </c>
      <c r="P2218" s="152" t="s">
        <v>10952</v>
      </c>
    </row>
    <row r="2219" spans="10:16" x14ac:dyDescent="0.35">
      <c r="K2219" s="229" t="s">
        <v>15200</v>
      </c>
      <c r="L2219" s="153" t="s">
        <v>7508</v>
      </c>
      <c r="M2219" s="153" t="s">
        <v>19867</v>
      </c>
      <c r="N2219" s="153" t="s">
        <v>17457</v>
      </c>
      <c r="O2219" s="153" t="s">
        <v>24204</v>
      </c>
      <c r="P2219" s="152" t="s">
        <v>10953</v>
      </c>
    </row>
    <row r="2220" spans="10:16" x14ac:dyDescent="0.35">
      <c r="K2220" s="229" t="s">
        <v>15201</v>
      </c>
      <c r="L2220" s="153" t="s">
        <v>7508</v>
      </c>
      <c r="M2220" s="153" t="s">
        <v>19868</v>
      </c>
      <c r="N2220" s="153" t="s">
        <v>19869</v>
      </c>
      <c r="O2220" s="153" t="s">
        <v>24205</v>
      </c>
      <c r="P2220" s="152" t="s">
        <v>10954</v>
      </c>
    </row>
    <row r="2221" spans="10:16" x14ac:dyDescent="0.35">
      <c r="K2221" s="229" t="s">
        <v>15202</v>
      </c>
      <c r="L2221" s="153" t="s">
        <v>7508</v>
      </c>
      <c r="M2221" s="153" t="s">
        <v>19870</v>
      </c>
      <c r="N2221" s="153" t="s">
        <v>17594</v>
      </c>
      <c r="O2221" s="153" t="s">
        <v>24206</v>
      </c>
      <c r="P2221" s="152" t="s">
        <v>10955</v>
      </c>
    </row>
    <row r="2222" spans="10:16" x14ac:dyDescent="0.35">
      <c r="K2222" s="229" t="s">
        <v>15203</v>
      </c>
      <c r="L2222" s="153" t="s">
        <v>7508</v>
      </c>
      <c r="M2222" s="153" t="s">
        <v>19871</v>
      </c>
      <c r="N2222" s="153" t="s">
        <v>17403</v>
      </c>
      <c r="O2222" s="153" t="s">
        <v>24207</v>
      </c>
      <c r="P2222" s="152" t="s">
        <v>10956</v>
      </c>
    </row>
    <row r="2223" spans="10:16" x14ac:dyDescent="0.35">
      <c r="J2223" s="19"/>
      <c r="K2223" s="229" t="s">
        <v>15204</v>
      </c>
      <c r="L2223" s="153" t="s">
        <v>7508</v>
      </c>
      <c r="M2223" s="153" t="s">
        <v>19872</v>
      </c>
      <c r="N2223" s="153" t="s">
        <v>17403</v>
      </c>
      <c r="O2223" s="153" t="s">
        <v>24208</v>
      </c>
      <c r="P2223" s="152" t="s">
        <v>10957</v>
      </c>
    </row>
    <row r="2224" spans="10:16" x14ac:dyDescent="0.35">
      <c r="K2224" s="231" t="s">
        <v>7918</v>
      </c>
      <c r="L2224" s="153" t="s">
        <v>7508</v>
      </c>
      <c r="M2224" s="178" t="s">
        <v>8360</v>
      </c>
      <c r="N2224" s="178" t="s">
        <v>8176</v>
      </c>
      <c r="O2224" s="178" t="s">
        <v>8361</v>
      </c>
      <c r="P2224" s="200" t="s">
        <v>7597</v>
      </c>
    </row>
    <row r="2225" spans="11:16" x14ac:dyDescent="0.35">
      <c r="K2225" s="229" t="s">
        <v>15205</v>
      </c>
      <c r="L2225" s="153" t="s">
        <v>7508</v>
      </c>
      <c r="M2225" s="153" t="s">
        <v>19873</v>
      </c>
      <c r="N2225" s="153" t="s">
        <v>17398</v>
      </c>
      <c r="O2225" s="153" t="s">
        <v>24209</v>
      </c>
      <c r="P2225" s="152" t="s">
        <v>10958</v>
      </c>
    </row>
    <row r="2226" spans="11:16" x14ac:dyDescent="0.35">
      <c r="K2226" s="229" t="s">
        <v>15206</v>
      </c>
      <c r="L2226" s="153" t="s">
        <v>7508</v>
      </c>
      <c r="M2226" s="153" t="s">
        <v>19874</v>
      </c>
      <c r="N2226" s="153" t="s">
        <v>8163</v>
      </c>
      <c r="O2226" s="153" t="s">
        <v>24210</v>
      </c>
      <c r="P2226" s="152" t="s">
        <v>10959</v>
      </c>
    </row>
    <row r="2227" spans="11:16" x14ac:dyDescent="0.35">
      <c r="K2227" s="229" t="s">
        <v>15207</v>
      </c>
      <c r="L2227" s="153" t="s">
        <v>7508</v>
      </c>
      <c r="M2227" s="153" t="s">
        <v>19875</v>
      </c>
      <c r="N2227" s="153" t="s">
        <v>8176</v>
      </c>
      <c r="O2227" s="153" t="s">
        <v>24211</v>
      </c>
      <c r="P2227" s="152" t="s">
        <v>10960</v>
      </c>
    </row>
    <row r="2228" spans="11:16" x14ac:dyDescent="0.35">
      <c r="K2228" s="229" t="s">
        <v>15208</v>
      </c>
      <c r="L2228" s="153" t="s">
        <v>7508</v>
      </c>
      <c r="M2228" s="153" t="s">
        <v>19876</v>
      </c>
      <c r="N2228" s="153" t="s">
        <v>8176</v>
      </c>
      <c r="O2228" s="153" t="s">
        <v>24212</v>
      </c>
      <c r="P2228" s="152" t="s">
        <v>10961</v>
      </c>
    </row>
    <row r="2229" spans="11:16" x14ac:dyDescent="0.35">
      <c r="K2229" s="229" t="s">
        <v>15209</v>
      </c>
      <c r="L2229" s="153" t="s">
        <v>7508</v>
      </c>
      <c r="M2229" s="153" t="s">
        <v>19877</v>
      </c>
      <c r="N2229" s="153" t="s">
        <v>17408</v>
      </c>
      <c r="O2229" s="153" t="s">
        <v>24213</v>
      </c>
      <c r="P2229" s="152" t="s">
        <v>10962</v>
      </c>
    </row>
    <row r="2230" spans="11:16" x14ac:dyDescent="0.35">
      <c r="K2230" s="229" t="s">
        <v>15210</v>
      </c>
      <c r="L2230" s="153" t="s">
        <v>7508</v>
      </c>
      <c r="M2230" s="153" t="s">
        <v>19878</v>
      </c>
      <c r="N2230" s="153" t="s">
        <v>17507</v>
      </c>
      <c r="O2230" s="153" t="s">
        <v>24214</v>
      </c>
      <c r="P2230" s="152" t="s">
        <v>10963</v>
      </c>
    </row>
    <row r="2231" spans="11:16" x14ac:dyDescent="0.35">
      <c r="K2231" s="229" t="s">
        <v>15211</v>
      </c>
      <c r="L2231" s="153" t="s">
        <v>7508</v>
      </c>
      <c r="M2231" s="153" t="s">
        <v>19879</v>
      </c>
      <c r="N2231" s="153" t="s">
        <v>17529</v>
      </c>
      <c r="O2231" s="153" t="s">
        <v>24215</v>
      </c>
      <c r="P2231" s="152" t="s">
        <v>10964</v>
      </c>
    </row>
    <row r="2232" spans="11:16" x14ac:dyDescent="0.35">
      <c r="K2232" s="229" t="s">
        <v>15212</v>
      </c>
      <c r="L2232" s="153" t="s">
        <v>7508</v>
      </c>
      <c r="M2232" s="153" t="s">
        <v>19880</v>
      </c>
      <c r="N2232" s="153" t="s">
        <v>18449</v>
      </c>
      <c r="O2232" s="153" t="s">
        <v>24216</v>
      </c>
      <c r="P2232" s="152" t="s">
        <v>10965</v>
      </c>
    </row>
    <row r="2233" spans="11:16" x14ac:dyDescent="0.35">
      <c r="K2233" s="229" t="s">
        <v>15213</v>
      </c>
      <c r="L2233" s="153" t="s">
        <v>7508</v>
      </c>
      <c r="M2233" s="153" t="s">
        <v>19881</v>
      </c>
      <c r="N2233" s="153" t="s">
        <v>19882</v>
      </c>
      <c r="O2233" s="153" t="s">
        <v>24217</v>
      </c>
      <c r="P2233" s="152" t="s">
        <v>10966</v>
      </c>
    </row>
    <row r="2234" spans="11:16" x14ac:dyDescent="0.35">
      <c r="K2234" s="229" t="s">
        <v>15214</v>
      </c>
      <c r="L2234" s="153" t="s">
        <v>7508</v>
      </c>
      <c r="M2234" s="153" t="s">
        <v>19826</v>
      </c>
      <c r="N2234" s="153" t="s">
        <v>19882</v>
      </c>
      <c r="O2234" s="153" t="s">
        <v>24218</v>
      </c>
      <c r="P2234" s="152" t="s">
        <v>10967</v>
      </c>
    </row>
    <row r="2235" spans="11:16" x14ac:dyDescent="0.35">
      <c r="K2235" s="229" t="s">
        <v>15215</v>
      </c>
      <c r="L2235" s="153" t="s">
        <v>7508</v>
      </c>
      <c r="M2235" s="153" t="s">
        <v>19883</v>
      </c>
      <c r="N2235" s="153" t="s">
        <v>19882</v>
      </c>
      <c r="O2235" s="153" t="s">
        <v>24219</v>
      </c>
      <c r="P2235" s="152" t="s">
        <v>10968</v>
      </c>
    </row>
    <row r="2236" spans="11:16" x14ac:dyDescent="0.35">
      <c r="K2236" s="229" t="s">
        <v>15216</v>
      </c>
      <c r="L2236" s="153" t="s">
        <v>7508</v>
      </c>
      <c r="M2236" s="153" t="s">
        <v>19884</v>
      </c>
      <c r="N2236" s="153" t="s">
        <v>18058</v>
      </c>
      <c r="O2236" s="153" t="s">
        <v>24220</v>
      </c>
      <c r="P2236" s="152" t="s">
        <v>10969</v>
      </c>
    </row>
    <row r="2237" spans="11:16" x14ac:dyDescent="0.35">
      <c r="K2237" s="229" t="s">
        <v>15217</v>
      </c>
      <c r="L2237" s="153" t="s">
        <v>7508</v>
      </c>
      <c r="M2237" s="153" t="s">
        <v>19885</v>
      </c>
      <c r="N2237" s="153" t="s">
        <v>17568</v>
      </c>
      <c r="O2237" s="153" t="s">
        <v>24221</v>
      </c>
      <c r="P2237" s="152" t="s">
        <v>10970</v>
      </c>
    </row>
    <row r="2238" spans="11:16" x14ac:dyDescent="0.35">
      <c r="K2238" s="231" t="s">
        <v>7919</v>
      </c>
      <c r="L2238" s="153" t="s">
        <v>7508</v>
      </c>
      <c r="M2238" s="178" t="s">
        <v>8180</v>
      </c>
      <c r="N2238" s="178" t="s">
        <v>8169</v>
      </c>
      <c r="O2238" s="178" t="s">
        <v>8181</v>
      </c>
      <c r="P2238" s="200" t="s">
        <v>7598</v>
      </c>
    </row>
    <row r="2239" spans="11:16" x14ac:dyDescent="0.35">
      <c r="K2239" s="229" t="s">
        <v>15218</v>
      </c>
      <c r="L2239" s="153" t="s">
        <v>7508</v>
      </c>
      <c r="M2239" s="153" t="s">
        <v>19886</v>
      </c>
      <c r="N2239" s="153" t="s">
        <v>17594</v>
      </c>
      <c r="O2239" s="153" t="s">
        <v>24222</v>
      </c>
      <c r="P2239" s="152" t="s">
        <v>10971</v>
      </c>
    </row>
    <row r="2240" spans="11:16" x14ac:dyDescent="0.35">
      <c r="K2240" s="229" t="s">
        <v>15220</v>
      </c>
      <c r="L2240" s="153" t="s">
        <v>7508</v>
      </c>
      <c r="M2240" s="153" t="s">
        <v>19888</v>
      </c>
      <c r="N2240" s="153" t="s">
        <v>17499</v>
      </c>
      <c r="O2240" s="153" t="s">
        <v>24223</v>
      </c>
      <c r="P2240" s="152" t="s">
        <v>10973</v>
      </c>
    </row>
    <row r="2241" spans="10:16" x14ac:dyDescent="0.35">
      <c r="K2241" s="229" t="s">
        <v>15221</v>
      </c>
      <c r="L2241" s="153" t="s">
        <v>7508</v>
      </c>
      <c r="M2241" s="153" t="s">
        <v>19889</v>
      </c>
      <c r="N2241" s="153" t="s">
        <v>17396</v>
      </c>
      <c r="O2241" s="153" t="s">
        <v>24224</v>
      </c>
      <c r="P2241" s="152" t="s">
        <v>10974</v>
      </c>
    </row>
    <row r="2242" spans="10:16" x14ac:dyDescent="0.35">
      <c r="K2242" s="229" t="s">
        <v>15222</v>
      </c>
      <c r="L2242" s="153" t="s">
        <v>7508</v>
      </c>
      <c r="M2242" s="153" t="s">
        <v>19890</v>
      </c>
      <c r="N2242" s="153" t="s">
        <v>17457</v>
      </c>
      <c r="O2242" s="153" t="s">
        <v>24225</v>
      </c>
      <c r="P2242" s="152" t="s">
        <v>10975</v>
      </c>
    </row>
    <row r="2243" spans="10:16" x14ac:dyDescent="0.35">
      <c r="J2243" s="19"/>
      <c r="K2243" s="229" t="s">
        <v>15223</v>
      </c>
      <c r="L2243" s="153" t="s">
        <v>7508</v>
      </c>
      <c r="M2243" s="153" t="s">
        <v>19891</v>
      </c>
      <c r="N2243" s="153" t="s">
        <v>17457</v>
      </c>
      <c r="O2243" s="153" t="s">
        <v>24226</v>
      </c>
      <c r="P2243" s="152" t="s">
        <v>10976</v>
      </c>
    </row>
    <row r="2244" spans="10:16" x14ac:dyDescent="0.35">
      <c r="K2244" s="229" t="s">
        <v>15224</v>
      </c>
      <c r="L2244" s="153" t="s">
        <v>7508</v>
      </c>
      <c r="M2244" s="153" t="s">
        <v>19892</v>
      </c>
      <c r="N2244" s="153" t="s">
        <v>17408</v>
      </c>
      <c r="O2244" s="153" t="s">
        <v>24227</v>
      </c>
      <c r="P2244" s="152" t="s">
        <v>10977</v>
      </c>
    </row>
    <row r="2245" spans="10:16" x14ac:dyDescent="0.35">
      <c r="K2245" s="229" t="s">
        <v>15225</v>
      </c>
      <c r="L2245" s="153" t="s">
        <v>7508</v>
      </c>
      <c r="M2245" s="153" t="s">
        <v>19893</v>
      </c>
      <c r="N2245" s="153" t="s">
        <v>17497</v>
      </c>
      <c r="O2245" s="153" t="s">
        <v>23749</v>
      </c>
      <c r="P2245" s="152" t="s">
        <v>10978</v>
      </c>
    </row>
    <row r="2246" spans="10:16" x14ac:dyDescent="0.35">
      <c r="K2246" s="229" t="s">
        <v>15226</v>
      </c>
      <c r="L2246" s="153" t="s">
        <v>7508</v>
      </c>
      <c r="M2246" s="153" t="s">
        <v>19894</v>
      </c>
      <c r="N2246" s="153" t="s">
        <v>8473</v>
      </c>
      <c r="O2246" s="153" t="s">
        <v>24228</v>
      </c>
      <c r="P2246" s="152" t="s">
        <v>10979</v>
      </c>
    </row>
    <row r="2247" spans="10:16" x14ac:dyDescent="0.35">
      <c r="K2247" s="229" t="s">
        <v>15227</v>
      </c>
      <c r="L2247" s="153" t="s">
        <v>7508</v>
      </c>
      <c r="M2247" s="153" t="s">
        <v>19895</v>
      </c>
      <c r="N2247" s="153" t="s">
        <v>17418</v>
      </c>
      <c r="O2247" s="153" t="s">
        <v>23744</v>
      </c>
      <c r="P2247" s="152" t="s">
        <v>10980</v>
      </c>
    </row>
    <row r="2248" spans="10:16" x14ac:dyDescent="0.35">
      <c r="K2248" s="229" t="s">
        <v>15228</v>
      </c>
      <c r="L2248" s="153" t="s">
        <v>7508</v>
      </c>
      <c r="M2248" s="153" t="s">
        <v>19896</v>
      </c>
      <c r="N2248" s="153" t="s">
        <v>8163</v>
      </c>
      <c r="O2248" s="153" t="s">
        <v>24229</v>
      </c>
      <c r="P2248" s="152" t="s">
        <v>10981</v>
      </c>
    </row>
    <row r="2249" spans="10:16" x14ac:dyDescent="0.35">
      <c r="K2249" s="229" t="s">
        <v>15229</v>
      </c>
      <c r="L2249" s="153" t="s">
        <v>7508</v>
      </c>
      <c r="M2249" s="153" t="s">
        <v>19897</v>
      </c>
      <c r="N2249" s="153" t="s">
        <v>17686</v>
      </c>
      <c r="O2249" s="153" t="s">
        <v>24230</v>
      </c>
      <c r="P2249" s="152" t="s">
        <v>10982</v>
      </c>
    </row>
    <row r="2250" spans="10:16" x14ac:dyDescent="0.35">
      <c r="K2250" s="229" t="s">
        <v>15230</v>
      </c>
      <c r="L2250" s="153" t="s">
        <v>7508</v>
      </c>
      <c r="M2250" s="153" t="s">
        <v>19898</v>
      </c>
      <c r="N2250" s="153" t="s">
        <v>17418</v>
      </c>
      <c r="O2250" s="153" t="s">
        <v>24231</v>
      </c>
      <c r="P2250" s="152" t="s">
        <v>10983</v>
      </c>
    </row>
    <row r="2251" spans="10:16" x14ac:dyDescent="0.35">
      <c r="K2251" s="229" t="s">
        <v>15231</v>
      </c>
      <c r="L2251" s="153" t="s">
        <v>7508</v>
      </c>
      <c r="M2251" s="153" t="s">
        <v>19899</v>
      </c>
      <c r="N2251" s="153" t="s">
        <v>17425</v>
      </c>
      <c r="O2251" s="153" t="s">
        <v>24232</v>
      </c>
      <c r="P2251" s="152" t="s">
        <v>10984</v>
      </c>
    </row>
    <row r="2252" spans="10:16" x14ac:dyDescent="0.35">
      <c r="K2252" s="229" t="s">
        <v>15232</v>
      </c>
      <c r="L2252" s="153" t="s">
        <v>7508</v>
      </c>
      <c r="M2252" s="153" t="s">
        <v>19900</v>
      </c>
      <c r="N2252" s="153" t="s">
        <v>18822</v>
      </c>
      <c r="O2252" s="153" t="s">
        <v>24233</v>
      </c>
      <c r="P2252" s="152" t="s">
        <v>10985</v>
      </c>
    </row>
    <row r="2253" spans="10:16" x14ac:dyDescent="0.35">
      <c r="K2253" s="229" t="s">
        <v>15233</v>
      </c>
      <c r="L2253" s="153" t="s">
        <v>7508</v>
      </c>
      <c r="M2253" s="153" t="s">
        <v>19901</v>
      </c>
      <c r="N2253" s="153" t="s">
        <v>17596</v>
      </c>
      <c r="O2253" s="153" t="s">
        <v>24234</v>
      </c>
      <c r="P2253" s="152" t="s">
        <v>10986</v>
      </c>
    </row>
    <row r="2254" spans="10:16" x14ac:dyDescent="0.35">
      <c r="K2254" s="229" t="s">
        <v>15234</v>
      </c>
      <c r="L2254" s="153" t="s">
        <v>7508</v>
      </c>
      <c r="M2254" s="153" t="s">
        <v>19902</v>
      </c>
      <c r="N2254" s="153" t="s">
        <v>17403</v>
      </c>
      <c r="O2254" s="153" t="s">
        <v>24235</v>
      </c>
      <c r="P2254" s="152" t="s">
        <v>10987</v>
      </c>
    </row>
    <row r="2255" spans="10:16" x14ac:dyDescent="0.35">
      <c r="K2255" s="229" t="s">
        <v>15235</v>
      </c>
      <c r="L2255" s="153" t="s">
        <v>7508</v>
      </c>
      <c r="M2255" s="153" t="s">
        <v>19903</v>
      </c>
      <c r="N2255" s="153" t="s">
        <v>17420</v>
      </c>
      <c r="O2255" s="153" t="s">
        <v>24236</v>
      </c>
      <c r="P2255" s="152" t="s">
        <v>10988</v>
      </c>
    </row>
    <row r="2256" spans="10:16" x14ac:dyDescent="0.35">
      <c r="K2256" s="229" t="s">
        <v>15236</v>
      </c>
      <c r="L2256" s="153" t="s">
        <v>7508</v>
      </c>
      <c r="M2256" s="153" t="s">
        <v>19904</v>
      </c>
      <c r="N2256" s="153" t="s">
        <v>17529</v>
      </c>
      <c r="O2256" s="153" t="s">
        <v>24237</v>
      </c>
      <c r="P2256" s="152" t="s">
        <v>10989</v>
      </c>
    </row>
    <row r="2257" spans="10:16" x14ac:dyDescent="0.35">
      <c r="K2257" s="229" t="s">
        <v>15237</v>
      </c>
      <c r="L2257" s="153" t="s">
        <v>7508</v>
      </c>
      <c r="M2257" s="153" t="s">
        <v>19905</v>
      </c>
      <c r="N2257" s="153" t="s">
        <v>17529</v>
      </c>
      <c r="O2257" s="153" t="s">
        <v>24238</v>
      </c>
      <c r="P2257" s="152" t="s">
        <v>10990</v>
      </c>
    </row>
    <row r="2258" spans="10:16" x14ac:dyDescent="0.35">
      <c r="K2258" s="229" t="s">
        <v>15238</v>
      </c>
      <c r="L2258" s="153" t="s">
        <v>7508</v>
      </c>
      <c r="M2258" s="153" t="s">
        <v>19906</v>
      </c>
      <c r="N2258" s="153" t="s">
        <v>17418</v>
      </c>
      <c r="O2258" s="153" t="s">
        <v>24239</v>
      </c>
      <c r="P2258" s="152" t="s">
        <v>10991</v>
      </c>
    </row>
    <row r="2259" spans="10:16" x14ac:dyDescent="0.35">
      <c r="K2259" s="229" t="s">
        <v>15239</v>
      </c>
      <c r="L2259" s="153" t="s">
        <v>7508</v>
      </c>
      <c r="M2259" s="153" t="s">
        <v>19907</v>
      </c>
      <c r="N2259" s="153" t="s">
        <v>8176</v>
      </c>
      <c r="O2259" s="153" t="s">
        <v>24240</v>
      </c>
      <c r="P2259" s="152" t="s">
        <v>10992</v>
      </c>
    </row>
    <row r="2260" spans="10:16" x14ac:dyDescent="0.35">
      <c r="K2260" s="229" t="s">
        <v>15240</v>
      </c>
      <c r="L2260" s="153" t="s">
        <v>7508</v>
      </c>
      <c r="M2260" s="153" t="s">
        <v>19908</v>
      </c>
      <c r="N2260" s="153" t="s">
        <v>8473</v>
      </c>
      <c r="O2260" s="153" t="s">
        <v>24241</v>
      </c>
      <c r="P2260" s="152" t="s">
        <v>10993</v>
      </c>
    </row>
    <row r="2261" spans="10:16" x14ac:dyDescent="0.35">
      <c r="K2261" s="229" t="s">
        <v>15241</v>
      </c>
      <c r="L2261" s="153" t="s">
        <v>7508</v>
      </c>
      <c r="M2261" s="153" t="s">
        <v>19909</v>
      </c>
      <c r="N2261" s="153" t="s">
        <v>19910</v>
      </c>
      <c r="O2261" s="153" t="s">
        <v>24242</v>
      </c>
      <c r="P2261" s="152" t="s">
        <v>10994</v>
      </c>
    </row>
    <row r="2262" spans="10:16" x14ac:dyDescent="0.35">
      <c r="K2262" s="229" t="s">
        <v>15242</v>
      </c>
      <c r="L2262" s="153" t="s">
        <v>7508</v>
      </c>
      <c r="M2262" s="153" t="s">
        <v>19911</v>
      </c>
      <c r="N2262" s="153" t="s">
        <v>19912</v>
      </c>
      <c r="O2262" s="153" t="s">
        <v>24243</v>
      </c>
      <c r="P2262" s="152" t="s">
        <v>10995</v>
      </c>
    </row>
    <row r="2263" spans="10:16" x14ac:dyDescent="0.35">
      <c r="K2263" s="229" t="s">
        <v>15243</v>
      </c>
      <c r="L2263" s="153" t="s">
        <v>7508</v>
      </c>
      <c r="M2263" s="153" t="s">
        <v>19913</v>
      </c>
      <c r="N2263" s="153" t="s">
        <v>19745</v>
      </c>
      <c r="O2263" s="153" t="s">
        <v>24244</v>
      </c>
      <c r="P2263" s="152" t="s">
        <v>10996</v>
      </c>
    </row>
    <row r="2264" spans="10:16" x14ac:dyDescent="0.35">
      <c r="K2264" s="229" t="s">
        <v>15244</v>
      </c>
      <c r="L2264" s="153" t="s">
        <v>7508</v>
      </c>
      <c r="M2264" s="153" t="s">
        <v>19914</v>
      </c>
      <c r="N2264" s="153" t="s">
        <v>19915</v>
      </c>
      <c r="O2264" s="153" t="s">
        <v>24245</v>
      </c>
      <c r="P2264" s="152" t="s">
        <v>10997</v>
      </c>
    </row>
    <row r="2265" spans="10:16" x14ac:dyDescent="0.35">
      <c r="K2265" s="229" t="s">
        <v>15245</v>
      </c>
      <c r="L2265" s="153" t="s">
        <v>7508</v>
      </c>
      <c r="M2265" s="153" t="s">
        <v>19916</v>
      </c>
      <c r="N2265" s="153" t="s">
        <v>17396</v>
      </c>
      <c r="O2265" s="153" t="s">
        <v>24246</v>
      </c>
      <c r="P2265" s="152" t="s">
        <v>10998</v>
      </c>
    </row>
    <row r="2266" spans="10:16" x14ac:dyDescent="0.35">
      <c r="K2266" s="229" t="s">
        <v>15246</v>
      </c>
      <c r="L2266" s="153" t="s">
        <v>7508</v>
      </c>
      <c r="M2266" s="153" t="s">
        <v>19917</v>
      </c>
      <c r="N2266" s="153" t="s">
        <v>17396</v>
      </c>
      <c r="O2266" s="153" t="s">
        <v>24247</v>
      </c>
      <c r="P2266" s="152" t="s">
        <v>10999</v>
      </c>
    </row>
    <row r="2267" spans="10:16" x14ac:dyDescent="0.35">
      <c r="K2267" s="229" t="s">
        <v>15247</v>
      </c>
      <c r="L2267" s="153" t="s">
        <v>7508</v>
      </c>
      <c r="M2267" s="153" t="s">
        <v>19918</v>
      </c>
      <c r="N2267" s="153" t="s">
        <v>17614</v>
      </c>
      <c r="O2267" s="153" t="s">
        <v>24248</v>
      </c>
      <c r="P2267" s="152" t="s">
        <v>11000</v>
      </c>
    </row>
    <row r="2268" spans="10:16" x14ac:dyDescent="0.35">
      <c r="K2268" s="229" t="s">
        <v>15248</v>
      </c>
      <c r="L2268" s="153" t="s">
        <v>7508</v>
      </c>
      <c r="M2268" s="153" t="s">
        <v>19919</v>
      </c>
      <c r="N2268" s="153" t="s">
        <v>18419</v>
      </c>
      <c r="O2268" s="153" t="s">
        <v>22975</v>
      </c>
      <c r="P2268" s="152" t="s">
        <v>11001</v>
      </c>
    </row>
    <row r="2269" spans="10:16" x14ac:dyDescent="0.35">
      <c r="K2269" s="229" t="s">
        <v>15249</v>
      </c>
      <c r="L2269" s="153" t="s">
        <v>7508</v>
      </c>
      <c r="M2269" s="153" t="s">
        <v>19920</v>
      </c>
      <c r="N2269" s="153" t="s">
        <v>19921</v>
      </c>
      <c r="O2269" s="153" t="s">
        <v>24249</v>
      </c>
      <c r="P2269" s="152" t="s">
        <v>11002</v>
      </c>
    </row>
    <row r="2270" spans="10:16" x14ac:dyDescent="0.35">
      <c r="K2270" s="229" t="s">
        <v>15250</v>
      </c>
      <c r="L2270" s="153" t="s">
        <v>7508</v>
      </c>
      <c r="M2270" s="153" t="s">
        <v>19922</v>
      </c>
      <c r="N2270" s="153" t="s">
        <v>18758</v>
      </c>
      <c r="O2270" s="153" t="s">
        <v>24250</v>
      </c>
      <c r="P2270" s="152" t="s">
        <v>11003</v>
      </c>
    </row>
    <row r="2271" spans="10:16" x14ac:dyDescent="0.35">
      <c r="J2271" s="19"/>
      <c r="K2271" s="229" t="s">
        <v>15251</v>
      </c>
      <c r="L2271" s="153" t="s">
        <v>7508</v>
      </c>
      <c r="M2271" s="153" t="s">
        <v>19923</v>
      </c>
      <c r="N2271" s="153" t="s">
        <v>17614</v>
      </c>
      <c r="O2271" s="153" t="s">
        <v>24251</v>
      </c>
      <c r="P2271" s="152" t="s">
        <v>11004</v>
      </c>
    </row>
    <row r="2272" spans="10:16" x14ac:dyDescent="0.35">
      <c r="K2272" s="229" t="s">
        <v>15252</v>
      </c>
      <c r="L2272" s="153" t="s">
        <v>7508</v>
      </c>
      <c r="M2272" s="153" t="s">
        <v>19924</v>
      </c>
      <c r="N2272" s="153" t="s">
        <v>18320</v>
      </c>
      <c r="O2272" s="153" t="s">
        <v>24252</v>
      </c>
      <c r="P2272" s="152" t="s">
        <v>11005</v>
      </c>
    </row>
    <row r="2273" spans="1:17" x14ac:dyDescent="0.35">
      <c r="K2273" s="229" t="s">
        <v>15253</v>
      </c>
      <c r="L2273" s="153" t="s">
        <v>7508</v>
      </c>
      <c r="M2273" s="153" t="s">
        <v>19925</v>
      </c>
      <c r="N2273" s="153" t="s">
        <v>17907</v>
      </c>
      <c r="O2273" s="153" t="s">
        <v>24253</v>
      </c>
      <c r="P2273" s="152" t="s">
        <v>11006</v>
      </c>
    </row>
    <row r="2274" spans="1:17" x14ac:dyDescent="0.35">
      <c r="K2274" s="229" t="s">
        <v>15254</v>
      </c>
      <c r="L2274" s="153" t="s">
        <v>7508</v>
      </c>
      <c r="M2274" s="153" t="s">
        <v>19926</v>
      </c>
      <c r="N2274" s="153" t="s">
        <v>17396</v>
      </c>
      <c r="O2274" s="153" t="s">
        <v>24254</v>
      </c>
      <c r="P2274" s="152" t="s">
        <v>11007</v>
      </c>
    </row>
    <row r="2275" spans="1:17" x14ac:dyDescent="0.35">
      <c r="K2275" s="229" t="s">
        <v>15255</v>
      </c>
      <c r="L2275" s="153" t="s">
        <v>7508</v>
      </c>
      <c r="M2275" s="153" t="s">
        <v>19927</v>
      </c>
      <c r="N2275" s="153" t="s">
        <v>17907</v>
      </c>
      <c r="O2275" s="153" t="s">
        <v>24255</v>
      </c>
      <c r="P2275" s="152" t="s">
        <v>11008</v>
      </c>
    </row>
    <row r="2276" spans="1:17" x14ac:dyDescent="0.35">
      <c r="K2276" s="229" t="s">
        <v>15256</v>
      </c>
      <c r="L2276" s="153" t="s">
        <v>7508</v>
      </c>
      <c r="M2276" s="153" t="s">
        <v>19928</v>
      </c>
      <c r="N2276" s="153" t="s">
        <v>19929</v>
      </c>
      <c r="O2276" s="153" t="s">
        <v>24256</v>
      </c>
      <c r="P2276" s="152" t="s">
        <v>11009</v>
      </c>
    </row>
    <row r="2277" spans="1:17" x14ac:dyDescent="0.35">
      <c r="K2277" s="229" t="s">
        <v>15257</v>
      </c>
      <c r="L2277" s="153" t="s">
        <v>7508</v>
      </c>
      <c r="M2277" s="153" t="s">
        <v>19930</v>
      </c>
      <c r="N2277" s="153" t="s">
        <v>19931</v>
      </c>
      <c r="O2277" s="153" t="s">
        <v>24257</v>
      </c>
      <c r="P2277" s="152" t="s">
        <v>11010</v>
      </c>
    </row>
    <row r="2278" spans="1:17" x14ac:dyDescent="0.35">
      <c r="K2278" s="229" t="s">
        <v>15258</v>
      </c>
      <c r="L2278" s="153" t="s">
        <v>7508</v>
      </c>
      <c r="M2278" s="153" t="s">
        <v>19932</v>
      </c>
      <c r="N2278" s="153" t="s">
        <v>17396</v>
      </c>
      <c r="O2278" s="153" t="s">
        <v>24258</v>
      </c>
      <c r="P2278" s="152" t="s">
        <v>11011</v>
      </c>
    </row>
    <row r="2279" spans="1:17" x14ac:dyDescent="0.35">
      <c r="K2279" s="229" t="s">
        <v>15259</v>
      </c>
      <c r="L2279" s="153" t="s">
        <v>7508</v>
      </c>
      <c r="M2279" s="153" t="s">
        <v>19933</v>
      </c>
      <c r="N2279" s="153" t="s">
        <v>19934</v>
      </c>
      <c r="O2279" s="153" t="s">
        <v>24259</v>
      </c>
      <c r="P2279" s="152" t="s">
        <v>11012</v>
      </c>
      <c r="Q2279" s="165"/>
    </row>
    <row r="2280" spans="1:17" x14ac:dyDescent="0.35">
      <c r="K2280" s="229" t="s">
        <v>15260</v>
      </c>
      <c r="L2280" s="153" t="s">
        <v>7508</v>
      </c>
      <c r="M2280" s="153" t="s">
        <v>19935</v>
      </c>
      <c r="N2280" s="153" t="s">
        <v>19936</v>
      </c>
      <c r="O2280" s="153" t="s">
        <v>24260</v>
      </c>
      <c r="P2280" s="152" t="s">
        <v>11013</v>
      </c>
    </row>
    <row r="2281" spans="1:17" x14ac:dyDescent="0.35">
      <c r="K2281" s="229" t="s">
        <v>15261</v>
      </c>
      <c r="L2281" s="153" t="s">
        <v>7508</v>
      </c>
      <c r="M2281" s="153" t="s">
        <v>19937</v>
      </c>
      <c r="N2281" s="153" t="s">
        <v>19938</v>
      </c>
      <c r="O2281" s="153" t="s">
        <v>24261</v>
      </c>
      <c r="P2281" s="152" t="s">
        <v>11014</v>
      </c>
    </row>
    <row r="2282" spans="1:17" x14ac:dyDescent="0.35">
      <c r="K2282" s="229" t="s">
        <v>15262</v>
      </c>
      <c r="L2282" s="153" t="s">
        <v>7508</v>
      </c>
      <c r="M2282" s="153" t="s">
        <v>19939</v>
      </c>
      <c r="N2282" s="153" t="s">
        <v>17614</v>
      </c>
      <c r="O2282" s="153" t="s">
        <v>24262</v>
      </c>
      <c r="P2282" s="152" t="s">
        <v>11015</v>
      </c>
    </row>
    <row r="2283" spans="1:17" x14ac:dyDescent="0.35">
      <c r="K2283" s="229" t="s">
        <v>15263</v>
      </c>
      <c r="L2283" s="153" t="s">
        <v>7508</v>
      </c>
      <c r="M2283" s="153" t="s">
        <v>19940</v>
      </c>
      <c r="N2283" s="153" t="s">
        <v>19941</v>
      </c>
      <c r="O2283" s="153" t="s">
        <v>24263</v>
      </c>
      <c r="P2283" s="152" t="s">
        <v>11016</v>
      </c>
    </row>
    <row r="2284" spans="1:17" x14ac:dyDescent="0.35">
      <c r="K2284" s="229" t="s">
        <v>15264</v>
      </c>
      <c r="L2284" s="153" t="s">
        <v>7508</v>
      </c>
      <c r="M2284" s="153" t="s">
        <v>19942</v>
      </c>
      <c r="N2284" s="153" t="s">
        <v>19943</v>
      </c>
      <c r="O2284" s="153" t="s">
        <v>24264</v>
      </c>
      <c r="P2284" s="152" t="s">
        <v>11017</v>
      </c>
    </row>
    <row r="2285" spans="1:17" x14ac:dyDescent="0.35">
      <c r="K2285" s="229" t="s">
        <v>15265</v>
      </c>
      <c r="L2285" s="153" t="s">
        <v>7508</v>
      </c>
      <c r="M2285" s="153" t="s">
        <v>19944</v>
      </c>
      <c r="N2285" s="153" t="s">
        <v>19945</v>
      </c>
      <c r="O2285" s="153" t="s">
        <v>24265</v>
      </c>
      <c r="P2285" s="152" t="s">
        <v>11018</v>
      </c>
    </row>
    <row r="2286" spans="1:17" s="165" customFormat="1" x14ac:dyDescent="0.35">
      <c r="A2286" s="1"/>
      <c r="C2286" s="94"/>
      <c r="D2286" s="94"/>
      <c r="E2286" s="94"/>
      <c r="F2286" s="95"/>
      <c r="G2286" s="94"/>
      <c r="H2286" s="94"/>
      <c r="I2286" s="95"/>
      <c r="K2286" s="229" t="s">
        <v>15266</v>
      </c>
      <c r="L2286" s="153" t="s">
        <v>7508</v>
      </c>
      <c r="M2286" s="153" t="s">
        <v>19946</v>
      </c>
      <c r="N2286" s="153" t="s">
        <v>19947</v>
      </c>
      <c r="O2286" s="153" t="s">
        <v>24266</v>
      </c>
      <c r="P2286" s="152" t="s">
        <v>11019</v>
      </c>
    </row>
    <row r="2287" spans="1:17" x14ac:dyDescent="0.35">
      <c r="K2287" s="229" t="s">
        <v>15267</v>
      </c>
      <c r="L2287" s="153" t="s">
        <v>7508</v>
      </c>
      <c r="M2287" s="153" t="s">
        <v>19948</v>
      </c>
      <c r="N2287" s="153" t="s">
        <v>8163</v>
      </c>
      <c r="O2287" s="153" t="s">
        <v>24267</v>
      </c>
      <c r="P2287" s="152" t="s">
        <v>11020</v>
      </c>
    </row>
    <row r="2288" spans="1:17" x14ac:dyDescent="0.35">
      <c r="K2288" s="236" t="s">
        <v>26341</v>
      </c>
      <c r="L2288" s="237" t="s">
        <v>7508</v>
      </c>
      <c r="M2288" s="237" t="s">
        <v>19949</v>
      </c>
      <c r="N2288" s="237" t="s">
        <v>17423</v>
      </c>
      <c r="O2288" s="237" t="s">
        <v>24268</v>
      </c>
      <c r="P2288" s="236" t="s">
        <v>26337</v>
      </c>
    </row>
    <row r="2289" spans="11:16" x14ac:dyDescent="0.35">
      <c r="K2289" s="229" t="s">
        <v>26340</v>
      </c>
      <c r="L2289" s="153" t="s">
        <v>7508</v>
      </c>
      <c r="M2289" s="153" t="s">
        <v>19949</v>
      </c>
      <c r="N2289" s="153" t="s">
        <v>17423</v>
      </c>
      <c r="O2289" s="153" t="s">
        <v>24268</v>
      </c>
      <c r="P2289" s="236" t="s">
        <v>26311</v>
      </c>
    </row>
    <row r="2290" spans="11:16" x14ac:dyDescent="0.35">
      <c r="K2290" s="229" t="s">
        <v>15268</v>
      </c>
      <c r="L2290" s="153" t="s">
        <v>7508</v>
      </c>
      <c r="M2290" s="153" t="s">
        <v>19950</v>
      </c>
      <c r="N2290" s="153" t="s">
        <v>17405</v>
      </c>
      <c r="O2290" s="153" t="s">
        <v>24269</v>
      </c>
      <c r="P2290" s="152" t="s">
        <v>11021</v>
      </c>
    </row>
    <row r="2291" spans="11:16" x14ac:dyDescent="0.35">
      <c r="K2291" s="229" t="s">
        <v>15269</v>
      </c>
      <c r="L2291" s="153" t="s">
        <v>7508</v>
      </c>
      <c r="M2291" s="153" t="s">
        <v>19951</v>
      </c>
      <c r="N2291" s="153" t="s">
        <v>18366</v>
      </c>
      <c r="O2291" s="153" t="s">
        <v>24270</v>
      </c>
      <c r="P2291" s="152" t="s">
        <v>11022</v>
      </c>
    </row>
    <row r="2292" spans="11:16" x14ac:dyDescent="0.35">
      <c r="K2292" s="229" t="s">
        <v>15270</v>
      </c>
      <c r="L2292" s="153" t="s">
        <v>7508</v>
      </c>
      <c r="M2292" s="153" t="s">
        <v>19952</v>
      </c>
      <c r="N2292" s="153" t="s">
        <v>8176</v>
      </c>
      <c r="O2292" s="153" t="s">
        <v>24271</v>
      </c>
      <c r="P2292" s="152" t="s">
        <v>11023</v>
      </c>
    </row>
    <row r="2293" spans="11:16" x14ac:dyDescent="0.35">
      <c r="K2293" s="229" t="s">
        <v>15271</v>
      </c>
      <c r="L2293" s="153" t="s">
        <v>7508</v>
      </c>
      <c r="M2293" s="153" t="s">
        <v>19953</v>
      </c>
      <c r="N2293" s="153" t="s">
        <v>17708</v>
      </c>
      <c r="O2293" s="153" t="s">
        <v>24272</v>
      </c>
      <c r="P2293" s="152" t="s">
        <v>11024</v>
      </c>
    </row>
    <row r="2294" spans="11:16" x14ac:dyDescent="0.35">
      <c r="K2294" s="229" t="s">
        <v>15272</v>
      </c>
      <c r="L2294" s="153" t="s">
        <v>7508</v>
      </c>
      <c r="M2294" s="153" t="s">
        <v>19954</v>
      </c>
      <c r="N2294" s="153" t="s">
        <v>18067</v>
      </c>
      <c r="O2294" s="153" t="s">
        <v>24273</v>
      </c>
      <c r="P2294" s="152" t="s">
        <v>11025</v>
      </c>
    </row>
    <row r="2295" spans="11:16" x14ac:dyDescent="0.35">
      <c r="K2295" s="229" t="s">
        <v>15273</v>
      </c>
      <c r="L2295" s="153" t="s">
        <v>7508</v>
      </c>
      <c r="M2295" s="153" t="s">
        <v>19955</v>
      </c>
      <c r="N2295" s="153" t="s">
        <v>17429</v>
      </c>
      <c r="O2295" s="153" t="s">
        <v>24274</v>
      </c>
      <c r="P2295" s="152" t="s">
        <v>11026</v>
      </c>
    </row>
    <row r="2296" spans="11:16" x14ac:dyDescent="0.35">
      <c r="K2296" s="229" t="s">
        <v>15274</v>
      </c>
      <c r="L2296" s="153" t="s">
        <v>7508</v>
      </c>
      <c r="M2296" s="153" t="s">
        <v>19956</v>
      </c>
      <c r="N2296" s="153" t="s">
        <v>8176</v>
      </c>
      <c r="O2296" s="153" t="s">
        <v>24275</v>
      </c>
      <c r="P2296" s="152" t="s">
        <v>11027</v>
      </c>
    </row>
    <row r="2297" spans="11:16" x14ac:dyDescent="0.35">
      <c r="K2297" s="229" t="s">
        <v>15275</v>
      </c>
      <c r="L2297" s="153" t="s">
        <v>7508</v>
      </c>
      <c r="M2297" s="153" t="s">
        <v>19957</v>
      </c>
      <c r="N2297" s="153" t="s">
        <v>17401</v>
      </c>
      <c r="O2297" s="153" t="s">
        <v>24276</v>
      </c>
      <c r="P2297" s="152" t="s">
        <v>11028</v>
      </c>
    </row>
    <row r="2298" spans="11:16" x14ac:dyDescent="0.35">
      <c r="K2298" s="231" t="s">
        <v>7920</v>
      </c>
      <c r="L2298" s="153" t="s">
        <v>7508</v>
      </c>
      <c r="M2298" s="178" t="s">
        <v>8433</v>
      </c>
      <c r="N2298" s="178" t="s">
        <v>8169</v>
      </c>
      <c r="O2298" s="178" t="s">
        <v>8434</v>
      </c>
      <c r="P2298" s="200" t="s">
        <v>7599</v>
      </c>
    </row>
    <row r="2299" spans="11:16" x14ac:dyDescent="0.35">
      <c r="K2299" s="229" t="s">
        <v>15276</v>
      </c>
      <c r="L2299" s="153" t="s">
        <v>7508</v>
      </c>
      <c r="M2299" s="153" t="s">
        <v>19958</v>
      </c>
      <c r="N2299" s="153" t="s">
        <v>17457</v>
      </c>
      <c r="O2299" s="153" t="s">
        <v>24277</v>
      </c>
      <c r="P2299" s="152" t="s">
        <v>11029</v>
      </c>
    </row>
    <row r="2300" spans="11:16" x14ac:dyDescent="0.35">
      <c r="K2300" s="229" t="s">
        <v>15277</v>
      </c>
      <c r="L2300" s="153" t="s">
        <v>7508</v>
      </c>
      <c r="M2300" s="153" t="s">
        <v>19959</v>
      </c>
      <c r="N2300" s="153" t="s">
        <v>17559</v>
      </c>
      <c r="O2300" s="153" t="s">
        <v>24278</v>
      </c>
      <c r="P2300" s="152" t="s">
        <v>11030</v>
      </c>
    </row>
    <row r="2301" spans="11:16" x14ac:dyDescent="0.35">
      <c r="K2301" s="229" t="s">
        <v>15278</v>
      </c>
      <c r="L2301" s="153" t="s">
        <v>7508</v>
      </c>
      <c r="M2301" s="153" t="s">
        <v>19960</v>
      </c>
      <c r="N2301" s="153" t="s">
        <v>17732</v>
      </c>
      <c r="O2301" s="153" t="s">
        <v>24279</v>
      </c>
      <c r="P2301" s="152" t="s">
        <v>11031</v>
      </c>
    </row>
    <row r="2302" spans="11:16" x14ac:dyDescent="0.35">
      <c r="K2302" s="229" t="s">
        <v>15279</v>
      </c>
      <c r="L2302" s="153" t="s">
        <v>7508</v>
      </c>
      <c r="M2302" s="153" t="s">
        <v>19961</v>
      </c>
      <c r="N2302" s="153" t="s">
        <v>17418</v>
      </c>
      <c r="O2302" s="153" t="s">
        <v>24280</v>
      </c>
      <c r="P2302" s="152" t="s">
        <v>11032</v>
      </c>
    </row>
    <row r="2303" spans="11:16" x14ac:dyDescent="0.35">
      <c r="K2303" s="229" t="s">
        <v>15280</v>
      </c>
      <c r="L2303" s="153" t="s">
        <v>7508</v>
      </c>
      <c r="M2303" s="153" t="s">
        <v>19962</v>
      </c>
      <c r="N2303" s="153" t="s">
        <v>18176</v>
      </c>
      <c r="O2303" s="153" t="s">
        <v>24281</v>
      </c>
      <c r="P2303" s="152" t="s">
        <v>11033</v>
      </c>
    </row>
    <row r="2304" spans="11:16" x14ac:dyDescent="0.35">
      <c r="K2304" s="229" t="s">
        <v>15281</v>
      </c>
      <c r="L2304" s="153" t="s">
        <v>7508</v>
      </c>
      <c r="M2304" s="153" t="s">
        <v>19963</v>
      </c>
      <c r="N2304" s="153" t="s">
        <v>8163</v>
      </c>
      <c r="O2304" s="153" t="s">
        <v>24282</v>
      </c>
      <c r="P2304" s="152" t="s">
        <v>11034</v>
      </c>
    </row>
    <row r="2305" spans="10:16" x14ac:dyDescent="0.35">
      <c r="J2305" s="19"/>
      <c r="K2305" s="229" t="s">
        <v>15282</v>
      </c>
      <c r="L2305" s="153" t="s">
        <v>7508</v>
      </c>
      <c r="M2305" s="153" t="s">
        <v>19964</v>
      </c>
      <c r="N2305" s="153" t="s">
        <v>8176</v>
      </c>
      <c r="O2305" s="153" t="s">
        <v>24283</v>
      </c>
      <c r="P2305" s="152" t="s">
        <v>11035</v>
      </c>
    </row>
    <row r="2306" spans="10:16" x14ac:dyDescent="0.35">
      <c r="K2306" s="229" t="s">
        <v>15283</v>
      </c>
      <c r="L2306" s="153" t="s">
        <v>7508</v>
      </c>
      <c r="M2306" s="153" t="s">
        <v>19965</v>
      </c>
      <c r="N2306" s="153" t="s">
        <v>18125</v>
      </c>
      <c r="O2306" s="153" t="s">
        <v>24284</v>
      </c>
      <c r="P2306" s="152" t="s">
        <v>11036</v>
      </c>
    </row>
    <row r="2307" spans="10:16" x14ac:dyDescent="0.35">
      <c r="K2307" s="229" t="s">
        <v>15284</v>
      </c>
      <c r="L2307" s="153" t="s">
        <v>7508</v>
      </c>
      <c r="M2307" s="153" t="s">
        <v>19966</v>
      </c>
      <c r="N2307" s="153" t="s">
        <v>8176</v>
      </c>
      <c r="O2307" s="153" t="s">
        <v>24285</v>
      </c>
      <c r="P2307" s="152" t="s">
        <v>11037</v>
      </c>
    </row>
    <row r="2308" spans="10:16" x14ac:dyDescent="0.35">
      <c r="K2308" s="229" t="s">
        <v>15285</v>
      </c>
      <c r="L2308" s="153" t="s">
        <v>7508</v>
      </c>
      <c r="M2308" s="153" t="s">
        <v>19967</v>
      </c>
      <c r="N2308" s="153" t="s">
        <v>17495</v>
      </c>
      <c r="O2308" s="153" t="s">
        <v>24286</v>
      </c>
      <c r="P2308" s="152" t="s">
        <v>11038</v>
      </c>
    </row>
    <row r="2309" spans="10:16" x14ac:dyDescent="0.35">
      <c r="K2309" s="229" t="s">
        <v>15286</v>
      </c>
      <c r="L2309" s="153" t="s">
        <v>7508</v>
      </c>
      <c r="M2309" s="153" t="s">
        <v>19968</v>
      </c>
      <c r="N2309" s="153" t="s">
        <v>17398</v>
      </c>
      <c r="O2309" s="153" t="s">
        <v>24287</v>
      </c>
      <c r="P2309" s="152" t="s">
        <v>11039</v>
      </c>
    </row>
    <row r="2310" spans="10:16" x14ac:dyDescent="0.35">
      <c r="K2310" s="229" t="s">
        <v>15287</v>
      </c>
      <c r="L2310" s="153" t="s">
        <v>7508</v>
      </c>
      <c r="M2310" s="153" t="s">
        <v>19969</v>
      </c>
      <c r="N2310" s="153" t="s">
        <v>17457</v>
      </c>
      <c r="O2310" s="153" t="s">
        <v>24288</v>
      </c>
      <c r="P2310" s="152" t="s">
        <v>11040</v>
      </c>
    </row>
    <row r="2311" spans="10:16" x14ac:dyDescent="0.35">
      <c r="K2311" s="229" t="s">
        <v>15288</v>
      </c>
      <c r="L2311" s="153" t="s">
        <v>7508</v>
      </c>
      <c r="M2311" s="153" t="s">
        <v>19970</v>
      </c>
      <c r="N2311" s="153" t="s">
        <v>8163</v>
      </c>
      <c r="O2311" s="153" t="s">
        <v>24289</v>
      </c>
      <c r="P2311" s="152" t="s">
        <v>11041</v>
      </c>
    </row>
    <row r="2312" spans="10:16" x14ac:dyDescent="0.35">
      <c r="K2312" s="229" t="s">
        <v>15289</v>
      </c>
      <c r="L2312" s="153" t="s">
        <v>7508</v>
      </c>
      <c r="M2312" s="153" t="s">
        <v>19971</v>
      </c>
      <c r="N2312" s="153" t="s">
        <v>17747</v>
      </c>
      <c r="O2312" s="153" t="s">
        <v>24290</v>
      </c>
      <c r="P2312" s="152" t="s">
        <v>11042</v>
      </c>
    </row>
    <row r="2313" spans="10:16" x14ac:dyDescent="0.35">
      <c r="K2313" s="229" t="s">
        <v>15290</v>
      </c>
      <c r="L2313" s="153" t="s">
        <v>7508</v>
      </c>
      <c r="M2313" s="153" t="s">
        <v>19972</v>
      </c>
      <c r="N2313" s="153" t="s">
        <v>17403</v>
      </c>
      <c r="O2313" s="153" t="s">
        <v>24291</v>
      </c>
      <c r="P2313" s="152" t="s">
        <v>11043</v>
      </c>
    </row>
    <row r="2314" spans="10:16" x14ac:dyDescent="0.35">
      <c r="K2314" s="229" t="s">
        <v>15291</v>
      </c>
      <c r="L2314" s="153" t="s">
        <v>7508</v>
      </c>
      <c r="M2314" s="153" t="s">
        <v>19973</v>
      </c>
      <c r="N2314" s="153" t="s">
        <v>8163</v>
      </c>
      <c r="O2314" s="153" t="s">
        <v>24292</v>
      </c>
      <c r="P2314" s="152" t="s">
        <v>11044</v>
      </c>
    </row>
    <row r="2315" spans="10:16" x14ac:dyDescent="0.35">
      <c r="K2315" s="229" t="s">
        <v>15292</v>
      </c>
      <c r="L2315" s="153" t="s">
        <v>7508</v>
      </c>
      <c r="M2315" s="153" t="s">
        <v>19974</v>
      </c>
      <c r="N2315" s="153" t="s">
        <v>18773</v>
      </c>
      <c r="O2315" s="153" t="s">
        <v>24293</v>
      </c>
      <c r="P2315" s="152" t="s">
        <v>11045</v>
      </c>
    </row>
    <row r="2316" spans="10:16" x14ac:dyDescent="0.35">
      <c r="K2316" s="229" t="s">
        <v>15293</v>
      </c>
      <c r="L2316" s="153" t="s">
        <v>7508</v>
      </c>
      <c r="M2316" s="153" t="s">
        <v>19975</v>
      </c>
      <c r="N2316" s="153" t="s">
        <v>17586</v>
      </c>
      <c r="O2316" s="153" t="s">
        <v>24294</v>
      </c>
      <c r="P2316" s="152" t="s">
        <v>11046</v>
      </c>
    </row>
    <row r="2317" spans="10:16" x14ac:dyDescent="0.35">
      <c r="K2317" s="229" t="s">
        <v>15294</v>
      </c>
      <c r="L2317" s="153" t="s">
        <v>7508</v>
      </c>
      <c r="M2317" s="153" t="s">
        <v>19976</v>
      </c>
      <c r="N2317" s="153" t="s">
        <v>17523</v>
      </c>
      <c r="O2317" s="153" t="s">
        <v>24295</v>
      </c>
      <c r="P2317" s="152" t="s">
        <v>11047</v>
      </c>
    </row>
    <row r="2318" spans="10:16" x14ac:dyDescent="0.35">
      <c r="K2318" s="229" t="s">
        <v>15295</v>
      </c>
      <c r="L2318" s="153" t="s">
        <v>7508</v>
      </c>
      <c r="M2318" s="153" t="s">
        <v>19977</v>
      </c>
      <c r="N2318" s="153" t="s">
        <v>17403</v>
      </c>
      <c r="O2318" s="153" t="s">
        <v>24296</v>
      </c>
      <c r="P2318" s="152" t="s">
        <v>11048</v>
      </c>
    </row>
    <row r="2319" spans="10:16" x14ac:dyDescent="0.35">
      <c r="J2319" s="19"/>
      <c r="K2319" s="229" t="s">
        <v>15296</v>
      </c>
      <c r="L2319" s="153" t="s">
        <v>7508</v>
      </c>
      <c r="M2319" s="153" t="s">
        <v>19978</v>
      </c>
      <c r="N2319" s="153" t="s">
        <v>17438</v>
      </c>
      <c r="O2319" s="153" t="s">
        <v>24297</v>
      </c>
      <c r="P2319" s="152" t="s">
        <v>11049</v>
      </c>
    </row>
    <row r="2320" spans="10:16" x14ac:dyDescent="0.35">
      <c r="K2320" s="229" t="s">
        <v>15297</v>
      </c>
      <c r="L2320" s="153" t="s">
        <v>7508</v>
      </c>
      <c r="M2320" s="153" t="s">
        <v>19979</v>
      </c>
      <c r="N2320" s="153" t="s">
        <v>8163</v>
      </c>
      <c r="O2320" s="153" t="s">
        <v>24298</v>
      </c>
      <c r="P2320" s="152" t="s">
        <v>11050</v>
      </c>
    </row>
    <row r="2321" spans="11:16" x14ac:dyDescent="0.35">
      <c r="K2321" s="231" t="s">
        <v>7921</v>
      </c>
      <c r="L2321" s="153" t="s">
        <v>7508</v>
      </c>
      <c r="M2321" s="178" t="s">
        <v>8342</v>
      </c>
      <c r="N2321" s="178" t="s">
        <v>8176</v>
      </c>
      <c r="O2321" s="178" t="s">
        <v>8343</v>
      </c>
      <c r="P2321" s="200" t="s">
        <v>7600</v>
      </c>
    </row>
    <row r="2322" spans="11:16" x14ac:dyDescent="0.35">
      <c r="K2322" s="229" t="s">
        <v>15298</v>
      </c>
      <c r="L2322" s="153" t="s">
        <v>7508</v>
      </c>
      <c r="M2322" s="153" t="s">
        <v>19980</v>
      </c>
      <c r="N2322" s="153" t="s">
        <v>17457</v>
      </c>
      <c r="O2322" s="153" t="s">
        <v>24299</v>
      </c>
      <c r="P2322" s="152" t="s">
        <v>11051</v>
      </c>
    </row>
    <row r="2323" spans="11:16" x14ac:dyDescent="0.35">
      <c r="K2323" s="229" t="s">
        <v>15299</v>
      </c>
      <c r="L2323" s="153" t="s">
        <v>7508</v>
      </c>
      <c r="M2323" s="153" t="s">
        <v>19981</v>
      </c>
      <c r="N2323" s="153" t="s">
        <v>17483</v>
      </c>
      <c r="O2323" s="153" t="s">
        <v>24300</v>
      </c>
      <c r="P2323" s="152" t="s">
        <v>11052</v>
      </c>
    </row>
    <row r="2324" spans="11:16" x14ac:dyDescent="0.35">
      <c r="K2324" s="229" t="s">
        <v>15300</v>
      </c>
      <c r="L2324" s="153" t="s">
        <v>7508</v>
      </c>
      <c r="M2324" s="153" t="s">
        <v>19982</v>
      </c>
      <c r="N2324" s="153" t="s">
        <v>17596</v>
      </c>
      <c r="O2324" s="153" t="s">
        <v>24301</v>
      </c>
      <c r="P2324" s="236" t="s">
        <v>26265</v>
      </c>
    </row>
    <row r="2325" spans="11:16" x14ac:dyDescent="0.35">
      <c r="K2325" s="229" t="s">
        <v>15301</v>
      </c>
      <c r="L2325" s="153" t="s">
        <v>7508</v>
      </c>
      <c r="M2325" s="153" t="s">
        <v>19983</v>
      </c>
      <c r="N2325" s="153" t="s">
        <v>17457</v>
      </c>
      <c r="O2325" s="153" t="s">
        <v>24302</v>
      </c>
      <c r="P2325" s="152" t="s">
        <v>11053</v>
      </c>
    </row>
    <row r="2326" spans="11:16" x14ac:dyDescent="0.35">
      <c r="K2326" s="229" t="s">
        <v>15302</v>
      </c>
      <c r="L2326" s="153" t="s">
        <v>7508</v>
      </c>
      <c r="M2326" s="153" t="s">
        <v>19984</v>
      </c>
      <c r="N2326" s="153" t="s">
        <v>17475</v>
      </c>
      <c r="O2326" s="153" t="s">
        <v>24303</v>
      </c>
      <c r="P2326" s="152" t="s">
        <v>11054</v>
      </c>
    </row>
    <row r="2327" spans="11:16" x14ac:dyDescent="0.35">
      <c r="K2327" s="229" t="s">
        <v>15303</v>
      </c>
      <c r="L2327" s="153" t="s">
        <v>7508</v>
      </c>
      <c r="M2327" s="153" t="s">
        <v>19985</v>
      </c>
      <c r="N2327" s="153" t="s">
        <v>18352</v>
      </c>
      <c r="O2327" s="153" t="s">
        <v>24304</v>
      </c>
      <c r="P2327" s="152" t="s">
        <v>11055</v>
      </c>
    </row>
    <row r="2328" spans="11:16" x14ac:dyDescent="0.35">
      <c r="K2328" s="229" t="s">
        <v>15304</v>
      </c>
      <c r="L2328" s="153" t="s">
        <v>7508</v>
      </c>
      <c r="M2328" s="153" t="s">
        <v>19986</v>
      </c>
      <c r="N2328" s="153" t="s">
        <v>19987</v>
      </c>
      <c r="O2328" s="153" t="s">
        <v>24305</v>
      </c>
      <c r="P2328" s="152" t="s">
        <v>11056</v>
      </c>
    </row>
    <row r="2329" spans="11:16" x14ac:dyDescent="0.35">
      <c r="K2329" s="229" t="s">
        <v>15305</v>
      </c>
      <c r="L2329" s="153" t="s">
        <v>7508</v>
      </c>
      <c r="M2329" s="153" t="s">
        <v>19988</v>
      </c>
      <c r="N2329" s="153" t="s">
        <v>17408</v>
      </c>
      <c r="O2329" s="153" t="s">
        <v>24306</v>
      </c>
      <c r="P2329" s="152" t="s">
        <v>11057</v>
      </c>
    </row>
    <row r="2330" spans="11:16" x14ac:dyDescent="0.35">
      <c r="K2330" s="229" t="s">
        <v>15306</v>
      </c>
      <c r="L2330" s="153" t="s">
        <v>7508</v>
      </c>
      <c r="M2330" s="153" t="s">
        <v>19989</v>
      </c>
      <c r="N2330" s="153" t="s">
        <v>17408</v>
      </c>
      <c r="O2330" s="153" t="s">
        <v>24307</v>
      </c>
      <c r="P2330" s="152" t="s">
        <v>11058</v>
      </c>
    </row>
    <row r="2331" spans="11:16" x14ac:dyDescent="0.35">
      <c r="K2331" s="229" t="s">
        <v>15307</v>
      </c>
      <c r="L2331" s="153" t="s">
        <v>7508</v>
      </c>
      <c r="M2331" s="153" t="s">
        <v>19990</v>
      </c>
      <c r="N2331" s="153" t="s">
        <v>17857</v>
      </c>
      <c r="O2331" s="153" t="s">
        <v>24308</v>
      </c>
      <c r="P2331" s="152" t="s">
        <v>11059</v>
      </c>
    </row>
    <row r="2332" spans="11:16" x14ac:dyDescent="0.35">
      <c r="K2332" s="229" t="s">
        <v>15308</v>
      </c>
      <c r="L2332" s="153" t="s">
        <v>7508</v>
      </c>
      <c r="M2332" s="153" t="s">
        <v>19991</v>
      </c>
      <c r="N2332" s="153" t="s">
        <v>18936</v>
      </c>
      <c r="O2332" s="153" t="s">
        <v>24309</v>
      </c>
      <c r="P2332" s="152" t="s">
        <v>11060</v>
      </c>
    </row>
    <row r="2333" spans="11:16" x14ac:dyDescent="0.35">
      <c r="K2333" s="229" t="s">
        <v>15309</v>
      </c>
      <c r="L2333" s="153" t="s">
        <v>7508</v>
      </c>
      <c r="M2333" s="153" t="s">
        <v>19992</v>
      </c>
      <c r="N2333" s="153" t="s">
        <v>17420</v>
      </c>
      <c r="O2333" s="153" t="s">
        <v>24310</v>
      </c>
      <c r="P2333" s="152" t="s">
        <v>11061</v>
      </c>
    </row>
    <row r="2334" spans="11:16" x14ac:dyDescent="0.35">
      <c r="K2334" s="229" t="s">
        <v>15310</v>
      </c>
      <c r="L2334" s="153" t="s">
        <v>7508</v>
      </c>
      <c r="M2334" s="153" t="s">
        <v>19993</v>
      </c>
      <c r="N2334" s="153" t="s">
        <v>17438</v>
      </c>
      <c r="O2334" s="153" t="s">
        <v>24311</v>
      </c>
      <c r="P2334" s="152" t="s">
        <v>11062</v>
      </c>
    </row>
    <row r="2335" spans="11:16" x14ac:dyDescent="0.35">
      <c r="K2335" s="229" t="s">
        <v>15311</v>
      </c>
      <c r="L2335" s="153" t="s">
        <v>7508</v>
      </c>
      <c r="M2335" s="153" t="s">
        <v>19994</v>
      </c>
      <c r="N2335" s="153" t="s">
        <v>19995</v>
      </c>
      <c r="O2335" s="153" t="s">
        <v>24312</v>
      </c>
      <c r="P2335" s="152" t="s">
        <v>11063</v>
      </c>
    </row>
    <row r="2336" spans="11:16" x14ac:dyDescent="0.35">
      <c r="K2336" s="229" t="s">
        <v>15312</v>
      </c>
      <c r="L2336" s="153" t="s">
        <v>7508</v>
      </c>
      <c r="M2336" s="153" t="s">
        <v>19996</v>
      </c>
      <c r="N2336" s="153" t="s">
        <v>17478</v>
      </c>
      <c r="O2336" s="153" t="s">
        <v>24313</v>
      </c>
      <c r="P2336" s="152" t="s">
        <v>11064</v>
      </c>
    </row>
    <row r="2337" spans="11:16" x14ac:dyDescent="0.35">
      <c r="K2337" s="229" t="s">
        <v>15313</v>
      </c>
      <c r="L2337" s="153" t="s">
        <v>7508</v>
      </c>
      <c r="M2337" s="153" t="s">
        <v>19997</v>
      </c>
      <c r="N2337" s="153" t="s">
        <v>8292</v>
      </c>
      <c r="O2337" s="153" t="s">
        <v>24314</v>
      </c>
      <c r="P2337" s="152" t="s">
        <v>11065</v>
      </c>
    </row>
    <row r="2338" spans="11:16" x14ac:dyDescent="0.35">
      <c r="K2338" s="229" t="s">
        <v>15314</v>
      </c>
      <c r="L2338" s="153" t="s">
        <v>7508</v>
      </c>
      <c r="M2338" s="153" t="s">
        <v>19998</v>
      </c>
      <c r="N2338" s="153" t="s">
        <v>19999</v>
      </c>
      <c r="O2338" s="153" t="s">
        <v>24315</v>
      </c>
      <c r="P2338" s="152" t="s">
        <v>11066</v>
      </c>
    </row>
    <row r="2339" spans="11:16" x14ac:dyDescent="0.35">
      <c r="K2339" s="231" t="s">
        <v>7922</v>
      </c>
      <c r="L2339" s="153" t="s">
        <v>7508</v>
      </c>
      <c r="M2339" s="178" t="s">
        <v>8681</v>
      </c>
      <c r="N2339" s="178" t="s">
        <v>8163</v>
      </c>
      <c r="O2339" s="178" t="s">
        <v>8682</v>
      </c>
      <c r="P2339" s="200" t="s">
        <v>7601</v>
      </c>
    </row>
    <row r="2340" spans="11:16" x14ac:dyDescent="0.35">
      <c r="K2340" s="231" t="s">
        <v>7923</v>
      </c>
      <c r="L2340" s="153" t="s">
        <v>7508</v>
      </c>
      <c r="M2340" s="178" t="s">
        <v>8162</v>
      </c>
      <c r="N2340" s="178" t="s">
        <v>8163</v>
      </c>
      <c r="O2340" s="178" t="s">
        <v>8164</v>
      </c>
      <c r="P2340" s="200" t="s">
        <v>7602</v>
      </c>
    </row>
    <row r="2341" spans="11:16" x14ac:dyDescent="0.35">
      <c r="K2341" s="229" t="s">
        <v>15315</v>
      </c>
      <c r="L2341" s="153" t="s">
        <v>7508</v>
      </c>
      <c r="M2341" s="153" t="s">
        <v>20000</v>
      </c>
      <c r="N2341" s="153" t="s">
        <v>20001</v>
      </c>
      <c r="O2341" s="153" t="s">
        <v>24316</v>
      </c>
      <c r="P2341" s="152" t="s">
        <v>11067</v>
      </c>
    </row>
    <row r="2342" spans="11:16" x14ac:dyDescent="0.35">
      <c r="K2342" s="229" t="s">
        <v>15316</v>
      </c>
      <c r="L2342" s="153" t="s">
        <v>7508</v>
      </c>
      <c r="M2342" s="153" t="s">
        <v>20002</v>
      </c>
      <c r="N2342" s="153" t="s">
        <v>18125</v>
      </c>
      <c r="O2342" s="153" t="s">
        <v>24317</v>
      </c>
      <c r="P2342" s="152" t="s">
        <v>11068</v>
      </c>
    </row>
    <row r="2343" spans="11:16" x14ac:dyDescent="0.35">
      <c r="K2343" s="229" t="s">
        <v>15317</v>
      </c>
      <c r="L2343" s="153" t="s">
        <v>7508</v>
      </c>
      <c r="M2343" s="153" t="s">
        <v>20003</v>
      </c>
      <c r="N2343" s="153" t="s">
        <v>8176</v>
      </c>
      <c r="O2343" s="153" t="s">
        <v>24318</v>
      </c>
      <c r="P2343" s="152" t="s">
        <v>11069</v>
      </c>
    </row>
    <row r="2344" spans="11:16" x14ac:dyDescent="0.35">
      <c r="K2344" s="229" t="s">
        <v>15318</v>
      </c>
      <c r="L2344" s="153" t="s">
        <v>7508</v>
      </c>
      <c r="M2344" s="153" t="s">
        <v>20004</v>
      </c>
      <c r="N2344" s="153" t="s">
        <v>17863</v>
      </c>
      <c r="O2344" s="153" t="s">
        <v>24319</v>
      </c>
      <c r="P2344" s="152" t="s">
        <v>11070</v>
      </c>
    </row>
    <row r="2345" spans="11:16" x14ac:dyDescent="0.35">
      <c r="K2345" s="229" t="s">
        <v>15319</v>
      </c>
      <c r="L2345" s="153" t="s">
        <v>7508</v>
      </c>
      <c r="M2345" s="153" t="s">
        <v>20005</v>
      </c>
      <c r="N2345" s="153" t="s">
        <v>17499</v>
      </c>
      <c r="O2345" s="153" t="s">
        <v>24320</v>
      </c>
      <c r="P2345" s="152" t="s">
        <v>11071</v>
      </c>
    </row>
    <row r="2346" spans="11:16" x14ac:dyDescent="0.35">
      <c r="K2346" s="229" t="s">
        <v>15320</v>
      </c>
      <c r="L2346" s="153" t="s">
        <v>7508</v>
      </c>
      <c r="M2346" s="153" t="s">
        <v>20006</v>
      </c>
      <c r="N2346" s="153" t="s">
        <v>18380</v>
      </c>
      <c r="O2346" s="153" t="s">
        <v>24321</v>
      </c>
      <c r="P2346" s="152" t="s">
        <v>11072</v>
      </c>
    </row>
    <row r="2347" spans="11:16" x14ac:dyDescent="0.35">
      <c r="K2347" s="229" t="s">
        <v>15321</v>
      </c>
      <c r="L2347" s="153" t="s">
        <v>7508</v>
      </c>
      <c r="M2347" s="153" t="s">
        <v>20007</v>
      </c>
      <c r="N2347" s="153" t="s">
        <v>17429</v>
      </c>
      <c r="O2347" s="153" t="s">
        <v>24322</v>
      </c>
      <c r="P2347" s="152" t="s">
        <v>11073</v>
      </c>
    </row>
    <row r="2348" spans="11:16" x14ac:dyDescent="0.35">
      <c r="K2348" s="229" t="s">
        <v>15322</v>
      </c>
      <c r="L2348" s="153" t="s">
        <v>7508</v>
      </c>
      <c r="M2348" s="153" t="s">
        <v>20008</v>
      </c>
      <c r="N2348" s="153" t="s">
        <v>17948</v>
      </c>
      <c r="O2348" s="153" t="s">
        <v>24323</v>
      </c>
      <c r="P2348" s="152" t="s">
        <v>11074</v>
      </c>
    </row>
    <row r="2349" spans="11:16" x14ac:dyDescent="0.35">
      <c r="K2349" s="229" t="s">
        <v>15323</v>
      </c>
      <c r="L2349" s="153" t="s">
        <v>7508</v>
      </c>
      <c r="M2349" s="153" t="s">
        <v>20009</v>
      </c>
      <c r="N2349" s="153" t="s">
        <v>17398</v>
      </c>
      <c r="O2349" s="153" t="s">
        <v>24324</v>
      </c>
      <c r="P2349" s="152" t="s">
        <v>11075</v>
      </c>
    </row>
    <row r="2350" spans="11:16" x14ac:dyDescent="0.35">
      <c r="K2350" s="229" t="s">
        <v>15324</v>
      </c>
      <c r="L2350" s="153" t="s">
        <v>7508</v>
      </c>
      <c r="M2350" s="153" t="s">
        <v>20010</v>
      </c>
      <c r="N2350" s="153" t="s">
        <v>17841</v>
      </c>
      <c r="O2350" s="153" t="s">
        <v>24325</v>
      </c>
      <c r="P2350" s="152" t="s">
        <v>11076</v>
      </c>
    </row>
    <row r="2351" spans="11:16" x14ac:dyDescent="0.35">
      <c r="K2351" s="229" t="s">
        <v>15325</v>
      </c>
      <c r="L2351" s="153" t="s">
        <v>7508</v>
      </c>
      <c r="M2351" s="153" t="s">
        <v>20011</v>
      </c>
      <c r="N2351" s="153" t="s">
        <v>17457</v>
      </c>
      <c r="O2351" s="153" t="s">
        <v>24326</v>
      </c>
      <c r="P2351" s="152" t="s">
        <v>11077</v>
      </c>
    </row>
    <row r="2352" spans="11:16" x14ac:dyDescent="0.35">
      <c r="K2352" s="229" t="s">
        <v>15326</v>
      </c>
      <c r="L2352" s="153" t="s">
        <v>7508</v>
      </c>
      <c r="M2352" s="153" t="s">
        <v>20012</v>
      </c>
      <c r="N2352" s="153" t="s">
        <v>17747</v>
      </c>
      <c r="O2352" s="153" t="s">
        <v>22429</v>
      </c>
      <c r="P2352" s="152" t="s">
        <v>11078</v>
      </c>
    </row>
    <row r="2353" spans="11:16" x14ac:dyDescent="0.35">
      <c r="K2353" s="229" t="s">
        <v>15327</v>
      </c>
      <c r="L2353" s="153" t="s">
        <v>7508</v>
      </c>
      <c r="M2353" s="153" t="s">
        <v>20013</v>
      </c>
      <c r="N2353" s="153" t="s">
        <v>18200</v>
      </c>
      <c r="O2353" s="153" t="s">
        <v>24327</v>
      </c>
      <c r="P2353" s="152" t="s">
        <v>11079</v>
      </c>
    </row>
    <row r="2354" spans="11:16" x14ac:dyDescent="0.35">
      <c r="K2354" s="229" t="s">
        <v>15328</v>
      </c>
      <c r="L2354" s="153" t="s">
        <v>7508</v>
      </c>
      <c r="M2354" s="153" t="s">
        <v>20014</v>
      </c>
      <c r="N2354" s="153" t="s">
        <v>17408</v>
      </c>
      <c r="O2354" s="153" t="s">
        <v>24328</v>
      </c>
      <c r="P2354" s="152" t="s">
        <v>11080</v>
      </c>
    </row>
    <row r="2355" spans="11:16" x14ac:dyDescent="0.35">
      <c r="K2355" s="229" t="s">
        <v>15329</v>
      </c>
      <c r="L2355" s="153" t="s">
        <v>7508</v>
      </c>
      <c r="M2355" s="153" t="s">
        <v>20015</v>
      </c>
      <c r="N2355" s="153" t="s">
        <v>17586</v>
      </c>
      <c r="O2355" s="153" t="s">
        <v>24329</v>
      </c>
      <c r="P2355" s="152" t="s">
        <v>11081</v>
      </c>
    </row>
    <row r="2356" spans="11:16" x14ac:dyDescent="0.35">
      <c r="K2356" s="229" t="s">
        <v>15330</v>
      </c>
      <c r="L2356" s="153" t="s">
        <v>7508</v>
      </c>
      <c r="M2356" s="153" t="s">
        <v>20016</v>
      </c>
      <c r="N2356" s="153" t="s">
        <v>17594</v>
      </c>
      <c r="O2356" s="153" t="s">
        <v>24330</v>
      </c>
      <c r="P2356" s="152" t="s">
        <v>11082</v>
      </c>
    </row>
    <row r="2357" spans="11:16" x14ac:dyDescent="0.35">
      <c r="K2357" s="229" t="s">
        <v>15331</v>
      </c>
      <c r="L2357" s="153" t="s">
        <v>7508</v>
      </c>
      <c r="M2357" s="153" t="s">
        <v>20017</v>
      </c>
      <c r="N2357" s="153" t="s">
        <v>17457</v>
      </c>
      <c r="O2357" s="153" t="s">
        <v>24331</v>
      </c>
      <c r="P2357" s="152" t="s">
        <v>11083</v>
      </c>
    </row>
    <row r="2358" spans="11:16" x14ac:dyDescent="0.35">
      <c r="K2358" s="229" t="s">
        <v>15332</v>
      </c>
      <c r="L2358" s="153" t="s">
        <v>7508</v>
      </c>
      <c r="M2358" s="153" t="s">
        <v>20018</v>
      </c>
      <c r="N2358" s="153" t="s">
        <v>20019</v>
      </c>
      <c r="O2358" s="153" t="s">
        <v>24332</v>
      </c>
      <c r="P2358" s="152" t="s">
        <v>11084</v>
      </c>
    </row>
    <row r="2359" spans="11:16" x14ac:dyDescent="0.35">
      <c r="K2359" s="229" t="s">
        <v>15333</v>
      </c>
      <c r="L2359" s="153" t="s">
        <v>7508</v>
      </c>
      <c r="M2359" s="153" t="s">
        <v>20020</v>
      </c>
      <c r="N2359" s="153" t="s">
        <v>8176</v>
      </c>
      <c r="O2359" s="153" t="s">
        <v>24333</v>
      </c>
      <c r="P2359" s="152" t="s">
        <v>11085</v>
      </c>
    </row>
    <row r="2360" spans="11:16" x14ac:dyDescent="0.35">
      <c r="K2360" s="229" t="s">
        <v>15334</v>
      </c>
      <c r="L2360" s="153" t="s">
        <v>7508</v>
      </c>
      <c r="M2360" s="153" t="s">
        <v>20021</v>
      </c>
      <c r="N2360" s="153" t="s">
        <v>18986</v>
      </c>
      <c r="O2360" s="153" t="s">
        <v>23463</v>
      </c>
      <c r="P2360" s="152" t="s">
        <v>26225</v>
      </c>
    </row>
    <row r="2361" spans="11:16" x14ac:dyDescent="0.35">
      <c r="K2361" s="231" t="s">
        <v>7924</v>
      </c>
      <c r="L2361" s="153" t="s">
        <v>7508</v>
      </c>
      <c r="M2361" s="178" t="s">
        <v>8354</v>
      </c>
      <c r="N2361" s="178" t="s">
        <v>8176</v>
      </c>
      <c r="O2361" s="178" t="s">
        <v>8355</v>
      </c>
      <c r="P2361" s="200" t="s">
        <v>7603</v>
      </c>
    </row>
    <row r="2362" spans="11:16" x14ac:dyDescent="0.35">
      <c r="K2362" s="229" t="s">
        <v>15335</v>
      </c>
      <c r="L2362" s="153" t="s">
        <v>7508</v>
      </c>
      <c r="M2362" s="153" t="s">
        <v>20022</v>
      </c>
      <c r="N2362" s="153" t="s">
        <v>20023</v>
      </c>
      <c r="O2362" s="153" t="s">
        <v>24334</v>
      </c>
      <c r="P2362" s="152" t="s">
        <v>11086</v>
      </c>
    </row>
    <row r="2363" spans="11:16" x14ac:dyDescent="0.35">
      <c r="K2363" s="229" t="s">
        <v>15336</v>
      </c>
      <c r="L2363" s="153" t="s">
        <v>7508</v>
      </c>
      <c r="M2363" s="153" t="s">
        <v>20024</v>
      </c>
      <c r="N2363" s="153" t="s">
        <v>17423</v>
      </c>
      <c r="O2363" s="153" t="s">
        <v>24335</v>
      </c>
      <c r="P2363" s="152" t="s">
        <v>11087</v>
      </c>
    </row>
    <row r="2364" spans="11:16" x14ac:dyDescent="0.35">
      <c r="K2364" s="229" t="s">
        <v>15337</v>
      </c>
      <c r="L2364" s="153" t="s">
        <v>7508</v>
      </c>
      <c r="M2364" s="153" t="s">
        <v>20025</v>
      </c>
      <c r="N2364" s="153" t="s">
        <v>18855</v>
      </c>
      <c r="O2364" s="153" t="s">
        <v>23354</v>
      </c>
      <c r="P2364" s="152" t="s">
        <v>11088</v>
      </c>
    </row>
    <row r="2365" spans="11:16" x14ac:dyDescent="0.35">
      <c r="K2365" s="229" t="s">
        <v>15338</v>
      </c>
      <c r="L2365" s="153" t="s">
        <v>7508</v>
      </c>
      <c r="M2365" s="153" t="s">
        <v>20026</v>
      </c>
      <c r="N2365" s="153" t="s">
        <v>17396</v>
      </c>
      <c r="O2365" s="153" t="s">
        <v>24336</v>
      </c>
      <c r="P2365" s="152" t="s">
        <v>11089</v>
      </c>
    </row>
    <row r="2366" spans="11:16" x14ac:dyDescent="0.35">
      <c r="K2366" s="229" t="s">
        <v>15339</v>
      </c>
      <c r="L2366" s="153" t="s">
        <v>7508</v>
      </c>
      <c r="M2366" s="153" t="s">
        <v>20027</v>
      </c>
      <c r="N2366" s="153" t="s">
        <v>17529</v>
      </c>
      <c r="O2366" s="153" t="s">
        <v>24337</v>
      </c>
      <c r="P2366" s="152" t="s">
        <v>11090</v>
      </c>
    </row>
    <row r="2367" spans="11:16" x14ac:dyDescent="0.35">
      <c r="K2367" s="229" t="s">
        <v>15340</v>
      </c>
      <c r="L2367" s="153" t="s">
        <v>7508</v>
      </c>
      <c r="M2367" s="153" t="s">
        <v>20028</v>
      </c>
      <c r="N2367" s="153" t="s">
        <v>20029</v>
      </c>
      <c r="O2367" s="153" t="s">
        <v>24338</v>
      </c>
      <c r="P2367" s="152" t="s">
        <v>11091</v>
      </c>
    </row>
    <row r="2368" spans="11:16" x14ac:dyDescent="0.35">
      <c r="K2368" s="229" t="s">
        <v>15341</v>
      </c>
      <c r="L2368" s="153" t="s">
        <v>7508</v>
      </c>
      <c r="M2368" s="153" t="s">
        <v>20030</v>
      </c>
      <c r="N2368" s="153" t="s">
        <v>18176</v>
      </c>
      <c r="O2368" s="153" t="s">
        <v>24339</v>
      </c>
      <c r="P2368" s="152" t="s">
        <v>11092</v>
      </c>
    </row>
    <row r="2369" spans="10:16" x14ac:dyDescent="0.35">
      <c r="K2369" s="229" t="s">
        <v>15342</v>
      </c>
      <c r="L2369" s="153" t="s">
        <v>7508</v>
      </c>
      <c r="M2369" s="153" t="s">
        <v>20031</v>
      </c>
      <c r="N2369" s="153" t="s">
        <v>18410</v>
      </c>
      <c r="O2369" s="153" t="s">
        <v>24340</v>
      </c>
      <c r="P2369" s="152" t="s">
        <v>11093</v>
      </c>
    </row>
    <row r="2370" spans="10:16" x14ac:dyDescent="0.35">
      <c r="K2370" s="229" t="s">
        <v>15343</v>
      </c>
      <c r="L2370" s="153" t="s">
        <v>7508</v>
      </c>
      <c r="M2370" s="153" t="s">
        <v>20032</v>
      </c>
      <c r="N2370" s="153" t="s">
        <v>18505</v>
      </c>
      <c r="O2370" s="153" t="s">
        <v>23049</v>
      </c>
      <c r="P2370" s="152" t="s">
        <v>11094</v>
      </c>
    </row>
    <row r="2371" spans="10:16" x14ac:dyDescent="0.35">
      <c r="K2371" s="229" t="s">
        <v>15344</v>
      </c>
      <c r="L2371" s="153" t="s">
        <v>7508</v>
      </c>
      <c r="M2371" s="153" t="s">
        <v>20033</v>
      </c>
      <c r="N2371" s="153" t="s">
        <v>18581</v>
      </c>
      <c r="O2371" s="153" t="s">
        <v>24341</v>
      </c>
      <c r="P2371" s="152" t="s">
        <v>11095</v>
      </c>
    </row>
    <row r="2372" spans="10:16" x14ac:dyDescent="0.35">
      <c r="K2372" s="229" t="s">
        <v>15345</v>
      </c>
      <c r="L2372" s="153" t="s">
        <v>7508</v>
      </c>
      <c r="M2372" s="153" t="s">
        <v>20034</v>
      </c>
      <c r="N2372" s="153" t="s">
        <v>17712</v>
      </c>
      <c r="O2372" s="153" t="s">
        <v>24342</v>
      </c>
      <c r="P2372" s="152" t="s">
        <v>11096</v>
      </c>
    </row>
    <row r="2373" spans="10:16" x14ac:dyDescent="0.35">
      <c r="K2373" s="231" t="s">
        <v>7925</v>
      </c>
      <c r="L2373" s="153" t="s">
        <v>7508</v>
      </c>
      <c r="M2373" s="178" t="s">
        <v>8207</v>
      </c>
      <c r="N2373" s="178" t="s">
        <v>8163</v>
      </c>
      <c r="O2373" s="178" t="s">
        <v>8208</v>
      </c>
      <c r="P2373" s="178" t="s">
        <v>7604</v>
      </c>
    </row>
    <row r="2374" spans="10:16" x14ac:dyDescent="0.35">
      <c r="K2374" s="229" t="s">
        <v>15346</v>
      </c>
      <c r="L2374" s="153" t="s">
        <v>7508</v>
      </c>
      <c r="M2374" s="153" t="s">
        <v>20035</v>
      </c>
      <c r="N2374" s="153" t="s">
        <v>17418</v>
      </c>
      <c r="O2374" s="153" t="s">
        <v>24343</v>
      </c>
      <c r="P2374" s="152" t="s">
        <v>11097</v>
      </c>
    </row>
    <row r="2375" spans="10:16" x14ac:dyDescent="0.35">
      <c r="K2375" s="229" t="s">
        <v>15347</v>
      </c>
      <c r="L2375" s="153" t="s">
        <v>7508</v>
      </c>
      <c r="M2375" s="153" t="s">
        <v>20036</v>
      </c>
      <c r="N2375" s="153" t="s">
        <v>18051</v>
      </c>
      <c r="O2375" s="153" t="s">
        <v>24344</v>
      </c>
      <c r="P2375" s="152" t="s">
        <v>11098</v>
      </c>
    </row>
    <row r="2376" spans="10:16" x14ac:dyDescent="0.35">
      <c r="K2376" s="229" t="s">
        <v>15348</v>
      </c>
      <c r="L2376" s="153" t="s">
        <v>7508</v>
      </c>
      <c r="M2376" s="153" t="s">
        <v>20037</v>
      </c>
      <c r="N2376" s="153" t="s">
        <v>17737</v>
      </c>
      <c r="O2376" s="153" t="s">
        <v>24345</v>
      </c>
      <c r="P2376" s="152" t="s">
        <v>11099</v>
      </c>
    </row>
    <row r="2377" spans="10:16" x14ac:dyDescent="0.35">
      <c r="K2377" s="229" t="s">
        <v>15349</v>
      </c>
      <c r="L2377" s="153" t="s">
        <v>7508</v>
      </c>
      <c r="M2377" s="153" t="s">
        <v>20038</v>
      </c>
      <c r="N2377" s="153" t="s">
        <v>20039</v>
      </c>
      <c r="O2377" s="153" t="s">
        <v>24346</v>
      </c>
      <c r="P2377" s="152" t="s">
        <v>11100</v>
      </c>
    </row>
    <row r="2378" spans="10:16" x14ac:dyDescent="0.35">
      <c r="K2378" s="229" t="s">
        <v>15350</v>
      </c>
      <c r="L2378" s="153" t="s">
        <v>7508</v>
      </c>
      <c r="M2378" s="153" t="s">
        <v>20040</v>
      </c>
      <c r="N2378" s="153" t="s">
        <v>17559</v>
      </c>
      <c r="O2378" s="153" t="s">
        <v>24347</v>
      </c>
      <c r="P2378" s="152" t="s">
        <v>11101</v>
      </c>
    </row>
    <row r="2379" spans="10:16" x14ac:dyDescent="0.35">
      <c r="J2379" s="19"/>
      <c r="K2379" s="231" t="s">
        <v>7926</v>
      </c>
      <c r="L2379" s="153" t="s">
        <v>7508</v>
      </c>
      <c r="M2379" s="178" t="s">
        <v>8614</v>
      </c>
      <c r="N2379" s="178" t="s">
        <v>8163</v>
      </c>
      <c r="O2379" s="178" t="s">
        <v>8615</v>
      </c>
      <c r="P2379" s="200" t="s">
        <v>7605</v>
      </c>
    </row>
    <row r="2380" spans="10:16" x14ac:dyDescent="0.35">
      <c r="K2380" s="229" t="s">
        <v>15351</v>
      </c>
      <c r="L2380" s="153" t="s">
        <v>7508</v>
      </c>
      <c r="M2380" s="153" t="s">
        <v>20041</v>
      </c>
      <c r="N2380" s="153" t="s">
        <v>18333</v>
      </c>
      <c r="O2380" s="153" t="s">
        <v>24348</v>
      </c>
      <c r="P2380" s="152" t="s">
        <v>11102</v>
      </c>
    </row>
    <row r="2381" spans="10:16" x14ac:dyDescent="0.35">
      <c r="K2381" s="229" t="s">
        <v>15352</v>
      </c>
      <c r="L2381" s="153" t="s">
        <v>7508</v>
      </c>
      <c r="M2381" s="153" t="s">
        <v>20042</v>
      </c>
      <c r="N2381" s="153" t="s">
        <v>17561</v>
      </c>
      <c r="O2381" s="153" t="s">
        <v>24349</v>
      </c>
      <c r="P2381" s="152" t="s">
        <v>11103</v>
      </c>
    </row>
    <row r="2382" spans="10:16" x14ac:dyDescent="0.35">
      <c r="K2382" s="229" t="s">
        <v>15353</v>
      </c>
      <c r="L2382" s="153" t="s">
        <v>7508</v>
      </c>
      <c r="M2382" s="153" t="s">
        <v>20043</v>
      </c>
      <c r="N2382" s="153" t="s">
        <v>17586</v>
      </c>
      <c r="O2382" s="153" t="s">
        <v>24350</v>
      </c>
      <c r="P2382" s="152" t="s">
        <v>11104</v>
      </c>
    </row>
    <row r="2383" spans="10:16" x14ac:dyDescent="0.35">
      <c r="K2383" s="229" t="s">
        <v>15354</v>
      </c>
      <c r="L2383" s="153" t="s">
        <v>7508</v>
      </c>
      <c r="M2383" s="153" t="s">
        <v>20044</v>
      </c>
      <c r="N2383" s="153" t="s">
        <v>17568</v>
      </c>
      <c r="O2383" s="153" t="s">
        <v>24351</v>
      </c>
      <c r="P2383" s="152" t="s">
        <v>11105</v>
      </c>
    </row>
    <row r="2384" spans="10:16" x14ac:dyDescent="0.35">
      <c r="K2384" s="229" t="s">
        <v>15355</v>
      </c>
      <c r="L2384" s="153" t="s">
        <v>7508</v>
      </c>
      <c r="M2384" s="153" t="s">
        <v>20045</v>
      </c>
      <c r="N2384" s="153" t="s">
        <v>18326</v>
      </c>
      <c r="O2384" s="153" t="s">
        <v>24352</v>
      </c>
      <c r="P2384" s="152" t="s">
        <v>11106</v>
      </c>
    </row>
    <row r="2385" spans="11:16" x14ac:dyDescent="0.35">
      <c r="K2385" s="229" t="s">
        <v>15356</v>
      </c>
      <c r="L2385" s="153" t="s">
        <v>7508</v>
      </c>
      <c r="M2385" s="153" t="s">
        <v>20046</v>
      </c>
      <c r="N2385" s="153" t="s">
        <v>17418</v>
      </c>
      <c r="O2385" s="153" t="s">
        <v>24353</v>
      </c>
      <c r="P2385" s="152" t="s">
        <v>11107</v>
      </c>
    </row>
    <row r="2386" spans="11:16" x14ac:dyDescent="0.35">
      <c r="K2386" s="229" t="s">
        <v>15357</v>
      </c>
      <c r="L2386" s="153" t="s">
        <v>7508</v>
      </c>
      <c r="M2386" s="153" t="s">
        <v>20047</v>
      </c>
      <c r="N2386" s="153" t="s">
        <v>17451</v>
      </c>
      <c r="O2386" s="153" t="s">
        <v>24354</v>
      </c>
      <c r="P2386" s="152" t="s">
        <v>11108</v>
      </c>
    </row>
    <row r="2387" spans="11:16" x14ac:dyDescent="0.35">
      <c r="K2387" s="231" t="s">
        <v>7927</v>
      </c>
      <c r="L2387" s="153" t="s">
        <v>7508</v>
      </c>
      <c r="M2387" s="178" t="s">
        <v>8501</v>
      </c>
      <c r="N2387" s="178" t="s">
        <v>8166</v>
      </c>
      <c r="O2387" s="178" t="s">
        <v>8502</v>
      </c>
      <c r="P2387" s="200" t="s">
        <v>7606</v>
      </c>
    </row>
    <row r="2388" spans="11:16" x14ac:dyDescent="0.35">
      <c r="K2388" s="229" t="s">
        <v>15358</v>
      </c>
      <c r="L2388" s="153" t="s">
        <v>7508</v>
      </c>
      <c r="M2388" s="153" t="s">
        <v>20048</v>
      </c>
      <c r="N2388" s="153" t="s">
        <v>17475</v>
      </c>
      <c r="O2388" s="153" t="s">
        <v>24355</v>
      </c>
      <c r="P2388" s="152" t="s">
        <v>11109</v>
      </c>
    </row>
    <row r="2389" spans="11:16" x14ac:dyDescent="0.35">
      <c r="K2389" s="229" t="s">
        <v>15359</v>
      </c>
      <c r="L2389" s="153" t="s">
        <v>7508</v>
      </c>
      <c r="M2389" s="153" t="s">
        <v>20049</v>
      </c>
      <c r="N2389" s="153" t="s">
        <v>8292</v>
      </c>
      <c r="O2389" s="153" t="s">
        <v>24356</v>
      </c>
      <c r="P2389" s="152" t="s">
        <v>11110</v>
      </c>
    </row>
    <row r="2390" spans="11:16" x14ac:dyDescent="0.35">
      <c r="K2390" s="229" t="s">
        <v>15360</v>
      </c>
      <c r="L2390" s="153" t="s">
        <v>7508</v>
      </c>
      <c r="M2390" s="153" t="s">
        <v>20050</v>
      </c>
      <c r="N2390" s="153" t="s">
        <v>17403</v>
      </c>
      <c r="O2390" s="153" t="s">
        <v>24357</v>
      </c>
      <c r="P2390" s="152" t="s">
        <v>11111</v>
      </c>
    </row>
    <row r="2391" spans="11:16" x14ac:dyDescent="0.35">
      <c r="K2391" s="229" t="s">
        <v>15361</v>
      </c>
      <c r="L2391" s="153" t="s">
        <v>7508</v>
      </c>
      <c r="M2391" s="153" t="s">
        <v>20051</v>
      </c>
      <c r="N2391" s="153" t="s">
        <v>17523</v>
      </c>
      <c r="O2391" s="153" t="s">
        <v>24358</v>
      </c>
      <c r="P2391" s="152" t="s">
        <v>11112</v>
      </c>
    </row>
    <row r="2392" spans="11:16" x14ac:dyDescent="0.35">
      <c r="K2392" s="229" t="s">
        <v>15362</v>
      </c>
      <c r="L2392" s="153" t="s">
        <v>7508</v>
      </c>
      <c r="M2392" s="153" t="s">
        <v>20052</v>
      </c>
      <c r="N2392" s="153" t="s">
        <v>17408</v>
      </c>
      <c r="O2392" s="153" t="s">
        <v>24359</v>
      </c>
      <c r="P2392" s="152" t="s">
        <v>11113</v>
      </c>
    </row>
    <row r="2393" spans="11:16" x14ac:dyDescent="0.35">
      <c r="K2393" s="229" t="s">
        <v>15363</v>
      </c>
      <c r="L2393" s="153" t="s">
        <v>7508</v>
      </c>
      <c r="M2393" s="153" t="s">
        <v>20053</v>
      </c>
      <c r="N2393" s="153" t="s">
        <v>17712</v>
      </c>
      <c r="O2393" s="153" t="s">
        <v>24360</v>
      </c>
      <c r="P2393" s="152" t="s">
        <v>11114</v>
      </c>
    </row>
    <row r="2394" spans="11:16" x14ac:dyDescent="0.35">
      <c r="K2394" s="229" t="s">
        <v>15364</v>
      </c>
      <c r="L2394" s="153" t="s">
        <v>7508</v>
      </c>
      <c r="M2394" s="153" t="s">
        <v>20054</v>
      </c>
      <c r="N2394" s="153" t="s">
        <v>8292</v>
      </c>
      <c r="O2394" s="153" t="s">
        <v>24361</v>
      </c>
      <c r="P2394" s="152" t="s">
        <v>11115</v>
      </c>
    </row>
    <row r="2395" spans="11:16" x14ac:dyDescent="0.35">
      <c r="K2395" s="229" t="s">
        <v>15365</v>
      </c>
      <c r="L2395" s="153" t="s">
        <v>7508</v>
      </c>
      <c r="M2395" s="153" t="s">
        <v>20055</v>
      </c>
      <c r="N2395" s="153" t="s">
        <v>17403</v>
      </c>
      <c r="O2395" s="153" t="s">
        <v>24362</v>
      </c>
      <c r="P2395" s="152" t="s">
        <v>11116</v>
      </c>
    </row>
    <row r="2396" spans="11:16" x14ac:dyDescent="0.35">
      <c r="K2396" s="229" t="s">
        <v>15366</v>
      </c>
      <c r="L2396" s="153" t="s">
        <v>7508</v>
      </c>
      <c r="M2396" s="153" t="s">
        <v>20056</v>
      </c>
      <c r="N2396" s="153" t="s">
        <v>17855</v>
      </c>
      <c r="O2396" s="153" t="s">
        <v>24363</v>
      </c>
      <c r="P2396" s="152" t="s">
        <v>11117</v>
      </c>
    </row>
    <row r="2397" spans="11:16" x14ac:dyDescent="0.35">
      <c r="K2397" s="229" t="s">
        <v>15367</v>
      </c>
      <c r="L2397" s="153" t="s">
        <v>7508</v>
      </c>
      <c r="M2397" s="153" t="s">
        <v>20057</v>
      </c>
      <c r="N2397" s="153" t="s">
        <v>8176</v>
      </c>
      <c r="O2397" s="153" t="s">
        <v>24364</v>
      </c>
      <c r="P2397" s="152" t="s">
        <v>11118</v>
      </c>
    </row>
    <row r="2398" spans="11:16" x14ac:dyDescent="0.35">
      <c r="K2398" s="229" t="s">
        <v>15368</v>
      </c>
      <c r="L2398" s="153" t="s">
        <v>7508</v>
      </c>
      <c r="M2398" s="153" t="s">
        <v>20058</v>
      </c>
      <c r="N2398" s="153" t="s">
        <v>20059</v>
      </c>
      <c r="O2398" s="153" t="s">
        <v>24365</v>
      </c>
      <c r="P2398" s="152" t="s">
        <v>11119</v>
      </c>
    </row>
    <row r="2399" spans="11:16" x14ac:dyDescent="0.35">
      <c r="K2399" s="229" t="s">
        <v>15369</v>
      </c>
      <c r="L2399" s="153" t="s">
        <v>7508</v>
      </c>
      <c r="M2399" s="153" t="s">
        <v>20060</v>
      </c>
      <c r="N2399" s="153" t="s">
        <v>20061</v>
      </c>
      <c r="O2399" s="153" t="s">
        <v>24366</v>
      </c>
      <c r="P2399" s="152" t="s">
        <v>11120</v>
      </c>
    </row>
    <row r="2400" spans="11:16" x14ac:dyDescent="0.35">
      <c r="K2400" s="229" t="s">
        <v>15370</v>
      </c>
      <c r="L2400" s="153" t="s">
        <v>7508</v>
      </c>
      <c r="M2400" s="153" t="s">
        <v>20062</v>
      </c>
      <c r="N2400" s="153" t="s">
        <v>20063</v>
      </c>
      <c r="O2400" s="153" t="s">
        <v>24367</v>
      </c>
      <c r="P2400" s="152" t="s">
        <v>11121</v>
      </c>
    </row>
    <row r="2401" spans="10:16" x14ac:dyDescent="0.35">
      <c r="K2401" s="229" t="s">
        <v>15371</v>
      </c>
      <c r="L2401" s="153" t="s">
        <v>7508</v>
      </c>
      <c r="M2401" s="153" t="s">
        <v>20064</v>
      </c>
      <c r="N2401" s="153" t="s">
        <v>8163</v>
      </c>
      <c r="O2401" s="153" t="s">
        <v>24368</v>
      </c>
      <c r="P2401" s="152" t="s">
        <v>11122</v>
      </c>
    </row>
    <row r="2402" spans="10:16" x14ac:dyDescent="0.35">
      <c r="J2402" s="19"/>
      <c r="K2402" s="229" t="s">
        <v>15372</v>
      </c>
      <c r="L2402" s="153" t="s">
        <v>7508</v>
      </c>
      <c r="M2402" s="153" t="s">
        <v>20065</v>
      </c>
      <c r="N2402" s="153" t="s">
        <v>8196</v>
      </c>
      <c r="O2402" s="153" t="s">
        <v>24369</v>
      </c>
      <c r="P2402" s="152" t="s">
        <v>11123</v>
      </c>
    </row>
    <row r="2403" spans="10:16" x14ac:dyDescent="0.35">
      <c r="K2403" s="229" t="s">
        <v>15373</v>
      </c>
      <c r="L2403" s="153" t="s">
        <v>7508</v>
      </c>
      <c r="M2403" s="153" t="s">
        <v>20066</v>
      </c>
      <c r="N2403" s="153" t="s">
        <v>17425</v>
      </c>
      <c r="O2403" s="153" t="s">
        <v>24370</v>
      </c>
      <c r="P2403" s="152" t="s">
        <v>11124</v>
      </c>
    </row>
    <row r="2404" spans="10:16" x14ac:dyDescent="0.35">
      <c r="K2404" s="229" t="s">
        <v>15374</v>
      </c>
      <c r="L2404" s="153" t="s">
        <v>7508</v>
      </c>
      <c r="M2404" s="153" t="s">
        <v>20067</v>
      </c>
      <c r="N2404" s="153" t="s">
        <v>17460</v>
      </c>
      <c r="O2404" s="153" t="s">
        <v>24371</v>
      </c>
      <c r="P2404" s="152" t="s">
        <v>11125</v>
      </c>
    </row>
    <row r="2405" spans="10:16" x14ac:dyDescent="0.35">
      <c r="K2405" s="229" t="s">
        <v>15375</v>
      </c>
      <c r="L2405" s="153" t="s">
        <v>7508</v>
      </c>
      <c r="M2405" s="153" t="s">
        <v>20068</v>
      </c>
      <c r="N2405" s="153" t="s">
        <v>17398</v>
      </c>
      <c r="O2405" s="153" t="s">
        <v>24372</v>
      </c>
      <c r="P2405" s="152" t="s">
        <v>11126</v>
      </c>
    </row>
    <row r="2406" spans="10:16" x14ac:dyDescent="0.35">
      <c r="K2406" s="229" t="s">
        <v>15376</v>
      </c>
      <c r="L2406" s="153" t="s">
        <v>7508</v>
      </c>
      <c r="M2406" s="153" t="s">
        <v>20069</v>
      </c>
      <c r="N2406" s="153" t="s">
        <v>8163</v>
      </c>
      <c r="O2406" s="153" t="s">
        <v>24373</v>
      </c>
      <c r="P2406" s="152" t="s">
        <v>11127</v>
      </c>
    </row>
    <row r="2407" spans="10:16" x14ac:dyDescent="0.35">
      <c r="K2407" s="229" t="s">
        <v>15377</v>
      </c>
      <c r="L2407" s="153" t="s">
        <v>7508</v>
      </c>
      <c r="M2407" s="153" t="s">
        <v>20070</v>
      </c>
      <c r="N2407" s="153" t="s">
        <v>8163</v>
      </c>
      <c r="O2407" s="153" t="s">
        <v>24374</v>
      </c>
      <c r="P2407" s="152" t="s">
        <v>11128</v>
      </c>
    </row>
    <row r="2408" spans="10:16" x14ac:dyDescent="0.35">
      <c r="K2408" s="229" t="s">
        <v>15378</v>
      </c>
      <c r="L2408" s="153" t="s">
        <v>7508</v>
      </c>
      <c r="M2408" s="153" t="s">
        <v>20071</v>
      </c>
      <c r="N2408" s="153" t="s">
        <v>8163</v>
      </c>
      <c r="O2408" s="153" t="s">
        <v>24375</v>
      </c>
      <c r="P2408" s="152" t="s">
        <v>11129</v>
      </c>
    </row>
    <row r="2409" spans="10:16" x14ac:dyDescent="0.35">
      <c r="K2409" s="229" t="s">
        <v>15379</v>
      </c>
      <c r="L2409" s="153" t="s">
        <v>7508</v>
      </c>
      <c r="M2409" s="153" t="s">
        <v>20072</v>
      </c>
      <c r="N2409" s="153" t="s">
        <v>18176</v>
      </c>
      <c r="O2409" s="153" t="s">
        <v>24376</v>
      </c>
      <c r="P2409" s="152" t="s">
        <v>11130</v>
      </c>
    </row>
    <row r="2410" spans="10:16" x14ac:dyDescent="0.35">
      <c r="K2410" s="229" t="s">
        <v>15380</v>
      </c>
      <c r="L2410" s="153" t="s">
        <v>7508</v>
      </c>
      <c r="M2410" s="153" t="s">
        <v>20073</v>
      </c>
      <c r="N2410" s="153" t="s">
        <v>17438</v>
      </c>
      <c r="O2410" s="153" t="s">
        <v>24377</v>
      </c>
      <c r="P2410" s="152" t="s">
        <v>11131</v>
      </c>
    </row>
    <row r="2411" spans="10:16" x14ac:dyDescent="0.35">
      <c r="K2411" s="229" t="s">
        <v>15381</v>
      </c>
      <c r="L2411" s="153" t="s">
        <v>7508</v>
      </c>
      <c r="M2411" s="153" t="s">
        <v>20074</v>
      </c>
      <c r="N2411" s="153" t="s">
        <v>17478</v>
      </c>
      <c r="O2411" s="153" t="s">
        <v>24378</v>
      </c>
      <c r="P2411" s="152" t="s">
        <v>11132</v>
      </c>
    </row>
    <row r="2412" spans="10:16" x14ac:dyDescent="0.35">
      <c r="K2412" s="229" t="s">
        <v>15382</v>
      </c>
      <c r="L2412" s="153" t="s">
        <v>7508</v>
      </c>
      <c r="M2412" s="153" t="s">
        <v>20075</v>
      </c>
      <c r="N2412" s="153" t="s">
        <v>8176</v>
      </c>
      <c r="O2412" s="153" t="s">
        <v>24379</v>
      </c>
      <c r="P2412" s="152" t="s">
        <v>11133</v>
      </c>
    </row>
    <row r="2413" spans="10:16" x14ac:dyDescent="0.35">
      <c r="K2413" s="229" t="s">
        <v>15383</v>
      </c>
      <c r="L2413" s="153" t="s">
        <v>7508</v>
      </c>
      <c r="M2413" s="153" t="s">
        <v>20076</v>
      </c>
      <c r="N2413" s="153" t="s">
        <v>17594</v>
      </c>
      <c r="O2413" s="153" t="s">
        <v>24380</v>
      </c>
      <c r="P2413" s="152" t="s">
        <v>11134</v>
      </c>
    </row>
    <row r="2414" spans="10:16" x14ac:dyDescent="0.35">
      <c r="K2414" s="229" t="s">
        <v>15384</v>
      </c>
      <c r="L2414" s="153" t="s">
        <v>7508</v>
      </c>
      <c r="M2414" s="153" t="s">
        <v>20077</v>
      </c>
      <c r="N2414" s="153" t="s">
        <v>17594</v>
      </c>
      <c r="O2414" s="153" t="s">
        <v>24381</v>
      </c>
      <c r="P2414" s="152" t="s">
        <v>11135</v>
      </c>
    </row>
    <row r="2415" spans="10:16" x14ac:dyDescent="0.35">
      <c r="K2415" s="229" t="s">
        <v>15385</v>
      </c>
      <c r="L2415" s="153" t="s">
        <v>7508</v>
      </c>
      <c r="M2415" s="153" t="s">
        <v>20078</v>
      </c>
      <c r="N2415" s="153" t="s">
        <v>17460</v>
      </c>
      <c r="O2415" s="153" t="s">
        <v>24382</v>
      </c>
      <c r="P2415" s="152" t="s">
        <v>11136</v>
      </c>
    </row>
    <row r="2416" spans="10:16" x14ac:dyDescent="0.35">
      <c r="K2416" s="229" t="s">
        <v>15386</v>
      </c>
      <c r="L2416" s="153" t="s">
        <v>7508</v>
      </c>
      <c r="M2416" s="153" t="s">
        <v>20079</v>
      </c>
      <c r="N2416" s="153" t="s">
        <v>18138</v>
      </c>
      <c r="O2416" s="153" t="s">
        <v>22744</v>
      </c>
      <c r="P2416" s="152" t="s">
        <v>11137</v>
      </c>
    </row>
    <row r="2417" spans="10:16" x14ac:dyDescent="0.35">
      <c r="K2417" s="229" t="s">
        <v>15387</v>
      </c>
      <c r="L2417" s="153" t="s">
        <v>7508</v>
      </c>
      <c r="M2417" s="153" t="s">
        <v>20080</v>
      </c>
      <c r="N2417" s="153" t="s">
        <v>17457</v>
      </c>
      <c r="O2417" s="153" t="s">
        <v>24383</v>
      </c>
      <c r="P2417" s="152" t="s">
        <v>11138</v>
      </c>
    </row>
    <row r="2418" spans="10:16" x14ac:dyDescent="0.35">
      <c r="K2418" s="229" t="s">
        <v>15388</v>
      </c>
      <c r="L2418" s="153" t="s">
        <v>7508</v>
      </c>
      <c r="M2418" s="153" t="s">
        <v>20081</v>
      </c>
      <c r="N2418" s="153" t="s">
        <v>17497</v>
      </c>
      <c r="O2418" s="153" t="s">
        <v>24384</v>
      </c>
      <c r="P2418" s="152" t="s">
        <v>11139</v>
      </c>
    </row>
    <row r="2419" spans="10:16" x14ac:dyDescent="0.35">
      <c r="K2419" s="229" t="s">
        <v>15389</v>
      </c>
      <c r="L2419" s="153" t="s">
        <v>7508</v>
      </c>
      <c r="M2419" s="153" t="s">
        <v>20082</v>
      </c>
      <c r="N2419" s="153" t="s">
        <v>17497</v>
      </c>
      <c r="O2419" s="153" t="s">
        <v>24385</v>
      </c>
      <c r="P2419" s="152" t="s">
        <v>11140</v>
      </c>
    </row>
    <row r="2420" spans="10:16" x14ac:dyDescent="0.35">
      <c r="J2420" s="19"/>
      <c r="K2420" s="229" t="s">
        <v>15390</v>
      </c>
      <c r="L2420" s="153" t="s">
        <v>7508</v>
      </c>
      <c r="M2420" s="153" t="s">
        <v>20083</v>
      </c>
      <c r="N2420" s="153" t="s">
        <v>17910</v>
      </c>
      <c r="O2420" s="153" t="s">
        <v>24386</v>
      </c>
      <c r="P2420" s="152" t="s">
        <v>11141</v>
      </c>
    </row>
    <row r="2421" spans="10:16" x14ac:dyDescent="0.35">
      <c r="J2421" s="19"/>
      <c r="K2421" s="229" t="s">
        <v>15391</v>
      </c>
      <c r="L2421" s="153" t="s">
        <v>7508</v>
      </c>
      <c r="M2421" s="153" t="s">
        <v>20084</v>
      </c>
      <c r="N2421" s="153" t="s">
        <v>17475</v>
      </c>
      <c r="O2421" s="153" t="s">
        <v>24387</v>
      </c>
      <c r="P2421" s="152" t="s">
        <v>11142</v>
      </c>
    </row>
    <row r="2422" spans="10:16" x14ac:dyDescent="0.35">
      <c r="K2422" s="229" t="s">
        <v>15392</v>
      </c>
      <c r="L2422" s="153" t="s">
        <v>7508</v>
      </c>
      <c r="M2422" s="153" t="s">
        <v>20085</v>
      </c>
      <c r="N2422" s="153" t="s">
        <v>17475</v>
      </c>
      <c r="O2422" s="153" t="s">
        <v>24388</v>
      </c>
      <c r="P2422" s="152" t="s">
        <v>11143</v>
      </c>
    </row>
    <row r="2423" spans="10:16" x14ac:dyDescent="0.35">
      <c r="K2423" s="229" t="s">
        <v>15393</v>
      </c>
      <c r="L2423" s="153" t="s">
        <v>7508</v>
      </c>
      <c r="M2423" s="153" t="s">
        <v>20086</v>
      </c>
      <c r="N2423" s="153" t="s">
        <v>20087</v>
      </c>
      <c r="O2423" s="153" t="s">
        <v>24389</v>
      </c>
      <c r="P2423" s="152" t="s">
        <v>11144</v>
      </c>
    </row>
    <row r="2424" spans="10:16" x14ac:dyDescent="0.35">
      <c r="K2424" s="229" t="s">
        <v>15394</v>
      </c>
      <c r="L2424" s="153" t="s">
        <v>7508</v>
      </c>
      <c r="M2424" s="153" t="s">
        <v>20088</v>
      </c>
      <c r="N2424" s="153" t="s">
        <v>17396</v>
      </c>
      <c r="O2424" s="153" t="s">
        <v>24390</v>
      </c>
      <c r="P2424" s="152" t="s">
        <v>11145</v>
      </c>
    </row>
    <row r="2425" spans="10:16" x14ac:dyDescent="0.35">
      <c r="K2425" s="229" t="s">
        <v>15395</v>
      </c>
      <c r="L2425" s="153" t="s">
        <v>7508</v>
      </c>
      <c r="M2425" s="153" t="s">
        <v>20089</v>
      </c>
      <c r="N2425" s="153" t="s">
        <v>17418</v>
      </c>
      <c r="O2425" s="153" t="s">
        <v>24391</v>
      </c>
      <c r="P2425" s="152" t="s">
        <v>11146</v>
      </c>
    </row>
    <row r="2426" spans="10:16" x14ac:dyDescent="0.35">
      <c r="K2426" s="229" t="s">
        <v>15396</v>
      </c>
      <c r="L2426" s="153" t="s">
        <v>7508</v>
      </c>
      <c r="M2426" s="153" t="s">
        <v>20090</v>
      </c>
      <c r="N2426" s="153" t="s">
        <v>17648</v>
      </c>
      <c r="O2426" s="153" t="s">
        <v>24392</v>
      </c>
      <c r="P2426" s="152" t="s">
        <v>11147</v>
      </c>
    </row>
    <row r="2427" spans="10:16" x14ac:dyDescent="0.35">
      <c r="K2427" s="229" t="s">
        <v>15397</v>
      </c>
      <c r="L2427" s="153" t="s">
        <v>7508</v>
      </c>
      <c r="M2427" s="153" t="s">
        <v>20091</v>
      </c>
      <c r="N2427" s="153" t="s">
        <v>17420</v>
      </c>
      <c r="O2427" s="153" t="s">
        <v>24393</v>
      </c>
      <c r="P2427" s="152" t="s">
        <v>11148</v>
      </c>
    </row>
    <row r="2428" spans="10:16" x14ac:dyDescent="0.35">
      <c r="K2428" s="229" t="s">
        <v>15398</v>
      </c>
      <c r="L2428" s="153" t="s">
        <v>7508</v>
      </c>
      <c r="M2428" s="153" t="s">
        <v>20092</v>
      </c>
      <c r="N2428" s="153" t="s">
        <v>17457</v>
      </c>
      <c r="O2428" s="153" t="s">
        <v>24394</v>
      </c>
      <c r="P2428" s="152" t="s">
        <v>11149</v>
      </c>
    </row>
    <row r="2429" spans="10:16" x14ac:dyDescent="0.35">
      <c r="K2429" s="229" t="s">
        <v>15399</v>
      </c>
      <c r="L2429" s="153" t="s">
        <v>7508</v>
      </c>
      <c r="M2429" s="153" t="s">
        <v>20093</v>
      </c>
      <c r="N2429" s="153" t="s">
        <v>17457</v>
      </c>
      <c r="O2429" s="153" t="s">
        <v>24395</v>
      </c>
      <c r="P2429" s="152" t="s">
        <v>11150</v>
      </c>
    </row>
    <row r="2430" spans="10:16" x14ac:dyDescent="0.35">
      <c r="K2430" s="229" t="s">
        <v>15400</v>
      </c>
      <c r="L2430" s="153" t="s">
        <v>7508</v>
      </c>
      <c r="M2430" s="153" t="s">
        <v>20094</v>
      </c>
      <c r="N2430" s="153" t="s">
        <v>17438</v>
      </c>
      <c r="O2430" s="153" t="s">
        <v>24396</v>
      </c>
      <c r="P2430" s="152" t="s">
        <v>11151</v>
      </c>
    </row>
    <row r="2431" spans="10:16" x14ac:dyDescent="0.35">
      <c r="K2431" s="229" t="s">
        <v>15401</v>
      </c>
      <c r="L2431" s="153" t="s">
        <v>7508</v>
      </c>
      <c r="M2431" s="153" t="s">
        <v>20095</v>
      </c>
      <c r="N2431" s="153" t="s">
        <v>20096</v>
      </c>
      <c r="O2431" s="153" t="s">
        <v>24397</v>
      </c>
      <c r="P2431" s="152" t="s">
        <v>11152</v>
      </c>
    </row>
    <row r="2432" spans="10:16" x14ac:dyDescent="0.35">
      <c r="K2432" s="229" t="s">
        <v>15402</v>
      </c>
      <c r="L2432" s="153" t="s">
        <v>7508</v>
      </c>
      <c r="M2432" s="153" t="s">
        <v>20097</v>
      </c>
      <c r="N2432" s="153" t="s">
        <v>17507</v>
      </c>
      <c r="O2432" s="153" t="s">
        <v>24398</v>
      </c>
      <c r="P2432" s="152" t="s">
        <v>11153</v>
      </c>
    </row>
    <row r="2433" spans="10:16" x14ac:dyDescent="0.35">
      <c r="K2433" s="229" t="s">
        <v>15403</v>
      </c>
      <c r="L2433" s="153" t="s">
        <v>7508</v>
      </c>
      <c r="M2433" s="153" t="s">
        <v>20098</v>
      </c>
      <c r="N2433" s="153" t="s">
        <v>8163</v>
      </c>
      <c r="O2433" s="153" t="s">
        <v>24399</v>
      </c>
      <c r="P2433" s="152" t="s">
        <v>11154</v>
      </c>
    </row>
    <row r="2434" spans="10:16" x14ac:dyDescent="0.35">
      <c r="K2434" s="229" t="s">
        <v>15404</v>
      </c>
      <c r="L2434" s="153" t="s">
        <v>7508</v>
      </c>
      <c r="M2434" s="153" t="s">
        <v>20099</v>
      </c>
      <c r="N2434" s="153" t="s">
        <v>8163</v>
      </c>
      <c r="O2434" s="153" t="s">
        <v>24400</v>
      </c>
      <c r="P2434" s="152" t="s">
        <v>11155</v>
      </c>
    </row>
    <row r="2435" spans="10:16" x14ac:dyDescent="0.35">
      <c r="K2435" s="229" t="s">
        <v>15405</v>
      </c>
      <c r="L2435" s="153" t="s">
        <v>7508</v>
      </c>
      <c r="M2435" s="153" t="s">
        <v>20100</v>
      </c>
      <c r="N2435" s="153" t="s">
        <v>20101</v>
      </c>
      <c r="O2435" s="153" t="s">
        <v>24401</v>
      </c>
      <c r="P2435" s="152" t="s">
        <v>11156</v>
      </c>
    </row>
    <row r="2436" spans="10:16" x14ac:dyDescent="0.35">
      <c r="K2436" s="229" t="s">
        <v>15406</v>
      </c>
      <c r="L2436" s="153" t="s">
        <v>7508</v>
      </c>
      <c r="M2436" s="153" t="s">
        <v>20102</v>
      </c>
      <c r="N2436" s="153" t="s">
        <v>17418</v>
      </c>
      <c r="O2436" s="153" t="s">
        <v>24402</v>
      </c>
      <c r="P2436" s="152" t="s">
        <v>11157</v>
      </c>
    </row>
    <row r="2437" spans="10:16" x14ac:dyDescent="0.35">
      <c r="K2437" s="229" t="s">
        <v>15407</v>
      </c>
      <c r="L2437" s="153" t="s">
        <v>7508</v>
      </c>
      <c r="M2437" s="153" t="s">
        <v>20103</v>
      </c>
      <c r="N2437" s="153" t="s">
        <v>17401</v>
      </c>
      <c r="O2437" s="153" t="s">
        <v>24403</v>
      </c>
      <c r="P2437" s="152" t="s">
        <v>11158</v>
      </c>
    </row>
    <row r="2438" spans="10:16" x14ac:dyDescent="0.35">
      <c r="K2438" s="229" t="s">
        <v>15408</v>
      </c>
      <c r="L2438" s="153" t="s">
        <v>7508</v>
      </c>
      <c r="M2438" s="153" t="s">
        <v>20104</v>
      </c>
      <c r="N2438" s="153" t="s">
        <v>17401</v>
      </c>
      <c r="O2438" s="153" t="s">
        <v>24404</v>
      </c>
      <c r="P2438" s="152" t="s">
        <v>11159</v>
      </c>
    </row>
    <row r="2439" spans="10:16" x14ac:dyDescent="0.35">
      <c r="K2439" s="229" t="s">
        <v>15409</v>
      </c>
      <c r="L2439" s="153" t="s">
        <v>7508</v>
      </c>
      <c r="M2439" s="153" t="s">
        <v>20105</v>
      </c>
      <c r="N2439" s="153" t="s">
        <v>18058</v>
      </c>
      <c r="O2439" s="153" t="s">
        <v>24405</v>
      </c>
      <c r="P2439" s="152" t="s">
        <v>11160</v>
      </c>
    </row>
    <row r="2440" spans="10:16" x14ac:dyDescent="0.35">
      <c r="K2440" s="229" t="s">
        <v>15410</v>
      </c>
      <c r="L2440" s="153" t="s">
        <v>7508</v>
      </c>
      <c r="M2440" s="153" t="s">
        <v>20106</v>
      </c>
      <c r="N2440" s="153" t="s">
        <v>18058</v>
      </c>
      <c r="O2440" s="153" t="s">
        <v>24406</v>
      </c>
      <c r="P2440" s="152" t="s">
        <v>11161</v>
      </c>
    </row>
    <row r="2441" spans="10:16" x14ac:dyDescent="0.35">
      <c r="K2441" s="229" t="s">
        <v>15411</v>
      </c>
      <c r="L2441" s="153" t="s">
        <v>7508</v>
      </c>
      <c r="M2441" s="153" t="s">
        <v>20107</v>
      </c>
      <c r="N2441" s="153" t="s">
        <v>18058</v>
      </c>
      <c r="O2441" s="153" t="s">
        <v>24407</v>
      </c>
      <c r="P2441" s="152" t="s">
        <v>11162</v>
      </c>
    </row>
    <row r="2442" spans="10:16" x14ac:dyDescent="0.35">
      <c r="J2442" s="19"/>
      <c r="K2442" s="229" t="s">
        <v>15412</v>
      </c>
      <c r="L2442" s="153" t="s">
        <v>7508</v>
      </c>
      <c r="M2442" s="153" t="s">
        <v>20108</v>
      </c>
      <c r="N2442" s="153" t="s">
        <v>17718</v>
      </c>
      <c r="O2442" s="153" t="s">
        <v>24408</v>
      </c>
      <c r="P2442" s="152" t="s">
        <v>26252</v>
      </c>
    </row>
    <row r="2443" spans="10:16" x14ac:dyDescent="0.35">
      <c r="K2443" s="229" t="s">
        <v>15413</v>
      </c>
      <c r="L2443" s="153" t="s">
        <v>7508</v>
      </c>
      <c r="M2443" s="153" t="s">
        <v>20109</v>
      </c>
      <c r="N2443" s="153" t="s">
        <v>18366</v>
      </c>
      <c r="O2443" s="153" t="s">
        <v>24409</v>
      </c>
      <c r="P2443" s="152" t="s">
        <v>11163</v>
      </c>
    </row>
    <row r="2444" spans="10:16" x14ac:dyDescent="0.35">
      <c r="K2444" s="229" t="s">
        <v>15414</v>
      </c>
      <c r="L2444" s="153" t="s">
        <v>7508</v>
      </c>
      <c r="M2444" s="153" t="s">
        <v>20110</v>
      </c>
      <c r="N2444" s="153" t="s">
        <v>18366</v>
      </c>
      <c r="O2444" s="153" t="s">
        <v>24270</v>
      </c>
      <c r="P2444" s="152" t="s">
        <v>11164</v>
      </c>
    </row>
    <row r="2445" spans="10:16" x14ac:dyDescent="0.35">
      <c r="K2445" s="229" t="s">
        <v>15415</v>
      </c>
      <c r="L2445" s="153" t="s">
        <v>7508</v>
      </c>
      <c r="M2445" s="153" t="s">
        <v>20111</v>
      </c>
      <c r="N2445" s="153" t="s">
        <v>20112</v>
      </c>
      <c r="O2445" s="153" t="s">
        <v>24410</v>
      </c>
      <c r="P2445" s="152" t="s">
        <v>11165</v>
      </c>
    </row>
    <row r="2446" spans="10:16" x14ac:dyDescent="0.35">
      <c r="K2446" s="229" t="s">
        <v>15416</v>
      </c>
      <c r="L2446" s="153" t="s">
        <v>7508</v>
      </c>
      <c r="M2446" s="153" t="s">
        <v>20113</v>
      </c>
      <c r="N2446" s="153" t="s">
        <v>8163</v>
      </c>
      <c r="O2446" s="153" t="s">
        <v>24411</v>
      </c>
      <c r="P2446" s="152" t="s">
        <v>11166</v>
      </c>
    </row>
    <row r="2447" spans="10:16" x14ac:dyDescent="0.35">
      <c r="K2447" s="229" t="s">
        <v>15417</v>
      </c>
      <c r="L2447" s="153" t="s">
        <v>7508</v>
      </c>
      <c r="M2447" s="153" t="s">
        <v>20114</v>
      </c>
      <c r="N2447" s="153" t="s">
        <v>17855</v>
      </c>
      <c r="O2447" s="153" t="s">
        <v>24412</v>
      </c>
      <c r="P2447" s="152" t="s">
        <v>11167</v>
      </c>
    </row>
    <row r="2448" spans="10:16" x14ac:dyDescent="0.35">
      <c r="K2448" s="229" t="s">
        <v>15418</v>
      </c>
      <c r="L2448" s="153" t="s">
        <v>7508</v>
      </c>
      <c r="M2448" s="153" t="s">
        <v>20115</v>
      </c>
      <c r="N2448" s="153" t="s">
        <v>17712</v>
      </c>
      <c r="O2448" s="153" t="s">
        <v>24413</v>
      </c>
      <c r="P2448" s="152" t="s">
        <v>11168</v>
      </c>
    </row>
    <row r="2449" spans="10:16" x14ac:dyDescent="0.35">
      <c r="K2449" s="229" t="s">
        <v>15419</v>
      </c>
      <c r="L2449" s="153" t="s">
        <v>7508</v>
      </c>
      <c r="M2449" s="153" t="s">
        <v>20116</v>
      </c>
      <c r="N2449" s="153" t="s">
        <v>20117</v>
      </c>
      <c r="O2449" s="153" t="s">
        <v>24414</v>
      </c>
      <c r="P2449" s="152" t="s">
        <v>11169</v>
      </c>
    </row>
    <row r="2450" spans="10:16" x14ac:dyDescent="0.35">
      <c r="K2450" s="229" t="s">
        <v>15420</v>
      </c>
      <c r="L2450" s="153" t="s">
        <v>7508</v>
      </c>
      <c r="M2450" s="153" t="s">
        <v>20118</v>
      </c>
      <c r="N2450" s="153" t="s">
        <v>8292</v>
      </c>
      <c r="O2450" s="153" t="s">
        <v>24415</v>
      </c>
      <c r="P2450" s="152" t="s">
        <v>11170</v>
      </c>
    </row>
    <row r="2451" spans="10:16" x14ac:dyDescent="0.35">
      <c r="K2451" s="229" t="s">
        <v>15421</v>
      </c>
      <c r="L2451" s="153" t="s">
        <v>7508</v>
      </c>
      <c r="M2451" s="153" t="s">
        <v>20119</v>
      </c>
      <c r="N2451" s="153" t="s">
        <v>17457</v>
      </c>
      <c r="O2451" s="153" t="s">
        <v>24416</v>
      </c>
      <c r="P2451" s="152" t="s">
        <v>11171</v>
      </c>
    </row>
    <row r="2452" spans="10:16" x14ac:dyDescent="0.35">
      <c r="K2452" s="229" t="s">
        <v>15422</v>
      </c>
      <c r="L2452" s="153" t="s">
        <v>7508</v>
      </c>
      <c r="M2452" s="153" t="s">
        <v>20120</v>
      </c>
      <c r="N2452" s="153" t="s">
        <v>18023</v>
      </c>
      <c r="O2452" s="153" t="s">
        <v>22650</v>
      </c>
      <c r="P2452" s="152" t="s">
        <v>11172</v>
      </c>
    </row>
    <row r="2453" spans="10:16" x14ac:dyDescent="0.35">
      <c r="K2453" s="229" t="s">
        <v>15423</v>
      </c>
      <c r="L2453" s="153" t="s">
        <v>7508</v>
      </c>
      <c r="M2453" s="153" t="s">
        <v>20121</v>
      </c>
      <c r="N2453" s="153" t="s">
        <v>17438</v>
      </c>
      <c r="O2453" s="153" t="s">
        <v>24417</v>
      </c>
      <c r="P2453" s="152" t="s">
        <v>11173</v>
      </c>
    </row>
    <row r="2454" spans="10:16" x14ac:dyDescent="0.35">
      <c r="J2454" s="19"/>
      <c r="K2454" s="231" t="s">
        <v>7928</v>
      </c>
      <c r="L2454" s="153" t="s">
        <v>7508</v>
      </c>
      <c r="M2454" s="178" t="s">
        <v>8350</v>
      </c>
      <c r="N2454" s="178" t="s">
        <v>8176</v>
      </c>
      <c r="O2454" s="178" t="s">
        <v>8351</v>
      </c>
      <c r="P2454" s="200" t="s">
        <v>7607</v>
      </c>
    </row>
    <row r="2455" spans="10:16" x14ac:dyDescent="0.35">
      <c r="K2455" s="229" t="s">
        <v>15424</v>
      </c>
      <c r="L2455" s="153" t="s">
        <v>7508</v>
      </c>
      <c r="M2455" s="153" t="s">
        <v>20122</v>
      </c>
      <c r="N2455" s="153" t="s">
        <v>20123</v>
      </c>
      <c r="O2455" s="153" t="s">
        <v>24418</v>
      </c>
      <c r="P2455" s="152" t="s">
        <v>11174</v>
      </c>
    </row>
    <row r="2456" spans="10:16" x14ac:dyDescent="0.35">
      <c r="K2456" s="229" t="s">
        <v>15425</v>
      </c>
      <c r="L2456" s="153" t="s">
        <v>7508</v>
      </c>
      <c r="M2456" s="153" t="s">
        <v>20124</v>
      </c>
      <c r="N2456" s="153" t="s">
        <v>8176</v>
      </c>
      <c r="O2456" s="153" t="s">
        <v>24419</v>
      </c>
      <c r="P2456" s="152" t="s">
        <v>11175</v>
      </c>
    </row>
    <row r="2457" spans="10:16" x14ac:dyDescent="0.35">
      <c r="K2457" s="229" t="s">
        <v>15426</v>
      </c>
      <c r="L2457" s="153" t="s">
        <v>7508</v>
      </c>
      <c r="M2457" s="153" t="s">
        <v>20125</v>
      </c>
      <c r="N2457" s="153" t="s">
        <v>17438</v>
      </c>
      <c r="O2457" s="153" t="s">
        <v>24420</v>
      </c>
      <c r="P2457" s="152" t="s">
        <v>11176</v>
      </c>
    </row>
    <row r="2458" spans="10:16" x14ac:dyDescent="0.35">
      <c r="K2458" s="229" t="s">
        <v>15427</v>
      </c>
      <c r="L2458" s="153" t="s">
        <v>7508</v>
      </c>
      <c r="M2458" s="153" t="s">
        <v>20126</v>
      </c>
      <c r="N2458" s="153" t="s">
        <v>17438</v>
      </c>
      <c r="O2458" s="153" t="s">
        <v>24421</v>
      </c>
      <c r="P2458" s="152" t="s">
        <v>11177</v>
      </c>
    </row>
    <row r="2459" spans="10:16" x14ac:dyDescent="0.35">
      <c r="K2459" s="229" t="s">
        <v>15428</v>
      </c>
      <c r="L2459" s="153" t="s">
        <v>7508</v>
      </c>
      <c r="M2459" s="153" t="s">
        <v>20127</v>
      </c>
      <c r="N2459" s="153" t="s">
        <v>17529</v>
      </c>
      <c r="O2459" s="153" t="s">
        <v>24422</v>
      </c>
      <c r="P2459" s="152" t="s">
        <v>11178</v>
      </c>
    </row>
    <row r="2460" spans="10:16" x14ac:dyDescent="0.35">
      <c r="J2460" s="19"/>
      <c r="K2460" s="229" t="s">
        <v>15429</v>
      </c>
      <c r="L2460" s="153" t="s">
        <v>7508</v>
      </c>
      <c r="M2460" s="153" t="s">
        <v>20128</v>
      </c>
      <c r="N2460" s="153" t="s">
        <v>17438</v>
      </c>
      <c r="O2460" s="153" t="s">
        <v>24423</v>
      </c>
      <c r="P2460" s="152" t="s">
        <v>11179</v>
      </c>
    </row>
    <row r="2461" spans="10:16" x14ac:dyDescent="0.35">
      <c r="K2461" s="229" t="s">
        <v>15430</v>
      </c>
      <c r="L2461" s="153" t="s">
        <v>7508</v>
      </c>
      <c r="M2461" s="153" t="s">
        <v>20129</v>
      </c>
      <c r="N2461" s="153" t="s">
        <v>17438</v>
      </c>
      <c r="O2461" s="153" t="s">
        <v>24423</v>
      </c>
      <c r="P2461" s="152" t="s">
        <v>11180</v>
      </c>
    </row>
    <row r="2462" spans="10:16" x14ac:dyDescent="0.35">
      <c r="K2462" s="229" t="s">
        <v>15431</v>
      </c>
      <c r="L2462" s="153" t="s">
        <v>7508</v>
      </c>
      <c r="M2462" s="153" t="s">
        <v>20130</v>
      </c>
      <c r="N2462" s="153" t="s">
        <v>17559</v>
      </c>
      <c r="O2462" s="153" t="s">
        <v>24424</v>
      </c>
      <c r="P2462" s="152" t="s">
        <v>11181</v>
      </c>
    </row>
    <row r="2463" spans="10:16" x14ac:dyDescent="0.35">
      <c r="K2463" s="229" t="s">
        <v>15432</v>
      </c>
      <c r="L2463" s="153" t="s">
        <v>7508</v>
      </c>
      <c r="M2463" s="153" t="s">
        <v>20131</v>
      </c>
      <c r="N2463" s="153" t="s">
        <v>17396</v>
      </c>
      <c r="O2463" s="153" t="s">
        <v>24425</v>
      </c>
      <c r="P2463" s="152" t="s">
        <v>11182</v>
      </c>
    </row>
    <row r="2464" spans="10:16" x14ac:dyDescent="0.35">
      <c r="K2464" s="229" t="s">
        <v>15433</v>
      </c>
      <c r="L2464" s="153" t="s">
        <v>7508</v>
      </c>
      <c r="M2464" s="153" t="s">
        <v>20132</v>
      </c>
      <c r="N2464" s="153" t="s">
        <v>17559</v>
      </c>
      <c r="O2464" s="153" t="s">
        <v>24426</v>
      </c>
      <c r="P2464" s="152" t="s">
        <v>11183</v>
      </c>
    </row>
    <row r="2465" spans="10:16" x14ac:dyDescent="0.35">
      <c r="K2465" s="229" t="s">
        <v>15434</v>
      </c>
      <c r="L2465" s="153" t="s">
        <v>7508</v>
      </c>
      <c r="M2465" s="153" t="s">
        <v>20133</v>
      </c>
      <c r="N2465" s="153" t="s">
        <v>17497</v>
      </c>
      <c r="O2465" s="153" t="s">
        <v>24427</v>
      </c>
      <c r="P2465" s="152" t="s">
        <v>11184</v>
      </c>
    </row>
    <row r="2466" spans="10:16" x14ac:dyDescent="0.35">
      <c r="K2466" s="229" t="s">
        <v>15435</v>
      </c>
      <c r="L2466" s="153" t="s">
        <v>7508</v>
      </c>
      <c r="M2466" s="153" t="s">
        <v>20134</v>
      </c>
      <c r="N2466" s="153" t="s">
        <v>17586</v>
      </c>
      <c r="O2466" s="153" t="s">
        <v>24428</v>
      </c>
      <c r="P2466" s="152" t="s">
        <v>11185</v>
      </c>
    </row>
    <row r="2467" spans="10:16" x14ac:dyDescent="0.35">
      <c r="K2467" s="229" t="s">
        <v>15436</v>
      </c>
      <c r="L2467" s="153" t="s">
        <v>7508</v>
      </c>
      <c r="M2467" s="153" t="s">
        <v>20135</v>
      </c>
      <c r="N2467" s="153" t="s">
        <v>17538</v>
      </c>
      <c r="O2467" s="153" t="s">
        <v>24429</v>
      </c>
      <c r="P2467" s="152" t="s">
        <v>11186</v>
      </c>
    </row>
    <row r="2468" spans="10:16" x14ac:dyDescent="0.35">
      <c r="J2468" s="19"/>
      <c r="K2468" s="229" t="s">
        <v>15437</v>
      </c>
      <c r="L2468" s="153" t="s">
        <v>7508</v>
      </c>
      <c r="M2468" s="153" t="s">
        <v>20136</v>
      </c>
      <c r="N2468" s="153" t="s">
        <v>17418</v>
      </c>
      <c r="O2468" s="153" t="s">
        <v>24430</v>
      </c>
      <c r="P2468" s="152" t="s">
        <v>11187</v>
      </c>
    </row>
    <row r="2469" spans="10:16" x14ac:dyDescent="0.35">
      <c r="K2469" s="229" t="s">
        <v>15438</v>
      </c>
      <c r="L2469" s="153" t="s">
        <v>7508</v>
      </c>
      <c r="M2469" s="153" t="s">
        <v>20137</v>
      </c>
      <c r="N2469" s="153" t="s">
        <v>18380</v>
      </c>
      <c r="O2469" s="153" t="s">
        <v>24431</v>
      </c>
      <c r="P2469" s="152" t="s">
        <v>11188</v>
      </c>
    </row>
    <row r="2470" spans="10:16" x14ac:dyDescent="0.35">
      <c r="K2470" s="229" t="s">
        <v>15439</v>
      </c>
      <c r="L2470" s="153" t="s">
        <v>7508</v>
      </c>
      <c r="M2470" s="153" t="s">
        <v>20138</v>
      </c>
      <c r="N2470" s="153" t="s">
        <v>8160</v>
      </c>
      <c r="O2470" s="153" t="s">
        <v>24432</v>
      </c>
      <c r="P2470" s="152" t="s">
        <v>11189</v>
      </c>
    </row>
    <row r="2471" spans="10:16" x14ac:dyDescent="0.35">
      <c r="K2471" s="229" t="s">
        <v>15440</v>
      </c>
      <c r="L2471" s="153" t="s">
        <v>7508</v>
      </c>
      <c r="M2471" s="153" t="s">
        <v>20139</v>
      </c>
      <c r="N2471" s="153" t="s">
        <v>17586</v>
      </c>
      <c r="O2471" s="153" t="s">
        <v>24433</v>
      </c>
      <c r="P2471" s="152" t="s">
        <v>11190</v>
      </c>
    </row>
    <row r="2472" spans="10:16" x14ac:dyDescent="0.35">
      <c r="K2472" s="229" t="s">
        <v>15441</v>
      </c>
      <c r="L2472" s="153" t="s">
        <v>7508</v>
      </c>
      <c r="M2472" s="153" t="s">
        <v>20140</v>
      </c>
      <c r="N2472" s="153" t="s">
        <v>8176</v>
      </c>
      <c r="O2472" s="153" t="s">
        <v>24434</v>
      </c>
      <c r="P2472" s="152" t="s">
        <v>11191</v>
      </c>
    </row>
    <row r="2473" spans="10:16" x14ac:dyDescent="0.35">
      <c r="K2473" s="229" t="s">
        <v>15442</v>
      </c>
      <c r="L2473" s="153" t="s">
        <v>7508</v>
      </c>
      <c r="M2473" s="153" t="s">
        <v>20141</v>
      </c>
      <c r="N2473" s="153" t="s">
        <v>17429</v>
      </c>
      <c r="O2473" s="153" t="s">
        <v>24435</v>
      </c>
      <c r="P2473" s="152" t="s">
        <v>11192</v>
      </c>
    </row>
    <row r="2474" spans="10:16" x14ac:dyDescent="0.35">
      <c r="K2474" s="229" t="s">
        <v>15443</v>
      </c>
      <c r="L2474" s="153" t="s">
        <v>7508</v>
      </c>
      <c r="M2474" s="153" t="s">
        <v>20142</v>
      </c>
      <c r="N2474" s="153" t="s">
        <v>18176</v>
      </c>
      <c r="O2474" s="153" t="s">
        <v>24436</v>
      </c>
      <c r="P2474" s="152" t="s">
        <v>11193</v>
      </c>
    </row>
    <row r="2475" spans="10:16" x14ac:dyDescent="0.35">
      <c r="K2475" s="229" t="s">
        <v>15444</v>
      </c>
      <c r="L2475" s="153" t="s">
        <v>7508</v>
      </c>
      <c r="M2475" s="153" t="s">
        <v>20143</v>
      </c>
      <c r="N2475" s="153" t="s">
        <v>17408</v>
      </c>
      <c r="O2475" s="153" t="s">
        <v>24437</v>
      </c>
      <c r="P2475" s="152" t="s">
        <v>11194</v>
      </c>
    </row>
    <row r="2476" spans="10:16" x14ac:dyDescent="0.35">
      <c r="K2476" s="229" t="s">
        <v>15445</v>
      </c>
      <c r="L2476" s="153" t="s">
        <v>7508</v>
      </c>
      <c r="M2476" s="153" t="s">
        <v>20144</v>
      </c>
      <c r="N2476" s="153" t="s">
        <v>17497</v>
      </c>
      <c r="O2476" s="153" t="s">
        <v>24438</v>
      </c>
      <c r="P2476" s="152" t="s">
        <v>11195</v>
      </c>
    </row>
    <row r="2477" spans="10:16" x14ac:dyDescent="0.35">
      <c r="K2477" s="229" t="s">
        <v>15446</v>
      </c>
      <c r="L2477" s="153" t="s">
        <v>7508</v>
      </c>
      <c r="M2477" s="153" t="s">
        <v>20145</v>
      </c>
      <c r="N2477" s="153" t="s">
        <v>17396</v>
      </c>
      <c r="O2477" s="153" t="s">
        <v>24439</v>
      </c>
      <c r="P2477" s="152" t="s">
        <v>11196</v>
      </c>
    </row>
    <row r="2478" spans="10:16" x14ac:dyDescent="0.35">
      <c r="K2478" s="229" t="s">
        <v>15447</v>
      </c>
      <c r="L2478" s="153" t="s">
        <v>7508</v>
      </c>
      <c r="M2478" s="153" t="s">
        <v>20146</v>
      </c>
      <c r="N2478" s="153" t="s">
        <v>8176</v>
      </c>
      <c r="O2478" s="153" t="s">
        <v>24440</v>
      </c>
      <c r="P2478" s="152" t="s">
        <v>11197</v>
      </c>
    </row>
    <row r="2479" spans="10:16" x14ac:dyDescent="0.35">
      <c r="K2479" s="229" t="s">
        <v>15448</v>
      </c>
      <c r="L2479" s="153" t="s">
        <v>7508</v>
      </c>
      <c r="M2479" s="153" t="s">
        <v>20147</v>
      </c>
      <c r="N2479" s="153" t="s">
        <v>8160</v>
      </c>
      <c r="O2479" s="153" t="s">
        <v>24441</v>
      </c>
      <c r="P2479" s="152" t="s">
        <v>11198</v>
      </c>
    </row>
    <row r="2480" spans="10:16" x14ac:dyDescent="0.35">
      <c r="K2480" s="229" t="s">
        <v>15449</v>
      </c>
      <c r="L2480" s="153" t="s">
        <v>7508</v>
      </c>
      <c r="M2480" s="153" t="s">
        <v>20148</v>
      </c>
      <c r="N2480" s="153" t="s">
        <v>17403</v>
      </c>
      <c r="O2480" s="153" t="s">
        <v>24442</v>
      </c>
      <c r="P2480" s="152" t="s">
        <v>11199</v>
      </c>
    </row>
    <row r="2481" spans="11:16" x14ac:dyDescent="0.35">
      <c r="K2481" s="229" t="s">
        <v>15450</v>
      </c>
      <c r="L2481" s="153" t="s">
        <v>7508</v>
      </c>
      <c r="M2481" s="153" t="s">
        <v>20149</v>
      </c>
      <c r="N2481" s="153" t="s">
        <v>8163</v>
      </c>
      <c r="O2481" s="153" t="s">
        <v>24443</v>
      </c>
      <c r="P2481" s="152" t="s">
        <v>11200</v>
      </c>
    </row>
    <row r="2482" spans="11:16" x14ac:dyDescent="0.35">
      <c r="K2482" s="229" t="s">
        <v>15451</v>
      </c>
      <c r="L2482" s="153" t="s">
        <v>7508</v>
      </c>
      <c r="M2482" s="153" t="s">
        <v>20150</v>
      </c>
      <c r="N2482" s="153" t="s">
        <v>8176</v>
      </c>
      <c r="O2482" s="153" t="s">
        <v>22829</v>
      </c>
      <c r="P2482" s="152" t="s">
        <v>11201</v>
      </c>
    </row>
    <row r="2483" spans="11:16" x14ac:dyDescent="0.35">
      <c r="K2483" s="229" t="s">
        <v>15452</v>
      </c>
      <c r="L2483" s="153" t="s">
        <v>7508</v>
      </c>
      <c r="M2483" s="153" t="s">
        <v>20151</v>
      </c>
      <c r="N2483" s="153" t="s">
        <v>17586</v>
      </c>
      <c r="O2483" s="153" t="s">
        <v>24444</v>
      </c>
      <c r="P2483" s="152" t="s">
        <v>11202</v>
      </c>
    </row>
    <row r="2484" spans="11:16" x14ac:dyDescent="0.35">
      <c r="K2484" s="229" t="s">
        <v>15453</v>
      </c>
      <c r="L2484" s="153" t="s">
        <v>7508</v>
      </c>
      <c r="M2484" s="153" t="s">
        <v>20152</v>
      </c>
      <c r="N2484" s="153" t="s">
        <v>17495</v>
      </c>
      <c r="O2484" s="153" t="s">
        <v>24445</v>
      </c>
      <c r="P2484" s="152" t="s">
        <v>11203</v>
      </c>
    </row>
    <row r="2485" spans="11:16" x14ac:dyDescent="0.35">
      <c r="K2485" s="229" t="s">
        <v>15454</v>
      </c>
      <c r="L2485" s="153" t="s">
        <v>7508</v>
      </c>
      <c r="M2485" s="153" t="s">
        <v>20153</v>
      </c>
      <c r="N2485" s="153" t="s">
        <v>17418</v>
      </c>
      <c r="O2485" s="153" t="s">
        <v>24446</v>
      </c>
      <c r="P2485" s="152" t="s">
        <v>11204</v>
      </c>
    </row>
    <row r="2486" spans="11:16" x14ac:dyDescent="0.35">
      <c r="K2486" s="229" t="s">
        <v>15455</v>
      </c>
      <c r="L2486" s="153" t="s">
        <v>7508</v>
      </c>
      <c r="M2486" s="153" t="s">
        <v>20154</v>
      </c>
      <c r="N2486" s="153" t="s">
        <v>8163</v>
      </c>
      <c r="O2486" s="153" t="s">
        <v>24447</v>
      </c>
      <c r="P2486" s="152" t="s">
        <v>11205</v>
      </c>
    </row>
    <row r="2487" spans="11:16" x14ac:dyDescent="0.35">
      <c r="K2487" s="229" t="s">
        <v>15456</v>
      </c>
      <c r="L2487" s="153" t="s">
        <v>7508</v>
      </c>
      <c r="M2487" s="153" t="s">
        <v>20155</v>
      </c>
      <c r="N2487" s="153" t="s">
        <v>8163</v>
      </c>
      <c r="O2487" s="153" t="s">
        <v>24448</v>
      </c>
      <c r="P2487" s="152" t="s">
        <v>11206</v>
      </c>
    </row>
    <row r="2488" spans="11:16" x14ac:dyDescent="0.35">
      <c r="K2488" s="229" t="s">
        <v>15457</v>
      </c>
      <c r="L2488" s="153" t="s">
        <v>7508</v>
      </c>
      <c r="M2488" s="153" t="s">
        <v>20156</v>
      </c>
      <c r="N2488" s="153" t="s">
        <v>17438</v>
      </c>
      <c r="O2488" s="153" t="s">
        <v>24449</v>
      </c>
      <c r="P2488" s="152" t="s">
        <v>11207</v>
      </c>
    </row>
    <row r="2489" spans="11:16" x14ac:dyDescent="0.35">
      <c r="K2489" s="229" t="s">
        <v>15458</v>
      </c>
      <c r="L2489" s="153" t="s">
        <v>7508</v>
      </c>
      <c r="M2489" s="153" t="s">
        <v>20157</v>
      </c>
      <c r="N2489" s="153" t="s">
        <v>17438</v>
      </c>
      <c r="O2489" s="153" t="s">
        <v>24450</v>
      </c>
      <c r="P2489" s="152" t="s">
        <v>11208</v>
      </c>
    </row>
    <row r="2490" spans="11:16" x14ac:dyDescent="0.35">
      <c r="K2490" s="229" t="s">
        <v>15459</v>
      </c>
      <c r="L2490" s="153" t="s">
        <v>7508</v>
      </c>
      <c r="M2490" s="153" t="s">
        <v>20158</v>
      </c>
      <c r="N2490" s="153" t="s">
        <v>17475</v>
      </c>
      <c r="O2490" s="153" t="s">
        <v>24451</v>
      </c>
      <c r="P2490" s="152" t="s">
        <v>11209</v>
      </c>
    </row>
    <row r="2491" spans="11:16" x14ac:dyDescent="0.35">
      <c r="K2491" s="229" t="s">
        <v>15460</v>
      </c>
      <c r="L2491" s="153" t="s">
        <v>7508</v>
      </c>
      <c r="M2491" s="153" t="s">
        <v>20159</v>
      </c>
      <c r="N2491" s="153" t="s">
        <v>17586</v>
      </c>
      <c r="O2491" s="153" t="s">
        <v>24452</v>
      </c>
      <c r="P2491" s="152" t="s">
        <v>11210</v>
      </c>
    </row>
    <row r="2492" spans="11:16" x14ac:dyDescent="0.35">
      <c r="K2492" s="229" t="s">
        <v>15461</v>
      </c>
      <c r="L2492" s="153" t="s">
        <v>7508</v>
      </c>
      <c r="M2492" s="153" t="s">
        <v>20160</v>
      </c>
      <c r="N2492" s="153" t="s">
        <v>8176</v>
      </c>
      <c r="O2492" s="153" t="s">
        <v>24453</v>
      </c>
      <c r="P2492" s="152" t="s">
        <v>11211</v>
      </c>
    </row>
    <row r="2493" spans="11:16" x14ac:dyDescent="0.35">
      <c r="K2493" s="229" t="s">
        <v>15462</v>
      </c>
      <c r="L2493" s="153" t="s">
        <v>7508</v>
      </c>
      <c r="M2493" s="153" t="s">
        <v>20161</v>
      </c>
      <c r="N2493" s="153" t="s">
        <v>17396</v>
      </c>
      <c r="O2493" s="153" t="s">
        <v>24454</v>
      </c>
      <c r="P2493" s="152" t="s">
        <v>11212</v>
      </c>
    </row>
    <row r="2494" spans="11:16" x14ac:dyDescent="0.35">
      <c r="K2494" s="229" t="s">
        <v>15463</v>
      </c>
      <c r="L2494" s="153" t="s">
        <v>7508</v>
      </c>
      <c r="M2494" s="153" t="s">
        <v>20162</v>
      </c>
      <c r="N2494" s="153" t="s">
        <v>17398</v>
      </c>
      <c r="O2494" s="153" t="s">
        <v>24455</v>
      </c>
      <c r="P2494" s="152" t="s">
        <v>11213</v>
      </c>
    </row>
    <row r="2495" spans="11:16" x14ac:dyDescent="0.35">
      <c r="K2495" s="229" t="s">
        <v>15464</v>
      </c>
      <c r="L2495" s="153" t="s">
        <v>7508</v>
      </c>
      <c r="M2495" s="153" t="s">
        <v>20163</v>
      </c>
      <c r="N2495" s="153" t="s">
        <v>8176</v>
      </c>
      <c r="O2495" s="153" t="s">
        <v>24456</v>
      </c>
      <c r="P2495" s="152" t="s">
        <v>11214</v>
      </c>
    </row>
    <row r="2496" spans="11:16" x14ac:dyDescent="0.35">
      <c r="K2496" s="229" t="s">
        <v>15465</v>
      </c>
      <c r="L2496" s="153" t="s">
        <v>7508</v>
      </c>
      <c r="M2496" s="153" t="s">
        <v>20164</v>
      </c>
      <c r="N2496" s="153" t="s">
        <v>8166</v>
      </c>
      <c r="O2496" s="153" t="s">
        <v>24457</v>
      </c>
      <c r="P2496" s="152" t="s">
        <v>11215</v>
      </c>
    </row>
    <row r="2497" spans="11:16" x14ac:dyDescent="0.35">
      <c r="K2497" s="229" t="s">
        <v>15466</v>
      </c>
      <c r="L2497" s="153" t="s">
        <v>7508</v>
      </c>
      <c r="M2497" s="153" t="s">
        <v>20165</v>
      </c>
      <c r="N2497" s="153" t="s">
        <v>17425</v>
      </c>
      <c r="O2497" s="153" t="s">
        <v>24458</v>
      </c>
      <c r="P2497" s="152" t="s">
        <v>11216</v>
      </c>
    </row>
    <row r="2498" spans="11:16" x14ac:dyDescent="0.35">
      <c r="K2498" s="229" t="s">
        <v>15467</v>
      </c>
      <c r="L2498" s="153" t="s">
        <v>7508</v>
      </c>
      <c r="M2498" s="153" t="s">
        <v>20166</v>
      </c>
      <c r="N2498" s="153" t="s">
        <v>8176</v>
      </c>
      <c r="O2498" s="153" t="s">
        <v>24459</v>
      </c>
      <c r="P2498" s="152" t="s">
        <v>11217</v>
      </c>
    </row>
    <row r="2499" spans="11:16" x14ac:dyDescent="0.35">
      <c r="K2499" s="229" t="s">
        <v>15468</v>
      </c>
      <c r="L2499" s="153" t="s">
        <v>7508</v>
      </c>
      <c r="M2499" s="153" t="s">
        <v>20167</v>
      </c>
      <c r="N2499" s="153" t="s">
        <v>17457</v>
      </c>
      <c r="O2499" s="153" t="s">
        <v>24460</v>
      </c>
      <c r="P2499" s="152" t="s">
        <v>11218</v>
      </c>
    </row>
    <row r="2500" spans="11:16" x14ac:dyDescent="0.35">
      <c r="K2500" s="229" t="s">
        <v>15469</v>
      </c>
      <c r="L2500" s="153" t="s">
        <v>7508</v>
      </c>
      <c r="M2500" s="153" t="s">
        <v>20168</v>
      </c>
      <c r="N2500" s="153" t="s">
        <v>17497</v>
      </c>
      <c r="O2500" s="153" t="s">
        <v>24461</v>
      </c>
      <c r="P2500" s="152" t="s">
        <v>11219</v>
      </c>
    </row>
    <row r="2501" spans="11:16" x14ac:dyDescent="0.35">
      <c r="K2501" s="229" t="s">
        <v>15470</v>
      </c>
      <c r="L2501" s="153" t="s">
        <v>7508</v>
      </c>
      <c r="M2501" s="153" t="s">
        <v>20169</v>
      </c>
      <c r="N2501" s="153" t="s">
        <v>17586</v>
      </c>
      <c r="O2501" s="153" t="s">
        <v>24462</v>
      </c>
      <c r="P2501" s="152" t="s">
        <v>11220</v>
      </c>
    </row>
    <row r="2502" spans="11:16" x14ac:dyDescent="0.35">
      <c r="K2502" s="229" t="s">
        <v>15471</v>
      </c>
      <c r="L2502" s="153" t="s">
        <v>7508</v>
      </c>
      <c r="M2502" s="153" t="s">
        <v>20170</v>
      </c>
      <c r="N2502" s="153" t="s">
        <v>17403</v>
      </c>
      <c r="O2502" s="153" t="s">
        <v>24463</v>
      </c>
      <c r="P2502" s="152" t="s">
        <v>11221</v>
      </c>
    </row>
    <row r="2503" spans="11:16" x14ac:dyDescent="0.35">
      <c r="K2503" s="229" t="s">
        <v>15472</v>
      </c>
      <c r="L2503" s="153" t="s">
        <v>7508</v>
      </c>
      <c r="M2503" s="153" t="s">
        <v>20171</v>
      </c>
      <c r="N2503" s="153" t="s">
        <v>8292</v>
      </c>
      <c r="O2503" s="153" t="s">
        <v>24464</v>
      </c>
      <c r="P2503" s="152" t="s">
        <v>11222</v>
      </c>
    </row>
    <row r="2504" spans="11:16" x14ac:dyDescent="0.35">
      <c r="K2504" s="229" t="s">
        <v>15473</v>
      </c>
      <c r="L2504" s="153" t="s">
        <v>7508</v>
      </c>
      <c r="M2504" s="153" t="s">
        <v>20172</v>
      </c>
      <c r="N2504" s="153" t="s">
        <v>17418</v>
      </c>
      <c r="O2504" s="153" t="s">
        <v>24067</v>
      </c>
      <c r="P2504" s="152" t="s">
        <v>11223</v>
      </c>
    </row>
    <row r="2505" spans="11:16" x14ac:dyDescent="0.35">
      <c r="K2505" s="229" t="s">
        <v>15474</v>
      </c>
      <c r="L2505" s="153" t="s">
        <v>7508</v>
      </c>
      <c r="M2505" s="153" t="s">
        <v>20173</v>
      </c>
      <c r="N2505" s="153" t="s">
        <v>8169</v>
      </c>
      <c r="O2505" s="153" t="s">
        <v>8506</v>
      </c>
      <c r="P2505" s="152" t="s">
        <v>11224</v>
      </c>
    </row>
    <row r="2506" spans="11:16" x14ac:dyDescent="0.35">
      <c r="K2506" s="229" t="s">
        <v>15475</v>
      </c>
      <c r="L2506" s="153" t="s">
        <v>7508</v>
      </c>
      <c r="M2506" s="153" t="s">
        <v>20174</v>
      </c>
      <c r="N2506" s="153" t="s">
        <v>17457</v>
      </c>
      <c r="O2506" s="153" t="s">
        <v>24465</v>
      </c>
      <c r="P2506" s="152" t="s">
        <v>11225</v>
      </c>
    </row>
    <row r="2507" spans="11:16" x14ac:dyDescent="0.35">
      <c r="K2507" s="229" t="s">
        <v>15476</v>
      </c>
      <c r="L2507" s="153" t="s">
        <v>7508</v>
      </c>
      <c r="M2507" s="153" t="s">
        <v>20175</v>
      </c>
      <c r="N2507" s="153" t="s">
        <v>8176</v>
      </c>
      <c r="O2507" s="153" t="s">
        <v>24466</v>
      </c>
      <c r="P2507" s="152" t="s">
        <v>11226</v>
      </c>
    </row>
    <row r="2508" spans="11:16" x14ac:dyDescent="0.35">
      <c r="K2508" s="229" t="s">
        <v>15477</v>
      </c>
      <c r="L2508" s="153" t="s">
        <v>7508</v>
      </c>
      <c r="M2508" s="153" t="s">
        <v>20176</v>
      </c>
      <c r="N2508" s="153" t="s">
        <v>17457</v>
      </c>
      <c r="O2508" s="153" t="s">
        <v>22220</v>
      </c>
      <c r="P2508" s="152" t="s">
        <v>11227</v>
      </c>
    </row>
    <row r="2509" spans="11:16" x14ac:dyDescent="0.35">
      <c r="K2509" s="229" t="s">
        <v>15478</v>
      </c>
      <c r="L2509" s="153" t="s">
        <v>7508</v>
      </c>
      <c r="M2509" s="153" t="s">
        <v>20177</v>
      </c>
      <c r="N2509" s="153" t="s">
        <v>18125</v>
      </c>
      <c r="O2509" s="153" t="s">
        <v>24467</v>
      </c>
      <c r="P2509" s="152" t="s">
        <v>11228</v>
      </c>
    </row>
    <row r="2510" spans="11:16" x14ac:dyDescent="0.35">
      <c r="K2510" s="229" t="s">
        <v>15479</v>
      </c>
      <c r="L2510" s="153" t="s">
        <v>7508</v>
      </c>
      <c r="M2510" s="153" t="s">
        <v>20178</v>
      </c>
      <c r="N2510" s="153" t="s">
        <v>17457</v>
      </c>
      <c r="O2510" s="153" t="s">
        <v>24468</v>
      </c>
      <c r="P2510" s="152" t="s">
        <v>11229</v>
      </c>
    </row>
    <row r="2511" spans="11:16" x14ac:dyDescent="0.35">
      <c r="K2511" s="229" t="s">
        <v>15480</v>
      </c>
      <c r="L2511" s="153" t="s">
        <v>7508</v>
      </c>
      <c r="M2511" s="153" t="s">
        <v>20179</v>
      </c>
      <c r="N2511" s="153" t="s">
        <v>17712</v>
      </c>
      <c r="O2511" s="153" t="s">
        <v>24469</v>
      </c>
      <c r="P2511" s="152" t="s">
        <v>11230</v>
      </c>
    </row>
    <row r="2512" spans="11:16" x14ac:dyDescent="0.35">
      <c r="K2512" s="229" t="s">
        <v>15481</v>
      </c>
      <c r="L2512" s="153" t="s">
        <v>7508</v>
      </c>
      <c r="M2512" s="153" t="s">
        <v>20180</v>
      </c>
      <c r="N2512" s="153" t="s">
        <v>17408</v>
      </c>
      <c r="O2512" s="153" t="s">
        <v>24470</v>
      </c>
      <c r="P2512" s="152" t="s">
        <v>11231</v>
      </c>
    </row>
    <row r="2513" spans="11:16" x14ac:dyDescent="0.35">
      <c r="K2513" s="229" t="s">
        <v>15482</v>
      </c>
      <c r="L2513" s="153" t="s">
        <v>7508</v>
      </c>
      <c r="M2513" s="153" t="s">
        <v>20181</v>
      </c>
      <c r="N2513" s="153" t="s">
        <v>18573</v>
      </c>
      <c r="O2513" s="153" t="s">
        <v>23107</v>
      </c>
      <c r="P2513" s="152" t="s">
        <v>11232</v>
      </c>
    </row>
    <row r="2514" spans="11:16" x14ac:dyDescent="0.35">
      <c r="K2514" s="229" t="s">
        <v>15483</v>
      </c>
      <c r="L2514" s="153" t="s">
        <v>7508</v>
      </c>
      <c r="M2514" s="153" t="s">
        <v>20182</v>
      </c>
      <c r="N2514" s="153" t="s">
        <v>17457</v>
      </c>
      <c r="O2514" s="153" t="s">
        <v>24471</v>
      </c>
      <c r="P2514" s="152" t="s">
        <v>11233</v>
      </c>
    </row>
    <row r="2515" spans="11:16" x14ac:dyDescent="0.35">
      <c r="K2515" s="229" t="s">
        <v>15484</v>
      </c>
      <c r="L2515" s="153" t="s">
        <v>7508</v>
      </c>
      <c r="M2515" s="153" t="s">
        <v>20183</v>
      </c>
      <c r="N2515" s="153" t="s">
        <v>17425</v>
      </c>
      <c r="O2515" s="153" t="s">
        <v>24472</v>
      </c>
      <c r="P2515" s="152" t="s">
        <v>11234</v>
      </c>
    </row>
    <row r="2516" spans="11:16" x14ac:dyDescent="0.35">
      <c r="K2516" s="229" t="s">
        <v>15485</v>
      </c>
      <c r="L2516" s="153" t="s">
        <v>7508</v>
      </c>
      <c r="M2516" s="153" t="s">
        <v>20184</v>
      </c>
      <c r="N2516" s="153" t="s">
        <v>17475</v>
      </c>
      <c r="O2516" s="153" t="s">
        <v>24473</v>
      </c>
      <c r="P2516" s="152" t="s">
        <v>11235</v>
      </c>
    </row>
    <row r="2517" spans="11:16" x14ac:dyDescent="0.35">
      <c r="K2517" s="229" t="s">
        <v>15486</v>
      </c>
      <c r="L2517" s="153" t="s">
        <v>7508</v>
      </c>
      <c r="M2517" s="153" t="s">
        <v>20185</v>
      </c>
      <c r="N2517" s="153" t="s">
        <v>17420</v>
      </c>
      <c r="O2517" s="153" t="s">
        <v>24474</v>
      </c>
      <c r="P2517" s="152" t="s">
        <v>11236</v>
      </c>
    </row>
    <row r="2518" spans="11:16" x14ac:dyDescent="0.35">
      <c r="K2518" s="229" t="s">
        <v>15487</v>
      </c>
      <c r="L2518" s="153" t="s">
        <v>7508</v>
      </c>
      <c r="M2518" s="153" t="s">
        <v>20186</v>
      </c>
      <c r="N2518" s="153" t="s">
        <v>17420</v>
      </c>
      <c r="O2518" s="153" t="s">
        <v>24475</v>
      </c>
      <c r="P2518" s="152" t="s">
        <v>11237</v>
      </c>
    </row>
    <row r="2519" spans="11:16" x14ac:dyDescent="0.35">
      <c r="K2519" s="229" t="s">
        <v>15488</v>
      </c>
      <c r="L2519" s="153" t="s">
        <v>7508</v>
      </c>
      <c r="M2519" s="153" t="s">
        <v>20187</v>
      </c>
      <c r="N2519" s="153" t="s">
        <v>17401</v>
      </c>
      <c r="O2519" s="153" t="s">
        <v>24476</v>
      </c>
      <c r="P2519" s="152" t="s">
        <v>11238</v>
      </c>
    </row>
    <row r="2520" spans="11:16" x14ac:dyDescent="0.35">
      <c r="K2520" s="229" t="s">
        <v>15489</v>
      </c>
      <c r="L2520" s="153" t="s">
        <v>7508</v>
      </c>
      <c r="M2520" s="153" t="s">
        <v>20188</v>
      </c>
      <c r="N2520" s="153" t="s">
        <v>17396</v>
      </c>
      <c r="O2520" s="153" t="s">
        <v>24477</v>
      </c>
      <c r="P2520" s="152" t="s">
        <v>11239</v>
      </c>
    </row>
    <row r="2521" spans="11:16" x14ac:dyDescent="0.35">
      <c r="K2521" s="229" t="s">
        <v>15490</v>
      </c>
      <c r="L2521" s="153" t="s">
        <v>7508</v>
      </c>
      <c r="M2521" s="153" t="s">
        <v>20189</v>
      </c>
      <c r="N2521" s="153" t="s">
        <v>8176</v>
      </c>
      <c r="O2521" s="153" t="s">
        <v>24478</v>
      </c>
      <c r="P2521" s="152" t="s">
        <v>11240</v>
      </c>
    </row>
    <row r="2522" spans="11:16" x14ac:dyDescent="0.35">
      <c r="K2522" s="229" t="s">
        <v>15491</v>
      </c>
      <c r="L2522" s="153" t="s">
        <v>7508</v>
      </c>
      <c r="M2522" s="153" t="s">
        <v>20190</v>
      </c>
      <c r="N2522" s="153" t="s">
        <v>18947</v>
      </c>
      <c r="O2522" s="153" t="s">
        <v>24479</v>
      </c>
      <c r="P2522" s="152" t="s">
        <v>11241</v>
      </c>
    </row>
    <row r="2523" spans="11:16" x14ac:dyDescent="0.35">
      <c r="K2523" s="229" t="s">
        <v>15492</v>
      </c>
      <c r="L2523" s="153" t="s">
        <v>7508</v>
      </c>
      <c r="M2523" s="153" t="s">
        <v>20191</v>
      </c>
      <c r="N2523" s="153" t="s">
        <v>8160</v>
      </c>
      <c r="O2523" s="153" t="s">
        <v>24480</v>
      </c>
      <c r="P2523" s="152" t="s">
        <v>11242</v>
      </c>
    </row>
    <row r="2524" spans="11:16" x14ac:dyDescent="0.35">
      <c r="K2524" s="229" t="s">
        <v>15493</v>
      </c>
      <c r="L2524" s="153" t="s">
        <v>7508</v>
      </c>
      <c r="M2524" s="153" t="s">
        <v>20192</v>
      </c>
      <c r="N2524" s="153" t="s">
        <v>17855</v>
      </c>
      <c r="O2524" s="153" t="s">
        <v>24481</v>
      </c>
      <c r="P2524" s="152" t="s">
        <v>11243</v>
      </c>
    </row>
    <row r="2525" spans="11:16" x14ac:dyDescent="0.35">
      <c r="K2525" s="229" t="s">
        <v>15494</v>
      </c>
      <c r="L2525" s="153" t="s">
        <v>7508</v>
      </c>
      <c r="M2525" s="153" t="s">
        <v>20193</v>
      </c>
      <c r="N2525" s="153" t="s">
        <v>17408</v>
      </c>
      <c r="O2525" s="153" t="s">
        <v>24482</v>
      </c>
      <c r="P2525" s="152" t="s">
        <v>11244</v>
      </c>
    </row>
    <row r="2526" spans="11:16" x14ac:dyDescent="0.35">
      <c r="K2526" s="229" t="s">
        <v>15495</v>
      </c>
      <c r="L2526" s="153" t="s">
        <v>7508</v>
      </c>
      <c r="M2526" s="153" t="s">
        <v>20194</v>
      </c>
      <c r="N2526" s="153" t="s">
        <v>17523</v>
      </c>
      <c r="O2526" s="153" t="s">
        <v>24483</v>
      </c>
      <c r="P2526" s="152" t="s">
        <v>11245</v>
      </c>
    </row>
    <row r="2527" spans="11:16" x14ac:dyDescent="0.35">
      <c r="K2527" s="229" t="s">
        <v>15496</v>
      </c>
      <c r="L2527" s="153" t="s">
        <v>7508</v>
      </c>
      <c r="M2527" s="153" t="s">
        <v>20195</v>
      </c>
      <c r="N2527" s="153" t="s">
        <v>8160</v>
      </c>
      <c r="O2527" s="153" t="s">
        <v>24484</v>
      </c>
      <c r="P2527" s="152" t="s">
        <v>11246</v>
      </c>
    </row>
    <row r="2528" spans="11:16" x14ac:dyDescent="0.35">
      <c r="K2528" s="229" t="s">
        <v>15497</v>
      </c>
      <c r="L2528" s="153" t="s">
        <v>7508</v>
      </c>
      <c r="M2528" s="153" t="s">
        <v>20196</v>
      </c>
      <c r="N2528" s="153" t="s">
        <v>17418</v>
      </c>
      <c r="O2528" s="153" t="s">
        <v>24485</v>
      </c>
      <c r="P2528" s="152" t="s">
        <v>11247</v>
      </c>
    </row>
    <row r="2529" spans="10:16" x14ac:dyDescent="0.35">
      <c r="K2529" s="229" t="s">
        <v>15498</v>
      </c>
      <c r="L2529" s="153" t="s">
        <v>7508</v>
      </c>
      <c r="M2529" s="153" t="s">
        <v>20197</v>
      </c>
      <c r="N2529" s="153" t="s">
        <v>17418</v>
      </c>
      <c r="O2529" s="153" t="s">
        <v>24486</v>
      </c>
      <c r="P2529" s="152" t="s">
        <v>11248</v>
      </c>
    </row>
    <row r="2530" spans="10:16" x14ac:dyDescent="0.35">
      <c r="K2530" s="229" t="s">
        <v>15499</v>
      </c>
      <c r="L2530" s="153" t="s">
        <v>7508</v>
      </c>
      <c r="M2530" s="153" t="s">
        <v>20198</v>
      </c>
      <c r="N2530" s="153" t="s">
        <v>17418</v>
      </c>
      <c r="O2530" s="153" t="s">
        <v>24487</v>
      </c>
      <c r="P2530" s="152" t="s">
        <v>11249</v>
      </c>
    </row>
    <row r="2531" spans="10:16" x14ac:dyDescent="0.35">
      <c r="K2531" s="229" t="s">
        <v>15500</v>
      </c>
      <c r="L2531" s="153" t="s">
        <v>7508</v>
      </c>
      <c r="M2531" s="153" t="s">
        <v>20199</v>
      </c>
      <c r="N2531" s="153" t="s">
        <v>17596</v>
      </c>
      <c r="O2531" s="153" t="s">
        <v>23913</v>
      </c>
      <c r="P2531" s="152" t="s">
        <v>11250</v>
      </c>
    </row>
    <row r="2532" spans="10:16" x14ac:dyDescent="0.35">
      <c r="K2532" s="229" t="s">
        <v>15501</v>
      </c>
      <c r="L2532" s="153" t="s">
        <v>7508</v>
      </c>
      <c r="M2532" s="153" t="s">
        <v>20200</v>
      </c>
      <c r="N2532" s="153" t="s">
        <v>8176</v>
      </c>
      <c r="O2532" s="153" t="s">
        <v>24488</v>
      </c>
      <c r="P2532" s="152" t="s">
        <v>11251</v>
      </c>
    </row>
    <row r="2533" spans="10:16" x14ac:dyDescent="0.35">
      <c r="K2533" s="229" t="s">
        <v>15502</v>
      </c>
      <c r="L2533" s="153" t="s">
        <v>7508</v>
      </c>
      <c r="M2533" s="153" t="s">
        <v>20201</v>
      </c>
      <c r="N2533" s="153" t="s">
        <v>8292</v>
      </c>
      <c r="O2533" s="153" t="s">
        <v>24489</v>
      </c>
      <c r="P2533" s="152" t="s">
        <v>11252</v>
      </c>
    </row>
    <row r="2534" spans="10:16" x14ac:dyDescent="0.35">
      <c r="K2534" s="229" t="s">
        <v>15503</v>
      </c>
      <c r="L2534" s="153" t="s">
        <v>7508</v>
      </c>
      <c r="M2534" s="153" t="s">
        <v>20202</v>
      </c>
      <c r="N2534" s="153" t="s">
        <v>8292</v>
      </c>
      <c r="O2534" s="153" t="s">
        <v>24490</v>
      </c>
      <c r="P2534" s="152" t="s">
        <v>11253</v>
      </c>
    </row>
    <row r="2535" spans="10:16" x14ac:dyDescent="0.35">
      <c r="J2535" s="19"/>
      <c r="K2535" s="229" t="s">
        <v>15504</v>
      </c>
      <c r="L2535" s="153" t="s">
        <v>7508</v>
      </c>
      <c r="M2535" s="153" t="s">
        <v>20203</v>
      </c>
      <c r="N2535" s="153" t="s">
        <v>17512</v>
      </c>
      <c r="O2535" s="153" t="s">
        <v>24491</v>
      </c>
      <c r="P2535" s="152" t="s">
        <v>11254</v>
      </c>
    </row>
    <row r="2536" spans="10:16" x14ac:dyDescent="0.35">
      <c r="K2536" s="229" t="s">
        <v>15505</v>
      </c>
      <c r="L2536" s="153" t="s">
        <v>7508</v>
      </c>
      <c r="M2536" s="153" t="s">
        <v>20204</v>
      </c>
      <c r="N2536" s="153" t="s">
        <v>18581</v>
      </c>
      <c r="O2536" s="153" t="s">
        <v>24492</v>
      </c>
      <c r="P2536" s="152" t="s">
        <v>11255</v>
      </c>
    </row>
    <row r="2537" spans="10:16" x14ac:dyDescent="0.35">
      <c r="K2537" s="229" t="s">
        <v>15506</v>
      </c>
      <c r="L2537" s="153" t="s">
        <v>7508</v>
      </c>
      <c r="M2537" s="153" t="s">
        <v>20205</v>
      </c>
      <c r="N2537" s="153" t="s">
        <v>20206</v>
      </c>
      <c r="O2537" s="153" t="s">
        <v>24493</v>
      </c>
      <c r="P2537" s="152" t="s">
        <v>11256</v>
      </c>
    </row>
    <row r="2538" spans="10:16" x14ac:dyDescent="0.35">
      <c r="K2538" s="229" t="s">
        <v>15507</v>
      </c>
      <c r="L2538" s="153" t="s">
        <v>7508</v>
      </c>
      <c r="M2538" s="153" t="s">
        <v>20207</v>
      </c>
      <c r="N2538" s="153" t="s">
        <v>17708</v>
      </c>
      <c r="O2538" s="153" t="s">
        <v>24494</v>
      </c>
      <c r="P2538" s="152" t="s">
        <v>11257</v>
      </c>
    </row>
    <row r="2539" spans="10:16" x14ac:dyDescent="0.35">
      <c r="K2539" s="229" t="s">
        <v>15508</v>
      </c>
      <c r="L2539" s="153" t="s">
        <v>7508</v>
      </c>
      <c r="M2539" s="153" t="s">
        <v>20208</v>
      </c>
      <c r="N2539" s="153" t="s">
        <v>17507</v>
      </c>
      <c r="O2539" s="153" t="s">
        <v>24495</v>
      </c>
      <c r="P2539" s="152" t="s">
        <v>11258</v>
      </c>
    </row>
    <row r="2540" spans="10:16" x14ac:dyDescent="0.35">
      <c r="K2540" s="229" t="s">
        <v>15509</v>
      </c>
      <c r="L2540" s="153" t="s">
        <v>7508</v>
      </c>
      <c r="M2540" s="153" t="s">
        <v>20209</v>
      </c>
      <c r="N2540" s="153" t="s">
        <v>17418</v>
      </c>
      <c r="O2540" s="153" t="s">
        <v>24496</v>
      </c>
      <c r="P2540" s="152" t="s">
        <v>11259</v>
      </c>
    </row>
    <row r="2541" spans="10:16" x14ac:dyDescent="0.35">
      <c r="K2541" s="229" t="s">
        <v>15510</v>
      </c>
      <c r="L2541" s="153" t="s">
        <v>7508</v>
      </c>
      <c r="M2541" s="153" t="s">
        <v>20210</v>
      </c>
      <c r="N2541" s="153" t="s">
        <v>8176</v>
      </c>
      <c r="O2541" s="153" t="s">
        <v>24497</v>
      </c>
      <c r="P2541" s="152" t="s">
        <v>11260</v>
      </c>
    </row>
    <row r="2542" spans="10:16" x14ac:dyDescent="0.35">
      <c r="K2542" s="229" t="s">
        <v>15511</v>
      </c>
      <c r="L2542" s="153" t="s">
        <v>7508</v>
      </c>
      <c r="M2542" s="153" t="s">
        <v>20211</v>
      </c>
      <c r="N2542" s="153" t="s">
        <v>17425</v>
      </c>
      <c r="O2542" s="153" t="s">
        <v>24498</v>
      </c>
      <c r="P2542" s="152" t="s">
        <v>11261</v>
      </c>
    </row>
    <row r="2543" spans="10:16" x14ac:dyDescent="0.35">
      <c r="K2543" s="229" t="s">
        <v>15512</v>
      </c>
      <c r="L2543" s="153" t="s">
        <v>7508</v>
      </c>
      <c r="M2543" s="153" t="s">
        <v>20212</v>
      </c>
      <c r="N2543" s="153" t="s">
        <v>17457</v>
      </c>
      <c r="O2543" s="153" t="s">
        <v>24499</v>
      </c>
      <c r="P2543" s="152" t="s">
        <v>11262</v>
      </c>
    </row>
    <row r="2544" spans="10:16" x14ac:dyDescent="0.35">
      <c r="K2544" s="229" t="s">
        <v>15513</v>
      </c>
      <c r="L2544" s="153" t="s">
        <v>7508</v>
      </c>
      <c r="M2544" s="153" t="s">
        <v>20213</v>
      </c>
      <c r="N2544" s="153" t="s">
        <v>20214</v>
      </c>
      <c r="O2544" s="153" t="s">
        <v>24500</v>
      </c>
      <c r="P2544" s="152" t="s">
        <v>11263</v>
      </c>
    </row>
    <row r="2545" spans="11:16" x14ac:dyDescent="0.35">
      <c r="K2545" s="231" t="s">
        <v>7929</v>
      </c>
      <c r="L2545" s="153" t="s">
        <v>7508</v>
      </c>
      <c r="M2545" s="178" t="s">
        <v>8209</v>
      </c>
      <c r="N2545" s="178" t="s">
        <v>8169</v>
      </c>
      <c r="O2545" s="178" t="s">
        <v>8210</v>
      </c>
      <c r="P2545" s="200" t="s">
        <v>7608</v>
      </c>
    </row>
    <row r="2546" spans="11:16" x14ac:dyDescent="0.35">
      <c r="K2546" s="229" t="s">
        <v>15514</v>
      </c>
      <c r="L2546" s="153" t="s">
        <v>7508</v>
      </c>
      <c r="M2546" s="153" t="s">
        <v>20215</v>
      </c>
      <c r="N2546" s="153" t="s">
        <v>17405</v>
      </c>
      <c r="O2546" s="153" t="s">
        <v>24501</v>
      </c>
      <c r="P2546" s="152" t="s">
        <v>11264</v>
      </c>
    </row>
    <row r="2547" spans="11:16" x14ac:dyDescent="0.35">
      <c r="K2547" s="229" t="s">
        <v>15515</v>
      </c>
      <c r="L2547" s="153" t="s">
        <v>7508</v>
      </c>
      <c r="M2547" s="153" t="s">
        <v>20216</v>
      </c>
      <c r="N2547" s="153" t="s">
        <v>17418</v>
      </c>
      <c r="O2547" s="153" t="s">
        <v>24502</v>
      </c>
      <c r="P2547" s="152" t="s">
        <v>11265</v>
      </c>
    </row>
    <row r="2548" spans="11:16" x14ac:dyDescent="0.35">
      <c r="K2548" s="229" t="s">
        <v>15516</v>
      </c>
      <c r="L2548" s="153" t="s">
        <v>7508</v>
      </c>
      <c r="M2548" s="153" t="s">
        <v>20217</v>
      </c>
      <c r="N2548" s="153" t="s">
        <v>17420</v>
      </c>
      <c r="O2548" s="153" t="s">
        <v>24503</v>
      </c>
      <c r="P2548" s="152" t="s">
        <v>11266</v>
      </c>
    </row>
    <row r="2549" spans="11:16" x14ac:dyDescent="0.35">
      <c r="K2549" s="229" t="s">
        <v>15517</v>
      </c>
      <c r="L2549" s="153" t="s">
        <v>7508</v>
      </c>
      <c r="M2549" s="153" t="s">
        <v>20218</v>
      </c>
      <c r="N2549" s="153" t="s">
        <v>8176</v>
      </c>
      <c r="O2549" s="153" t="s">
        <v>24504</v>
      </c>
      <c r="P2549" s="152" t="s">
        <v>11267</v>
      </c>
    </row>
    <row r="2550" spans="11:16" x14ac:dyDescent="0.35">
      <c r="K2550" s="229" t="s">
        <v>15518</v>
      </c>
      <c r="L2550" s="153" t="s">
        <v>7508</v>
      </c>
      <c r="M2550" s="153" t="s">
        <v>20219</v>
      </c>
      <c r="N2550" s="153" t="s">
        <v>8160</v>
      </c>
      <c r="O2550" s="153" t="s">
        <v>24285</v>
      </c>
      <c r="P2550" s="152" t="s">
        <v>11268</v>
      </c>
    </row>
    <row r="2551" spans="11:16" x14ac:dyDescent="0.35">
      <c r="K2551" s="229" t="s">
        <v>15519</v>
      </c>
      <c r="L2551" s="153" t="s">
        <v>7508</v>
      </c>
      <c r="M2551" s="153" t="s">
        <v>20220</v>
      </c>
      <c r="N2551" s="153" t="s">
        <v>8163</v>
      </c>
      <c r="O2551" s="153" t="s">
        <v>24505</v>
      </c>
      <c r="P2551" s="152" t="s">
        <v>11269</v>
      </c>
    </row>
    <row r="2552" spans="11:16" x14ac:dyDescent="0.35">
      <c r="K2552" s="231" t="s">
        <v>7930</v>
      </c>
      <c r="L2552" s="153" t="s">
        <v>7508</v>
      </c>
      <c r="M2552" s="178" t="s">
        <v>8829</v>
      </c>
      <c r="N2552" s="178" t="s">
        <v>8163</v>
      </c>
      <c r="O2552" s="178" t="s">
        <v>8830</v>
      </c>
      <c r="P2552" s="200" t="s">
        <v>7609</v>
      </c>
    </row>
    <row r="2553" spans="11:16" x14ac:dyDescent="0.35">
      <c r="K2553" s="229" t="s">
        <v>15520</v>
      </c>
      <c r="L2553" s="153" t="s">
        <v>7508</v>
      </c>
      <c r="M2553" s="153" t="s">
        <v>20221</v>
      </c>
      <c r="N2553" s="153" t="s">
        <v>17596</v>
      </c>
      <c r="O2553" s="153" t="s">
        <v>24506</v>
      </c>
      <c r="P2553" s="152" t="s">
        <v>11270</v>
      </c>
    </row>
    <row r="2554" spans="11:16" x14ac:dyDescent="0.35">
      <c r="K2554" s="229" t="s">
        <v>15521</v>
      </c>
      <c r="L2554" s="153" t="s">
        <v>7508</v>
      </c>
      <c r="M2554" s="153" t="s">
        <v>20222</v>
      </c>
      <c r="N2554" s="153" t="s">
        <v>17561</v>
      </c>
      <c r="O2554" s="153" t="s">
        <v>24507</v>
      </c>
      <c r="P2554" s="152" t="s">
        <v>11271</v>
      </c>
    </row>
    <row r="2555" spans="11:16" x14ac:dyDescent="0.35">
      <c r="K2555" s="229" t="s">
        <v>15522</v>
      </c>
      <c r="L2555" s="153" t="s">
        <v>7508</v>
      </c>
      <c r="M2555" s="153" t="s">
        <v>20223</v>
      </c>
      <c r="N2555" s="153" t="s">
        <v>18292</v>
      </c>
      <c r="O2555" s="153" t="s">
        <v>24508</v>
      </c>
      <c r="P2555" s="152" t="s">
        <v>11272</v>
      </c>
    </row>
    <row r="2556" spans="11:16" x14ac:dyDescent="0.35">
      <c r="K2556" s="229" t="s">
        <v>15523</v>
      </c>
      <c r="L2556" s="153" t="s">
        <v>7508</v>
      </c>
      <c r="M2556" s="153" t="s">
        <v>20224</v>
      </c>
      <c r="N2556" s="153" t="s">
        <v>17753</v>
      </c>
      <c r="O2556" s="153" t="s">
        <v>24509</v>
      </c>
      <c r="P2556" s="152" t="s">
        <v>11273</v>
      </c>
    </row>
    <row r="2557" spans="11:16" x14ac:dyDescent="0.35">
      <c r="K2557" s="229" t="s">
        <v>15524</v>
      </c>
      <c r="L2557" s="153" t="s">
        <v>7508</v>
      </c>
      <c r="M2557" s="153" t="s">
        <v>20225</v>
      </c>
      <c r="N2557" s="153" t="s">
        <v>8163</v>
      </c>
      <c r="O2557" s="153" t="s">
        <v>24510</v>
      </c>
      <c r="P2557" s="152" t="s">
        <v>11274</v>
      </c>
    </row>
    <row r="2558" spans="11:16" x14ac:dyDescent="0.35">
      <c r="K2558" s="229" t="s">
        <v>15525</v>
      </c>
      <c r="L2558" s="153" t="s">
        <v>7508</v>
      </c>
      <c r="M2558" s="153" t="s">
        <v>20226</v>
      </c>
      <c r="N2558" s="153" t="s">
        <v>8163</v>
      </c>
      <c r="O2558" s="153" t="s">
        <v>24511</v>
      </c>
      <c r="P2558" s="152" t="s">
        <v>11275</v>
      </c>
    </row>
    <row r="2559" spans="11:16" x14ac:dyDescent="0.35">
      <c r="K2559" s="229" t="s">
        <v>15526</v>
      </c>
      <c r="L2559" s="153" t="s">
        <v>7508</v>
      </c>
      <c r="M2559" s="153" t="s">
        <v>20227</v>
      </c>
      <c r="N2559" s="153" t="s">
        <v>20228</v>
      </c>
      <c r="O2559" s="153" t="s">
        <v>24512</v>
      </c>
      <c r="P2559" s="152" t="s">
        <v>11276</v>
      </c>
    </row>
    <row r="2560" spans="11:16" x14ac:dyDescent="0.35">
      <c r="K2560" s="229" t="s">
        <v>15527</v>
      </c>
      <c r="L2560" s="153" t="s">
        <v>7508</v>
      </c>
      <c r="M2560" s="153" t="s">
        <v>20229</v>
      </c>
      <c r="N2560" s="153" t="s">
        <v>8176</v>
      </c>
      <c r="O2560" s="153" t="s">
        <v>24513</v>
      </c>
      <c r="P2560" s="152" t="s">
        <v>26236</v>
      </c>
    </row>
    <row r="2561" spans="11:16" x14ac:dyDescent="0.35">
      <c r="K2561" s="229" t="s">
        <v>15528</v>
      </c>
      <c r="L2561" s="153" t="s">
        <v>7508</v>
      </c>
      <c r="M2561" s="153" t="s">
        <v>20230</v>
      </c>
      <c r="N2561" s="153" t="s">
        <v>20231</v>
      </c>
      <c r="O2561" s="153" t="s">
        <v>24514</v>
      </c>
      <c r="P2561" s="152" t="s">
        <v>11277</v>
      </c>
    </row>
    <row r="2562" spans="11:16" x14ac:dyDescent="0.35">
      <c r="K2562" s="229" t="s">
        <v>15529</v>
      </c>
      <c r="L2562" s="153" t="s">
        <v>7508</v>
      </c>
      <c r="M2562" s="153" t="s">
        <v>20232</v>
      </c>
      <c r="N2562" s="153" t="s">
        <v>17737</v>
      </c>
      <c r="O2562" s="153" t="s">
        <v>24515</v>
      </c>
      <c r="P2562" s="152" t="s">
        <v>11278</v>
      </c>
    </row>
    <row r="2563" spans="11:16" x14ac:dyDescent="0.35">
      <c r="K2563" s="229" t="s">
        <v>15530</v>
      </c>
      <c r="L2563" s="153" t="s">
        <v>7508</v>
      </c>
      <c r="M2563" s="153" t="s">
        <v>20233</v>
      </c>
      <c r="N2563" s="153" t="s">
        <v>17408</v>
      </c>
      <c r="O2563" s="153" t="s">
        <v>24516</v>
      </c>
      <c r="P2563" s="152" t="s">
        <v>11279</v>
      </c>
    </row>
    <row r="2564" spans="11:16" x14ac:dyDescent="0.35">
      <c r="K2564" s="229" t="s">
        <v>15531</v>
      </c>
      <c r="L2564" s="153" t="s">
        <v>7508</v>
      </c>
      <c r="M2564" s="153" t="s">
        <v>20234</v>
      </c>
      <c r="N2564" s="153" t="s">
        <v>17408</v>
      </c>
      <c r="O2564" s="153" t="s">
        <v>24517</v>
      </c>
      <c r="P2564" s="152" t="s">
        <v>11280</v>
      </c>
    </row>
    <row r="2565" spans="11:16" x14ac:dyDescent="0.35">
      <c r="K2565" s="229" t="s">
        <v>15532</v>
      </c>
      <c r="L2565" s="153" t="s">
        <v>7508</v>
      </c>
      <c r="M2565" s="153" t="s">
        <v>20235</v>
      </c>
      <c r="N2565" s="153" t="s">
        <v>18125</v>
      </c>
      <c r="O2565" s="153" t="s">
        <v>24518</v>
      </c>
      <c r="P2565" s="152" t="s">
        <v>11281</v>
      </c>
    </row>
    <row r="2566" spans="11:16" x14ac:dyDescent="0.35">
      <c r="K2566" s="229" t="s">
        <v>15533</v>
      </c>
      <c r="L2566" s="153" t="s">
        <v>7508</v>
      </c>
      <c r="M2566" s="153" t="s">
        <v>20236</v>
      </c>
      <c r="N2566" s="153" t="s">
        <v>17529</v>
      </c>
      <c r="O2566" s="153" t="s">
        <v>24519</v>
      </c>
      <c r="P2566" s="152" t="s">
        <v>11282</v>
      </c>
    </row>
    <row r="2567" spans="11:16" x14ac:dyDescent="0.35">
      <c r="K2567" s="229" t="s">
        <v>15534</v>
      </c>
      <c r="L2567" s="153" t="s">
        <v>7508</v>
      </c>
      <c r="M2567" s="153" t="s">
        <v>20237</v>
      </c>
      <c r="N2567" s="153" t="s">
        <v>18947</v>
      </c>
      <c r="O2567" s="153" t="s">
        <v>24520</v>
      </c>
      <c r="P2567" s="152" t="s">
        <v>11283</v>
      </c>
    </row>
    <row r="2568" spans="11:16" x14ac:dyDescent="0.35">
      <c r="K2568" s="229" t="s">
        <v>15535</v>
      </c>
      <c r="L2568" s="153" t="s">
        <v>7508</v>
      </c>
      <c r="M2568" s="153" t="s">
        <v>20238</v>
      </c>
      <c r="N2568" s="153" t="s">
        <v>17396</v>
      </c>
      <c r="O2568" s="153" t="s">
        <v>24521</v>
      </c>
      <c r="P2568" s="152" t="s">
        <v>26237</v>
      </c>
    </row>
    <row r="2569" spans="11:16" x14ac:dyDescent="0.35">
      <c r="K2569" s="229" t="s">
        <v>15536</v>
      </c>
      <c r="L2569" s="153" t="s">
        <v>7508</v>
      </c>
      <c r="M2569" s="153" t="s">
        <v>20239</v>
      </c>
      <c r="N2569" s="153" t="s">
        <v>17418</v>
      </c>
      <c r="O2569" s="153" t="s">
        <v>24522</v>
      </c>
      <c r="P2569" s="152" t="s">
        <v>11284</v>
      </c>
    </row>
    <row r="2570" spans="11:16" x14ac:dyDescent="0.35">
      <c r="K2570" s="229" t="s">
        <v>15537</v>
      </c>
      <c r="L2570" s="153" t="s">
        <v>7508</v>
      </c>
      <c r="M2570" s="153" t="s">
        <v>20240</v>
      </c>
      <c r="N2570" s="153" t="s">
        <v>8160</v>
      </c>
      <c r="O2570" s="153" t="s">
        <v>24523</v>
      </c>
      <c r="P2570" s="152" t="s">
        <v>11285</v>
      </c>
    </row>
    <row r="2571" spans="11:16" x14ac:dyDescent="0.35">
      <c r="K2571" s="229" t="s">
        <v>15538</v>
      </c>
      <c r="L2571" s="153" t="s">
        <v>7508</v>
      </c>
      <c r="M2571" s="153" t="s">
        <v>20241</v>
      </c>
      <c r="N2571" s="153" t="s">
        <v>8160</v>
      </c>
      <c r="O2571" s="153" t="s">
        <v>24524</v>
      </c>
      <c r="P2571" s="152" t="s">
        <v>11286</v>
      </c>
    </row>
    <row r="2572" spans="11:16" x14ac:dyDescent="0.35">
      <c r="K2572" s="229" t="s">
        <v>15539</v>
      </c>
      <c r="L2572" s="153" t="s">
        <v>7508</v>
      </c>
      <c r="M2572" s="153" t="s">
        <v>20242</v>
      </c>
      <c r="N2572" s="153" t="s">
        <v>17475</v>
      </c>
      <c r="O2572" s="153" t="s">
        <v>22649</v>
      </c>
      <c r="P2572" s="152" t="s">
        <v>11287</v>
      </c>
    </row>
    <row r="2573" spans="11:16" x14ac:dyDescent="0.35">
      <c r="K2573" s="229" t="s">
        <v>15540</v>
      </c>
      <c r="L2573" s="153" t="s">
        <v>7508</v>
      </c>
      <c r="M2573" s="153" t="s">
        <v>20243</v>
      </c>
      <c r="N2573" s="153" t="s">
        <v>17396</v>
      </c>
      <c r="O2573" s="153" t="s">
        <v>24525</v>
      </c>
      <c r="P2573" s="152" t="s">
        <v>11288</v>
      </c>
    </row>
    <row r="2574" spans="11:16" x14ac:dyDescent="0.35">
      <c r="K2574" s="229" t="s">
        <v>15541</v>
      </c>
      <c r="L2574" s="153" t="s">
        <v>7508</v>
      </c>
      <c r="M2574" s="153" t="s">
        <v>20244</v>
      </c>
      <c r="N2574" s="153" t="s">
        <v>17910</v>
      </c>
      <c r="O2574" s="153" t="s">
        <v>24526</v>
      </c>
      <c r="P2574" s="152" t="s">
        <v>11289</v>
      </c>
    </row>
    <row r="2575" spans="11:16" x14ac:dyDescent="0.35">
      <c r="K2575" s="229" t="s">
        <v>15542</v>
      </c>
      <c r="L2575" s="153" t="s">
        <v>7508</v>
      </c>
      <c r="M2575" s="153" t="s">
        <v>20245</v>
      </c>
      <c r="N2575" s="153" t="s">
        <v>17583</v>
      </c>
      <c r="O2575" s="153" t="s">
        <v>24527</v>
      </c>
      <c r="P2575" s="152" t="s">
        <v>11290</v>
      </c>
    </row>
    <row r="2576" spans="11:16" x14ac:dyDescent="0.35">
      <c r="K2576" s="229" t="s">
        <v>15543</v>
      </c>
      <c r="L2576" s="153" t="s">
        <v>7508</v>
      </c>
      <c r="M2576" s="153" t="s">
        <v>20246</v>
      </c>
      <c r="N2576" s="153" t="s">
        <v>17907</v>
      </c>
      <c r="O2576" s="153" t="s">
        <v>24528</v>
      </c>
      <c r="P2576" s="152" t="s">
        <v>11291</v>
      </c>
    </row>
    <row r="2577" spans="11:16" x14ac:dyDescent="0.35">
      <c r="K2577" s="229" t="s">
        <v>15544</v>
      </c>
      <c r="L2577" s="153" t="s">
        <v>7508</v>
      </c>
      <c r="M2577" s="153" t="s">
        <v>20247</v>
      </c>
      <c r="N2577" s="153" t="s">
        <v>19760</v>
      </c>
      <c r="O2577" s="153" t="s">
        <v>24529</v>
      </c>
      <c r="P2577" s="152" t="s">
        <v>11292</v>
      </c>
    </row>
    <row r="2578" spans="11:16" x14ac:dyDescent="0.35">
      <c r="K2578" s="229" t="s">
        <v>15545</v>
      </c>
      <c r="L2578" s="153" t="s">
        <v>7508</v>
      </c>
      <c r="M2578" s="153" t="s">
        <v>20248</v>
      </c>
      <c r="N2578" s="153" t="s">
        <v>17418</v>
      </c>
      <c r="O2578" s="153" t="s">
        <v>24033</v>
      </c>
      <c r="P2578" s="152" t="s">
        <v>11293</v>
      </c>
    </row>
    <row r="2579" spans="11:16" x14ac:dyDescent="0.35">
      <c r="K2579" s="229" t="s">
        <v>15546</v>
      </c>
      <c r="L2579" s="153" t="s">
        <v>7508</v>
      </c>
      <c r="M2579" s="153" t="s">
        <v>20249</v>
      </c>
      <c r="N2579" s="153" t="s">
        <v>17418</v>
      </c>
      <c r="O2579" s="153" t="s">
        <v>24530</v>
      </c>
      <c r="P2579" s="152" t="s">
        <v>11294</v>
      </c>
    </row>
    <row r="2580" spans="11:16" x14ac:dyDescent="0.35">
      <c r="K2580" s="229" t="s">
        <v>15547</v>
      </c>
      <c r="L2580" s="153" t="s">
        <v>7508</v>
      </c>
      <c r="M2580" s="153" t="s">
        <v>20250</v>
      </c>
      <c r="N2580" s="153" t="s">
        <v>17396</v>
      </c>
      <c r="O2580" s="153" t="s">
        <v>24531</v>
      </c>
      <c r="P2580" s="152" t="s">
        <v>11295</v>
      </c>
    </row>
    <row r="2581" spans="11:16" x14ac:dyDescent="0.35">
      <c r="K2581" s="229" t="s">
        <v>15548</v>
      </c>
      <c r="L2581" s="153" t="s">
        <v>7508</v>
      </c>
      <c r="M2581" s="153" t="s">
        <v>20251</v>
      </c>
      <c r="N2581" s="153" t="s">
        <v>17438</v>
      </c>
      <c r="O2581" s="153" t="s">
        <v>24532</v>
      </c>
      <c r="P2581" s="152" t="s">
        <v>11296</v>
      </c>
    </row>
    <row r="2582" spans="11:16" x14ac:dyDescent="0.35">
      <c r="K2582" s="231" t="s">
        <v>7931</v>
      </c>
      <c r="L2582" s="153" t="s">
        <v>7508</v>
      </c>
      <c r="M2582" s="178" t="s">
        <v>8660</v>
      </c>
      <c r="N2582" s="178" t="s">
        <v>8316</v>
      </c>
      <c r="O2582" s="178" t="s">
        <v>8661</v>
      </c>
      <c r="P2582" s="200" t="s">
        <v>7610</v>
      </c>
    </row>
    <row r="2583" spans="11:16" x14ac:dyDescent="0.35">
      <c r="K2583" s="229" t="s">
        <v>15549</v>
      </c>
      <c r="L2583" s="153" t="s">
        <v>7508</v>
      </c>
      <c r="M2583" s="153" t="s">
        <v>20252</v>
      </c>
      <c r="N2583" s="153" t="s">
        <v>18947</v>
      </c>
      <c r="O2583" s="153" t="s">
        <v>24533</v>
      </c>
      <c r="P2583" s="152" t="s">
        <v>11297</v>
      </c>
    </row>
    <row r="2584" spans="11:16" x14ac:dyDescent="0.35">
      <c r="K2584" s="231" t="s">
        <v>7932</v>
      </c>
      <c r="L2584" s="153" t="s">
        <v>7508</v>
      </c>
      <c r="M2584" s="178" t="s">
        <v>8548</v>
      </c>
      <c r="N2584" s="178" t="s">
        <v>8176</v>
      </c>
      <c r="O2584" s="178" t="s">
        <v>8549</v>
      </c>
      <c r="P2584" s="178" t="s">
        <v>7611</v>
      </c>
    </row>
    <row r="2585" spans="11:16" x14ac:dyDescent="0.35">
      <c r="K2585" s="229" t="s">
        <v>15550</v>
      </c>
      <c r="L2585" s="153" t="s">
        <v>7508</v>
      </c>
      <c r="M2585" s="153" t="s">
        <v>20253</v>
      </c>
      <c r="N2585" s="153" t="s">
        <v>18326</v>
      </c>
      <c r="O2585" s="153" t="s">
        <v>24534</v>
      </c>
      <c r="P2585" s="152" t="s">
        <v>11298</v>
      </c>
    </row>
    <row r="2586" spans="11:16" x14ac:dyDescent="0.35">
      <c r="K2586" s="229" t="s">
        <v>15551</v>
      </c>
      <c r="L2586" s="153" t="s">
        <v>7508</v>
      </c>
      <c r="M2586" s="153" t="s">
        <v>20254</v>
      </c>
      <c r="N2586" s="153" t="s">
        <v>8292</v>
      </c>
      <c r="O2586" s="153" t="s">
        <v>24535</v>
      </c>
      <c r="P2586" s="152" t="s">
        <v>11299</v>
      </c>
    </row>
    <row r="2587" spans="11:16" x14ac:dyDescent="0.35">
      <c r="K2587" s="231" t="s">
        <v>7933</v>
      </c>
      <c r="L2587" s="153" t="s">
        <v>7508</v>
      </c>
      <c r="M2587" s="178" t="s">
        <v>8662</v>
      </c>
      <c r="N2587" s="178" t="s">
        <v>8252</v>
      </c>
      <c r="O2587" s="178" t="s">
        <v>8663</v>
      </c>
      <c r="P2587" s="200" t="s">
        <v>7612</v>
      </c>
    </row>
    <row r="2588" spans="11:16" x14ac:dyDescent="0.35">
      <c r="K2588" s="231" t="s">
        <v>7934</v>
      </c>
      <c r="L2588" s="153" t="s">
        <v>7508</v>
      </c>
      <c r="M2588" s="178" t="s">
        <v>8524</v>
      </c>
      <c r="N2588" s="178" t="s">
        <v>8166</v>
      </c>
      <c r="O2588" s="178" t="s">
        <v>8525</v>
      </c>
      <c r="P2588" s="200" t="s">
        <v>7613</v>
      </c>
    </row>
    <row r="2589" spans="11:16" x14ac:dyDescent="0.35">
      <c r="K2589" s="231" t="s">
        <v>7935</v>
      </c>
      <c r="L2589" s="153" t="s">
        <v>7508</v>
      </c>
      <c r="M2589" s="178" t="s">
        <v>8528</v>
      </c>
      <c r="N2589" s="178" t="s">
        <v>8166</v>
      </c>
      <c r="O2589" s="178" t="s">
        <v>8529</v>
      </c>
      <c r="P2589" s="200" t="s">
        <v>7614</v>
      </c>
    </row>
    <row r="2590" spans="11:16" x14ac:dyDescent="0.35">
      <c r="K2590" s="229" t="s">
        <v>15552</v>
      </c>
      <c r="L2590" s="153" t="s">
        <v>7508</v>
      </c>
      <c r="M2590" s="153" t="s">
        <v>20255</v>
      </c>
      <c r="N2590" s="153" t="s">
        <v>8166</v>
      </c>
      <c r="O2590" s="153" t="s">
        <v>24536</v>
      </c>
      <c r="P2590" s="152" t="s">
        <v>11300</v>
      </c>
    </row>
    <row r="2591" spans="11:16" x14ac:dyDescent="0.35">
      <c r="K2591" s="229" t="s">
        <v>15553</v>
      </c>
      <c r="L2591" s="153" t="s">
        <v>7508</v>
      </c>
      <c r="M2591" s="153" t="s">
        <v>20256</v>
      </c>
      <c r="N2591" s="153" t="s">
        <v>17396</v>
      </c>
      <c r="O2591" s="153" t="s">
        <v>24537</v>
      </c>
      <c r="P2591" s="152" t="s">
        <v>11301</v>
      </c>
    </row>
    <row r="2592" spans="11:16" x14ac:dyDescent="0.35">
      <c r="K2592" s="229" t="s">
        <v>15554</v>
      </c>
      <c r="L2592" s="153" t="s">
        <v>7508</v>
      </c>
      <c r="M2592" s="153" t="s">
        <v>20257</v>
      </c>
      <c r="N2592" s="153" t="s">
        <v>20258</v>
      </c>
      <c r="O2592" s="153" t="s">
        <v>24538</v>
      </c>
      <c r="P2592" s="152" t="s">
        <v>11302</v>
      </c>
    </row>
    <row r="2593" spans="11:16" x14ac:dyDescent="0.35">
      <c r="K2593" s="229" t="s">
        <v>15555</v>
      </c>
      <c r="L2593" s="153" t="s">
        <v>7508</v>
      </c>
      <c r="M2593" s="153" t="s">
        <v>20259</v>
      </c>
      <c r="N2593" s="153" t="s">
        <v>17460</v>
      </c>
      <c r="O2593" s="153" t="s">
        <v>24539</v>
      </c>
      <c r="P2593" s="152" t="s">
        <v>11303</v>
      </c>
    </row>
    <row r="2594" spans="11:16" x14ac:dyDescent="0.35">
      <c r="K2594" s="229" t="s">
        <v>15556</v>
      </c>
      <c r="L2594" s="153" t="s">
        <v>7508</v>
      </c>
      <c r="M2594" s="153" t="s">
        <v>20260</v>
      </c>
      <c r="N2594" s="153" t="s">
        <v>17460</v>
      </c>
      <c r="O2594" s="153" t="s">
        <v>24540</v>
      </c>
      <c r="P2594" s="152" t="s">
        <v>11304</v>
      </c>
    </row>
    <row r="2595" spans="11:16" x14ac:dyDescent="0.35">
      <c r="K2595" s="229" t="s">
        <v>15557</v>
      </c>
      <c r="L2595" s="153" t="s">
        <v>7508</v>
      </c>
      <c r="M2595" s="153" t="s">
        <v>20261</v>
      </c>
      <c r="N2595" s="153" t="s">
        <v>17460</v>
      </c>
      <c r="O2595" s="153" t="s">
        <v>22420</v>
      </c>
      <c r="P2595" s="152" t="s">
        <v>11305</v>
      </c>
    </row>
    <row r="2596" spans="11:16" x14ac:dyDescent="0.35">
      <c r="K2596" s="229" t="s">
        <v>15558</v>
      </c>
      <c r="L2596" s="153" t="s">
        <v>7508</v>
      </c>
      <c r="M2596" s="153" t="s">
        <v>20262</v>
      </c>
      <c r="N2596" s="153" t="s">
        <v>17488</v>
      </c>
      <c r="O2596" s="153" t="s">
        <v>24541</v>
      </c>
      <c r="P2596" s="152" t="s">
        <v>11306</v>
      </c>
    </row>
    <row r="2597" spans="11:16" x14ac:dyDescent="0.35">
      <c r="K2597" s="229" t="s">
        <v>15559</v>
      </c>
      <c r="L2597" s="153" t="s">
        <v>7508</v>
      </c>
      <c r="M2597" s="153" t="s">
        <v>20263</v>
      </c>
      <c r="N2597" s="153" t="s">
        <v>17507</v>
      </c>
      <c r="O2597" s="153" t="s">
        <v>24542</v>
      </c>
      <c r="P2597" s="152" t="s">
        <v>11307</v>
      </c>
    </row>
    <row r="2598" spans="11:16" x14ac:dyDescent="0.35">
      <c r="K2598" s="229" t="s">
        <v>15560</v>
      </c>
      <c r="L2598" s="153" t="s">
        <v>7508</v>
      </c>
      <c r="M2598" s="153" t="s">
        <v>20264</v>
      </c>
      <c r="N2598" s="153" t="s">
        <v>18010</v>
      </c>
      <c r="O2598" s="153" t="s">
        <v>24543</v>
      </c>
      <c r="P2598" s="152" t="s">
        <v>11308</v>
      </c>
    </row>
    <row r="2599" spans="11:16" x14ac:dyDescent="0.35">
      <c r="K2599" s="229" t="s">
        <v>15561</v>
      </c>
      <c r="L2599" s="153" t="s">
        <v>7508</v>
      </c>
      <c r="M2599" s="153" t="s">
        <v>20265</v>
      </c>
      <c r="N2599" s="153" t="s">
        <v>20266</v>
      </c>
      <c r="O2599" s="153" t="s">
        <v>24544</v>
      </c>
      <c r="P2599" s="152" t="s">
        <v>11309</v>
      </c>
    </row>
    <row r="2600" spans="11:16" x14ac:dyDescent="0.35">
      <c r="K2600" s="229" t="s">
        <v>15562</v>
      </c>
      <c r="L2600" s="153" t="s">
        <v>7508</v>
      </c>
      <c r="M2600" s="153" t="s">
        <v>20267</v>
      </c>
      <c r="N2600" s="153" t="s">
        <v>20268</v>
      </c>
      <c r="O2600" s="153" t="s">
        <v>24545</v>
      </c>
      <c r="P2600" s="152" t="s">
        <v>11310</v>
      </c>
    </row>
    <row r="2601" spans="11:16" x14ac:dyDescent="0.35">
      <c r="K2601" s="229" t="s">
        <v>15563</v>
      </c>
      <c r="L2601" s="153" t="s">
        <v>7508</v>
      </c>
      <c r="M2601" s="153" t="s">
        <v>20269</v>
      </c>
      <c r="N2601" s="153" t="s">
        <v>17586</v>
      </c>
      <c r="O2601" s="153" t="s">
        <v>24546</v>
      </c>
      <c r="P2601" s="152" t="s">
        <v>11311</v>
      </c>
    </row>
    <row r="2602" spans="11:16" x14ac:dyDescent="0.35">
      <c r="K2602" s="229" t="s">
        <v>15564</v>
      </c>
      <c r="L2602" s="153" t="s">
        <v>7508</v>
      </c>
      <c r="M2602" s="153" t="s">
        <v>20270</v>
      </c>
      <c r="N2602" s="153" t="s">
        <v>17586</v>
      </c>
      <c r="O2602" s="153" t="s">
        <v>24547</v>
      </c>
      <c r="P2602" s="152" t="s">
        <v>11312</v>
      </c>
    </row>
    <row r="2603" spans="11:16" x14ac:dyDescent="0.35">
      <c r="K2603" s="229" t="s">
        <v>15565</v>
      </c>
      <c r="L2603" s="153" t="s">
        <v>7508</v>
      </c>
      <c r="M2603" s="153" t="s">
        <v>20271</v>
      </c>
      <c r="N2603" s="153" t="s">
        <v>17586</v>
      </c>
      <c r="O2603" s="153" t="s">
        <v>24548</v>
      </c>
      <c r="P2603" s="152" t="s">
        <v>11313</v>
      </c>
    </row>
    <row r="2604" spans="11:16" x14ac:dyDescent="0.35">
      <c r="K2604" s="229" t="s">
        <v>15566</v>
      </c>
      <c r="L2604" s="153" t="s">
        <v>7508</v>
      </c>
      <c r="M2604" s="153" t="s">
        <v>20272</v>
      </c>
      <c r="N2604" s="153" t="s">
        <v>17586</v>
      </c>
      <c r="O2604" s="153" t="s">
        <v>24549</v>
      </c>
      <c r="P2604" s="152" t="s">
        <v>11314</v>
      </c>
    </row>
    <row r="2605" spans="11:16" x14ac:dyDescent="0.35">
      <c r="K2605" s="229" t="s">
        <v>15567</v>
      </c>
      <c r="L2605" s="153" t="s">
        <v>7508</v>
      </c>
      <c r="M2605" s="153" t="s">
        <v>20273</v>
      </c>
      <c r="N2605" s="153" t="s">
        <v>17586</v>
      </c>
      <c r="O2605" s="153" t="s">
        <v>24550</v>
      </c>
      <c r="P2605" s="152" t="s">
        <v>11315</v>
      </c>
    </row>
    <row r="2606" spans="11:16" x14ac:dyDescent="0.35">
      <c r="K2606" s="229" t="s">
        <v>15568</v>
      </c>
      <c r="L2606" s="153" t="s">
        <v>7508</v>
      </c>
      <c r="M2606" s="153" t="s">
        <v>20274</v>
      </c>
      <c r="N2606" s="153" t="s">
        <v>17586</v>
      </c>
      <c r="O2606" s="153" t="s">
        <v>24551</v>
      </c>
      <c r="P2606" s="152" t="s">
        <v>11316</v>
      </c>
    </row>
    <row r="2607" spans="11:16" x14ac:dyDescent="0.35">
      <c r="K2607" s="229" t="s">
        <v>15569</v>
      </c>
      <c r="L2607" s="153" t="s">
        <v>7508</v>
      </c>
      <c r="M2607" s="153" t="s">
        <v>20275</v>
      </c>
      <c r="N2607" s="153" t="s">
        <v>17612</v>
      </c>
      <c r="O2607" s="153" t="s">
        <v>23615</v>
      </c>
      <c r="P2607" s="152" t="s">
        <v>11317</v>
      </c>
    </row>
    <row r="2608" spans="11:16" x14ac:dyDescent="0.35">
      <c r="K2608" s="229" t="s">
        <v>15570</v>
      </c>
      <c r="L2608" s="153" t="s">
        <v>7508</v>
      </c>
      <c r="M2608" s="153" t="s">
        <v>20276</v>
      </c>
      <c r="N2608" s="153" t="s">
        <v>17596</v>
      </c>
      <c r="O2608" s="153" t="s">
        <v>24552</v>
      </c>
      <c r="P2608" s="152" t="s">
        <v>11318</v>
      </c>
    </row>
    <row r="2609" spans="11:16" x14ac:dyDescent="0.35">
      <c r="K2609" s="229" t="s">
        <v>15571</v>
      </c>
      <c r="L2609" s="153" t="s">
        <v>7508</v>
      </c>
      <c r="M2609" s="153" t="s">
        <v>20277</v>
      </c>
      <c r="N2609" s="153" t="s">
        <v>17596</v>
      </c>
      <c r="O2609" s="153" t="s">
        <v>24553</v>
      </c>
      <c r="P2609" s="152" t="s">
        <v>11319</v>
      </c>
    </row>
    <row r="2610" spans="11:16" x14ac:dyDescent="0.35">
      <c r="K2610" s="229" t="s">
        <v>15572</v>
      </c>
      <c r="L2610" s="153" t="s">
        <v>7508</v>
      </c>
      <c r="M2610" s="153" t="s">
        <v>20278</v>
      </c>
      <c r="N2610" s="153" t="s">
        <v>17720</v>
      </c>
      <c r="O2610" s="153" t="s">
        <v>23600</v>
      </c>
      <c r="P2610" s="152" t="s">
        <v>11320</v>
      </c>
    </row>
    <row r="2611" spans="11:16" x14ac:dyDescent="0.35">
      <c r="K2611" s="229" t="s">
        <v>15573</v>
      </c>
      <c r="L2611" s="153" t="s">
        <v>7508</v>
      </c>
      <c r="M2611" s="153" t="s">
        <v>20279</v>
      </c>
      <c r="N2611" s="153" t="s">
        <v>17742</v>
      </c>
      <c r="O2611" s="153" t="s">
        <v>24554</v>
      </c>
      <c r="P2611" s="152" t="s">
        <v>11321</v>
      </c>
    </row>
    <row r="2612" spans="11:16" x14ac:dyDescent="0.35">
      <c r="K2612" s="229" t="s">
        <v>15574</v>
      </c>
      <c r="L2612" s="153" t="s">
        <v>7508</v>
      </c>
      <c r="M2612" s="153" t="s">
        <v>20280</v>
      </c>
      <c r="N2612" s="153" t="s">
        <v>17742</v>
      </c>
      <c r="O2612" s="153" t="s">
        <v>24555</v>
      </c>
      <c r="P2612" s="152" t="s">
        <v>11322</v>
      </c>
    </row>
    <row r="2613" spans="11:16" x14ac:dyDescent="0.35">
      <c r="K2613" s="229" t="s">
        <v>15575</v>
      </c>
      <c r="L2613" s="153" t="s">
        <v>7508</v>
      </c>
      <c r="M2613" s="153" t="s">
        <v>20281</v>
      </c>
      <c r="N2613" s="153" t="s">
        <v>17747</v>
      </c>
      <c r="O2613" s="153" t="s">
        <v>24556</v>
      </c>
      <c r="P2613" s="152" t="s">
        <v>11323</v>
      </c>
    </row>
    <row r="2614" spans="11:16" x14ac:dyDescent="0.35">
      <c r="K2614" s="229" t="s">
        <v>15576</v>
      </c>
      <c r="L2614" s="153" t="s">
        <v>7508</v>
      </c>
      <c r="M2614" s="153" t="s">
        <v>20282</v>
      </c>
      <c r="N2614" s="153" t="s">
        <v>17457</v>
      </c>
      <c r="O2614" s="153" t="s">
        <v>24557</v>
      </c>
      <c r="P2614" s="152" t="s">
        <v>11324</v>
      </c>
    </row>
    <row r="2615" spans="11:16" x14ac:dyDescent="0.35">
      <c r="K2615" s="229" t="s">
        <v>15577</v>
      </c>
      <c r="L2615" s="153" t="s">
        <v>7508</v>
      </c>
      <c r="M2615" s="153" t="s">
        <v>20283</v>
      </c>
      <c r="N2615" s="153" t="s">
        <v>17457</v>
      </c>
      <c r="O2615" s="153" t="s">
        <v>24558</v>
      </c>
      <c r="P2615" s="152" t="s">
        <v>11325</v>
      </c>
    </row>
    <row r="2616" spans="11:16" x14ac:dyDescent="0.35">
      <c r="K2616" s="229" t="s">
        <v>15578</v>
      </c>
      <c r="L2616" s="153" t="s">
        <v>7508</v>
      </c>
      <c r="M2616" s="153" t="s">
        <v>20284</v>
      </c>
      <c r="N2616" s="153" t="s">
        <v>17457</v>
      </c>
      <c r="O2616" s="153" t="s">
        <v>24559</v>
      </c>
      <c r="P2616" s="152" t="s">
        <v>11326</v>
      </c>
    </row>
    <row r="2617" spans="11:16" x14ac:dyDescent="0.35">
      <c r="K2617" s="229" t="s">
        <v>15579</v>
      </c>
      <c r="L2617" s="153" t="s">
        <v>7508</v>
      </c>
      <c r="M2617" s="153" t="s">
        <v>20285</v>
      </c>
      <c r="N2617" s="153" t="s">
        <v>17457</v>
      </c>
      <c r="O2617" s="153" t="s">
        <v>24560</v>
      </c>
      <c r="P2617" s="152" t="s">
        <v>11327</v>
      </c>
    </row>
    <row r="2618" spans="11:16" x14ac:dyDescent="0.35">
      <c r="K2618" s="229" t="s">
        <v>15580</v>
      </c>
      <c r="L2618" s="153" t="s">
        <v>7508</v>
      </c>
      <c r="M2618" s="153" t="s">
        <v>20286</v>
      </c>
      <c r="N2618" s="153" t="s">
        <v>17457</v>
      </c>
      <c r="O2618" s="153" t="s">
        <v>24561</v>
      </c>
      <c r="P2618" s="152" t="s">
        <v>11328</v>
      </c>
    </row>
    <row r="2619" spans="11:16" x14ac:dyDescent="0.35">
      <c r="K2619" s="229" t="s">
        <v>15581</v>
      </c>
      <c r="L2619" s="153" t="s">
        <v>7508</v>
      </c>
      <c r="M2619" s="153" t="s">
        <v>20287</v>
      </c>
      <c r="N2619" s="153" t="s">
        <v>17457</v>
      </c>
      <c r="O2619" s="153" t="s">
        <v>24562</v>
      </c>
      <c r="P2619" s="152" t="s">
        <v>11329</v>
      </c>
    </row>
    <row r="2620" spans="11:16" x14ac:dyDescent="0.35">
      <c r="K2620" s="229" t="s">
        <v>15582</v>
      </c>
      <c r="L2620" s="153" t="s">
        <v>7508</v>
      </c>
      <c r="M2620" s="153" t="s">
        <v>20288</v>
      </c>
      <c r="N2620" s="153" t="s">
        <v>17457</v>
      </c>
      <c r="O2620" s="153" t="s">
        <v>24563</v>
      </c>
      <c r="P2620" s="152" t="s">
        <v>11330</v>
      </c>
    </row>
    <row r="2621" spans="11:16" x14ac:dyDescent="0.35">
      <c r="K2621" s="229" t="s">
        <v>15583</v>
      </c>
      <c r="L2621" s="153" t="s">
        <v>7508</v>
      </c>
      <c r="M2621" s="153" t="s">
        <v>20289</v>
      </c>
      <c r="N2621" s="153" t="s">
        <v>17787</v>
      </c>
      <c r="O2621" s="153" t="s">
        <v>22460</v>
      </c>
      <c r="P2621" s="152" t="s">
        <v>11331</v>
      </c>
    </row>
    <row r="2622" spans="11:16" x14ac:dyDescent="0.35">
      <c r="K2622" s="229" t="s">
        <v>15584</v>
      </c>
      <c r="L2622" s="153" t="s">
        <v>7508</v>
      </c>
      <c r="M2622" s="153" t="s">
        <v>20290</v>
      </c>
      <c r="N2622" s="153" t="s">
        <v>17807</v>
      </c>
      <c r="O2622" s="153" t="s">
        <v>24564</v>
      </c>
      <c r="P2622" s="152" t="s">
        <v>11332</v>
      </c>
    </row>
    <row r="2623" spans="11:16" x14ac:dyDescent="0.35">
      <c r="K2623" s="229" t="s">
        <v>15585</v>
      </c>
      <c r="L2623" s="153" t="s">
        <v>7508</v>
      </c>
      <c r="M2623" s="153" t="s">
        <v>20291</v>
      </c>
      <c r="N2623" s="153" t="s">
        <v>17475</v>
      </c>
      <c r="O2623" s="153" t="s">
        <v>24565</v>
      </c>
      <c r="P2623" s="152" t="s">
        <v>11333</v>
      </c>
    </row>
    <row r="2624" spans="11:16" x14ac:dyDescent="0.35">
      <c r="K2624" s="229" t="s">
        <v>15586</v>
      </c>
      <c r="L2624" s="153" t="s">
        <v>7508</v>
      </c>
      <c r="M2624" s="153" t="s">
        <v>20292</v>
      </c>
      <c r="N2624" s="153" t="s">
        <v>17475</v>
      </c>
      <c r="O2624" s="153" t="s">
        <v>24566</v>
      </c>
      <c r="P2624" s="152" t="s">
        <v>11334</v>
      </c>
    </row>
    <row r="2625" spans="10:16" x14ac:dyDescent="0.35">
      <c r="K2625" s="229" t="s">
        <v>15587</v>
      </c>
      <c r="L2625" s="153" t="s">
        <v>7508</v>
      </c>
      <c r="M2625" s="153" t="s">
        <v>20293</v>
      </c>
      <c r="N2625" s="153" t="s">
        <v>17475</v>
      </c>
      <c r="O2625" s="153" t="s">
        <v>24567</v>
      </c>
      <c r="P2625" s="152" t="s">
        <v>11335</v>
      </c>
    </row>
    <row r="2626" spans="10:16" x14ac:dyDescent="0.35">
      <c r="J2626" s="19"/>
      <c r="K2626" s="229" t="s">
        <v>15588</v>
      </c>
      <c r="L2626" s="153" t="s">
        <v>7508</v>
      </c>
      <c r="M2626" s="153" t="s">
        <v>20294</v>
      </c>
      <c r="N2626" s="153" t="s">
        <v>17535</v>
      </c>
      <c r="O2626" s="153" t="s">
        <v>24568</v>
      </c>
      <c r="P2626" s="152" t="s">
        <v>11336</v>
      </c>
    </row>
    <row r="2627" spans="10:16" x14ac:dyDescent="0.35">
      <c r="K2627" s="229" t="s">
        <v>15589</v>
      </c>
      <c r="L2627" s="153" t="s">
        <v>7508</v>
      </c>
      <c r="M2627" s="153" t="s">
        <v>20295</v>
      </c>
      <c r="N2627" s="153" t="s">
        <v>17559</v>
      </c>
      <c r="O2627" s="153" t="s">
        <v>22866</v>
      </c>
      <c r="P2627" s="152" t="s">
        <v>11337</v>
      </c>
    </row>
    <row r="2628" spans="10:16" x14ac:dyDescent="0.35">
      <c r="K2628" s="229" t="s">
        <v>15590</v>
      </c>
      <c r="L2628" s="153" t="s">
        <v>7508</v>
      </c>
      <c r="M2628" s="153" t="s">
        <v>20296</v>
      </c>
      <c r="N2628" s="153" t="s">
        <v>20297</v>
      </c>
      <c r="O2628" s="153" t="s">
        <v>24569</v>
      </c>
      <c r="P2628" s="152" t="s">
        <v>11338</v>
      </c>
    </row>
    <row r="2629" spans="10:16" x14ac:dyDescent="0.35">
      <c r="K2629" s="229" t="s">
        <v>15591</v>
      </c>
      <c r="L2629" s="153" t="s">
        <v>7508</v>
      </c>
      <c r="M2629" s="153" t="s">
        <v>20298</v>
      </c>
      <c r="N2629" s="153" t="s">
        <v>17706</v>
      </c>
      <c r="O2629" s="153" t="s">
        <v>24570</v>
      </c>
      <c r="P2629" s="152" t="s">
        <v>11339</v>
      </c>
    </row>
    <row r="2630" spans="10:16" x14ac:dyDescent="0.35">
      <c r="K2630" s="229" t="s">
        <v>15592</v>
      </c>
      <c r="L2630" s="153" t="s">
        <v>7508</v>
      </c>
      <c r="M2630" s="153" t="s">
        <v>20299</v>
      </c>
      <c r="N2630" s="153" t="s">
        <v>17706</v>
      </c>
      <c r="O2630" s="153" t="s">
        <v>24571</v>
      </c>
      <c r="P2630" s="152" t="s">
        <v>11340</v>
      </c>
    </row>
    <row r="2631" spans="10:16" x14ac:dyDescent="0.35">
      <c r="K2631" s="229" t="s">
        <v>15593</v>
      </c>
      <c r="L2631" s="153" t="s">
        <v>7508</v>
      </c>
      <c r="M2631" s="153" t="s">
        <v>20300</v>
      </c>
      <c r="N2631" s="153" t="s">
        <v>17984</v>
      </c>
      <c r="O2631" s="153" t="s">
        <v>22617</v>
      </c>
      <c r="P2631" s="152" t="s">
        <v>11341</v>
      </c>
    </row>
    <row r="2632" spans="10:16" x14ac:dyDescent="0.35">
      <c r="K2632" s="229" t="s">
        <v>15594</v>
      </c>
      <c r="L2632" s="153" t="s">
        <v>7508</v>
      </c>
      <c r="M2632" s="153" t="s">
        <v>20301</v>
      </c>
      <c r="N2632" s="153" t="s">
        <v>18051</v>
      </c>
      <c r="O2632" s="153" t="s">
        <v>24572</v>
      </c>
      <c r="P2632" s="152" t="s">
        <v>11342</v>
      </c>
    </row>
    <row r="2633" spans="10:16" x14ac:dyDescent="0.35">
      <c r="J2633" s="19"/>
      <c r="K2633" s="229" t="s">
        <v>15595</v>
      </c>
      <c r="L2633" s="153" t="s">
        <v>7508</v>
      </c>
      <c r="M2633" s="153" t="s">
        <v>20302</v>
      </c>
      <c r="N2633" s="153" t="s">
        <v>18067</v>
      </c>
      <c r="O2633" s="153" t="s">
        <v>24573</v>
      </c>
      <c r="P2633" s="152" t="s">
        <v>11343</v>
      </c>
    </row>
    <row r="2634" spans="10:16" x14ac:dyDescent="0.35">
      <c r="K2634" s="229" t="s">
        <v>15596</v>
      </c>
      <c r="L2634" s="153" t="s">
        <v>7508</v>
      </c>
      <c r="M2634" s="153" t="s">
        <v>20303</v>
      </c>
      <c r="N2634" s="153" t="s">
        <v>18067</v>
      </c>
      <c r="O2634" s="153" t="s">
        <v>24573</v>
      </c>
      <c r="P2634" s="152" t="s">
        <v>11344</v>
      </c>
    </row>
    <row r="2635" spans="10:16" x14ac:dyDescent="0.35">
      <c r="K2635" s="229" t="s">
        <v>15597</v>
      </c>
      <c r="L2635" s="153" t="s">
        <v>7508</v>
      </c>
      <c r="M2635" s="153" t="s">
        <v>20304</v>
      </c>
      <c r="N2635" s="153" t="s">
        <v>8473</v>
      </c>
      <c r="O2635" s="153" t="s">
        <v>24110</v>
      </c>
      <c r="P2635" s="152" t="s">
        <v>11345</v>
      </c>
    </row>
    <row r="2636" spans="10:16" x14ac:dyDescent="0.35">
      <c r="K2636" s="229" t="s">
        <v>15598</v>
      </c>
      <c r="L2636" s="153" t="s">
        <v>7508</v>
      </c>
      <c r="M2636" s="153" t="s">
        <v>20305</v>
      </c>
      <c r="N2636" s="153" t="s">
        <v>18352</v>
      </c>
      <c r="O2636" s="153" t="s">
        <v>24574</v>
      </c>
      <c r="P2636" s="152" t="s">
        <v>11346</v>
      </c>
    </row>
    <row r="2637" spans="10:16" x14ac:dyDescent="0.35">
      <c r="K2637" s="229" t="s">
        <v>15599</v>
      </c>
      <c r="L2637" s="153" t="s">
        <v>7508</v>
      </c>
      <c r="M2637" s="153" t="s">
        <v>20306</v>
      </c>
      <c r="N2637" s="153" t="s">
        <v>18676</v>
      </c>
      <c r="O2637" s="153" t="s">
        <v>24575</v>
      </c>
      <c r="P2637" s="152" t="s">
        <v>11347</v>
      </c>
    </row>
    <row r="2638" spans="10:16" x14ac:dyDescent="0.35">
      <c r="K2638" s="229" t="s">
        <v>15600</v>
      </c>
      <c r="L2638" s="153" t="s">
        <v>7508</v>
      </c>
      <c r="M2638" s="153" t="s">
        <v>20307</v>
      </c>
      <c r="N2638" s="153" t="s">
        <v>17515</v>
      </c>
      <c r="O2638" s="153" t="s">
        <v>24576</v>
      </c>
      <c r="P2638" s="152" t="s">
        <v>11348</v>
      </c>
    </row>
    <row r="2639" spans="10:16" x14ac:dyDescent="0.35">
      <c r="K2639" s="229" t="s">
        <v>15601</v>
      </c>
      <c r="L2639" s="153" t="s">
        <v>7508</v>
      </c>
      <c r="M2639" s="153" t="s">
        <v>20308</v>
      </c>
      <c r="N2639" s="153" t="s">
        <v>18438</v>
      </c>
      <c r="O2639" s="153" t="s">
        <v>22990</v>
      </c>
      <c r="P2639" s="152" t="s">
        <v>11349</v>
      </c>
    </row>
    <row r="2640" spans="10:16" x14ac:dyDescent="0.35">
      <c r="K2640" s="231" t="s">
        <v>7936</v>
      </c>
      <c r="L2640" s="153" t="s">
        <v>7508</v>
      </c>
      <c r="M2640" s="178" t="s">
        <v>8544</v>
      </c>
      <c r="N2640" s="178" t="s">
        <v>8160</v>
      </c>
      <c r="O2640" s="178" t="s">
        <v>8545</v>
      </c>
      <c r="P2640" s="200" t="s">
        <v>7615</v>
      </c>
    </row>
    <row r="2641" spans="11:16" x14ac:dyDescent="0.35">
      <c r="K2641" s="229" t="s">
        <v>15602</v>
      </c>
      <c r="L2641" s="153" t="s">
        <v>7508</v>
      </c>
      <c r="M2641" s="153" t="s">
        <v>20309</v>
      </c>
      <c r="N2641" s="153" t="s">
        <v>8160</v>
      </c>
      <c r="O2641" s="153" t="s">
        <v>24577</v>
      </c>
      <c r="P2641" s="152" t="s">
        <v>11350</v>
      </c>
    </row>
    <row r="2642" spans="11:16" x14ac:dyDescent="0.35">
      <c r="K2642" s="231" t="s">
        <v>7937</v>
      </c>
      <c r="L2642" s="153" t="s">
        <v>7508</v>
      </c>
      <c r="M2642" s="178" t="s">
        <v>8556</v>
      </c>
      <c r="N2642" s="178" t="s">
        <v>8160</v>
      </c>
      <c r="O2642" s="178" t="s">
        <v>8557</v>
      </c>
      <c r="P2642" s="200" t="s">
        <v>7616</v>
      </c>
    </row>
    <row r="2643" spans="11:16" x14ac:dyDescent="0.35">
      <c r="K2643" s="229" t="s">
        <v>15603</v>
      </c>
      <c r="L2643" s="153" t="s">
        <v>7508</v>
      </c>
      <c r="M2643" s="153" t="s">
        <v>20310</v>
      </c>
      <c r="N2643" s="153" t="s">
        <v>8160</v>
      </c>
      <c r="O2643" s="153" t="s">
        <v>24578</v>
      </c>
      <c r="P2643" s="152" t="s">
        <v>11351</v>
      </c>
    </row>
    <row r="2644" spans="11:16" x14ac:dyDescent="0.35">
      <c r="K2644" s="229" t="s">
        <v>15604</v>
      </c>
      <c r="L2644" s="153" t="s">
        <v>7508</v>
      </c>
      <c r="M2644" s="153" t="s">
        <v>20311</v>
      </c>
      <c r="N2644" s="153" t="s">
        <v>18156</v>
      </c>
      <c r="O2644" s="153" t="s">
        <v>24579</v>
      </c>
      <c r="P2644" s="152" t="s">
        <v>11352</v>
      </c>
    </row>
    <row r="2645" spans="11:16" x14ac:dyDescent="0.35">
      <c r="K2645" s="229" t="s">
        <v>15605</v>
      </c>
      <c r="L2645" s="153" t="s">
        <v>7508</v>
      </c>
      <c r="M2645" s="153" t="s">
        <v>20312</v>
      </c>
      <c r="N2645" s="153" t="s">
        <v>20313</v>
      </c>
      <c r="O2645" s="153" t="s">
        <v>24580</v>
      </c>
      <c r="P2645" s="152" t="s">
        <v>11353</v>
      </c>
    </row>
    <row r="2646" spans="11:16" x14ac:dyDescent="0.35">
      <c r="K2646" s="229" t="s">
        <v>15606</v>
      </c>
      <c r="L2646" s="153" t="s">
        <v>7508</v>
      </c>
      <c r="M2646" s="153" t="s">
        <v>20314</v>
      </c>
      <c r="N2646" s="153" t="s">
        <v>17686</v>
      </c>
      <c r="O2646" s="153" t="s">
        <v>24581</v>
      </c>
      <c r="P2646" s="152" t="s">
        <v>11354</v>
      </c>
    </row>
    <row r="2647" spans="11:16" x14ac:dyDescent="0.35">
      <c r="K2647" s="229" t="s">
        <v>15607</v>
      </c>
      <c r="L2647" s="153" t="s">
        <v>7508</v>
      </c>
      <c r="M2647" s="153" t="s">
        <v>20315</v>
      </c>
      <c r="N2647" s="153" t="s">
        <v>17686</v>
      </c>
      <c r="O2647" s="153" t="s">
        <v>24582</v>
      </c>
      <c r="P2647" s="152" t="s">
        <v>11355</v>
      </c>
    </row>
    <row r="2648" spans="11:16" x14ac:dyDescent="0.35">
      <c r="K2648" s="229" t="s">
        <v>15608</v>
      </c>
      <c r="L2648" s="153" t="s">
        <v>7508</v>
      </c>
      <c r="M2648" s="153" t="s">
        <v>20316</v>
      </c>
      <c r="N2648" s="153" t="s">
        <v>18200</v>
      </c>
      <c r="O2648" s="153" t="s">
        <v>24583</v>
      </c>
      <c r="P2648" s="152" t="s">
        <v>11356</v>
      </c>
    </row>
    <row r="2649" spans="11:16" x14ac:dyDescent="0.35">
      <c r="K2649" s="229" t="s">
        <v>15609</v>
      </c>
      <c r="L2649" s="153" t="s">
        <v>7508</v>
      </c>
      <c r="M2649" s="153" t="s">
        <v>20317</v>
      </c>
      <c r="N2649" s="153" t="s">
        <v>17538</v>
      </c>
      <c r="O2649" s="153" t="s">
        <v>24584</v>
      </c>
      <c r="P2649" s="152" t="s">
        <v>11357</v>
      </c>
    </row>
    <row r="2650" spans="11:16" x14ac:dyDescent="0.35">
      <c r="K2650" s="229" t="s">
        <v>15610</v>
      </c>
      <c r="L2650" s="153" t="s">
        <v>7508</v>
      </c>
      <c r="M2650" s="153" t="s">
        <v>20318</v>
      </c>
      <c r="N2650" s="153" t="s">
        <v>17538</v>
      </c>
      <c r="O2650" s="153" t="s">
        <v>24585</v>
      </c>
      <c r="P2650" s="152" t="s">
        <v>11358</v>
      </c>
    </row>
    <row r="2651" spans="11:16" x14ac:dyDescent="0.35">
      <c r="K2651" s="229" t="s">
        <v>15611</v>
      </c>
      <c r="L2651" s="153" t="s">
        <v>7508</v>
      </c>
      <c r="M2651" s="153" t="s">
        <v>20319</v>
      </c>
      <c r="N2651" s="153" t="s">
        <v>17538</v>
      </c>
      <c r="O2651" s="153" t="s">
        <v>24586</v>
      </c>
      <c r="P2651" s="152" t="s">
        <v>11359</v>
      </c>
    </row>
    <row r="2652" spans="11:16" x14ac:dyDescent="0.35">
      <c r="K2652" s="229" t="s">
        <v>15612</v>
      </c>
      <c r="L2652" s="153" t="s">
        <v>7508</v>
      </c>
      <c r="M2652" s="153" t="s">
        <v>20320</v>
      </c>
      <c r="N2652" s="153" t="s">
        <v>17538</v>
      </c>
      <c r="O2652" s="153" t="s">
        <v>24587</v>
      </c>
      <c r="P2652" s="152" t="s">
        <v>11360</v>
      </c>
    </row>
    <row r="2653" spans="11:16" x14ac:dyDescent="0.35">
      <c r="K2653" s="229" t="s">
        <v>15613</v>
      </c>
      <c r="L2653" s="153" t="s">
        <v>7508</v>
      </c>
      <c r="M2653" s="153" t="s">
        <v>20321</v>
      </c>
      <c r="N2653" s="153" t="s">
        <v>18302</v>
      </c>
      <c r="O2653" s="153" t="s">
        <v>22879</v>
      </c>
      <c r="P2653" s="152" t="s">
        <v>11361</v>
      </c>
    </row>
    <row r="2654" spans="11:16" x14ac:dyDescent="0.35">
      <c r="K2654" s="229" t="s">
        <v>15614</v>
      </c>
      <c r="L2654" s="153" t="s">
        <v>7508</v>
      </c>
      <c r="M2654" s="153" t="s">
        <v>20322</v>
      </c>
      <c r="N2654" s="153" t="s">
        <v>17408</v>
      </c>
      <c r="O2654" s="153" t="s">
        <v>24588</v>
      </c>
      <c r="P2654" s="152" t="s">
        <v>11362</v>
      </c>
    </row>
    <row r="2655" spans="11:16" x14ac:dyDescent="0.35">
      <c r="K2655" s="229" t="s">
        <v>15615</v>
      </c>
      <c r="L2655" s="153" t="s">
        <v>7508</v>
      </c>
      <c r="M2655" s="153" t="s">
        <v>20323</v>
      </c>
      <c r="N2655" s="153" t="s">
        <v>17408</v>
      </c>
      <c r="O2655" s="153" t="s">
        <v>24589</v>
      </c>
      <c r="P2655" s="152" t="s">
        <v>11363</v>
      </c>
    </row>
    <row r="2656" spans="11:16" x14ac:dyDescent="0.35">
      <c r="K2656" s="229" t="s">
        <v>15616</v>
      </c>
      <c r="L2656" s="153" t="s">
        <v>7508</v>
      </c>
      <c r="M2656" s="153" t="s">
        <v>20324</v>
      </c>
      <c r="N2656" s="153" t="s">
        <v>17408</v>
      </c>
      <c r="O2656" s="153" t="s">
        <v>24590</v>
      </c>
      <c r="P2656" s="152" t="s">
        <v>11364</v>
      </c>
    </row>
    <row r="2657" spans="10:16" x14ac:dyDescent="0.35">
      <c r="K2657" s="229" t="s">
        <v>15617</v>
      </c>
      <c r="L2657" s="153" t="s">
        <v>7508</v>
      </c>
      <c r="M2657" s="153" t="s">
        <v>20325</v>
      </c>
      <c r="N2657" s="153" t="s">
        <v>17408</v>
      </c>
      <c r="O2657" s="153" t="s">
        <v>24591</v>
      </c>
      <c r="P2657" s="152" t="s">
        <v>11365</v>
      </c>
    </row>
    <row r="2658" spans="10:16" x14ac:dyDescent="0.35">
      <c r="K2658" s="229" t="s">
        <v>15618</v>
      </c>
      <c r="L2658" s="153" t="s">
        <v>7508</v>
      </c>
      <c r="M2658" s="153" t="s">
        <v>20326</v>
      </c>
      <c r="N2658" s="153" t="s">
        <v>17408</v>
      </c>
      <c r="O2658" s="153" t="s">
        <v>24592</v>
      </c>
      <c r="P2658" s="152" t="s">
        <v>11366</v>
      </c>
    </row>
    <row r="2659" spans="10:16" x14ac:dyDescent="0.35">
      <c r="K2659" s="229" t="s">
        <v>15619</v>
      </c>
      <c r="L2659" s="153" t="s">
        <v>7508</v>
      </c>
      <c r="M2659" s="153" t="s">
        <v>20327</v>
      </c>
      <c r="N2659" s="153" t="s">
        <v>17408</v>
      </c>
      <c r="O2659" s="153" t="s">
        <v>24593</v>
      </c>
      <c r="P2659" s="152" t="s">
        <v>11367</v>
      </c>
    </row>
    <row r="2660" spans="10:16" x14ac:dyDescent="0.35">
      <c r="K2660" s="229" t="s">
        <v>15620</v>
      </c>
      <c r="L2660" s="153" t="s">
        <v>7508</v>
      </c>
      <c r="M2660" s="153" t="s">
        <v>20328</v>
      </c>
      <c r="N2660" s="153" t="s">
        <v>17408</v>
      </c>
      <c r="O2660" s="153" t="s">
        <v>24594</v>
      </c>
      <c r="P2660" s="152" t="s">
        <v>11368</v>
      </c>
    </row>
    <row r="2661" spans="10:16" x14ac:dyDescent="0.35">
      <c r="K2661" s="229" t="s">
        <v>15621</v>
      </c>
      <c r="L2661" s="153" t="s">
        <v>7508</v>
      </c>
      <c r="M2661" s="153" t="s">
        <v>20329</v>
      </c>
      <c r="N2661" s="153" t="s">
        <v>17408</v>
      </c>
      <c r="O2661" s="153" t="s">
        <v>24595</v>
      </c>
      <c r="P2661" s="152" t="s">
        <v>11369</v>
      </c>
    </row>
    <row r="2662" spans="10:16" x14ac:dyDescent="0.35">
      <c r="K2662" s="229" t="s">
        <v>15622</v>
      </c>
      <c r="L2662" s="153" t="s">
        <v>7508</v>
      </c>
      <c r="M2662" s="153" t="s">
        <v>20330</v>
      </c>
      <c r="N2662" s="153" t="s">
        <v>17408</v>
      </c>
      <c r="O2662" s="153" t="s">
        <v>24596</v>
      </c>
      <c r="P2662" s="152" t="s">
        <v>11370</v>
      </c>
    </row>
    <row r="2663" spans="10:16" x14ac:dyDescent="0.35">
      <c r="J2663" s="19"/>
      <c r="K2663" s="229" t="s">
        <v>15623</v>
      </c>
      <c r="L2663" s="153" t="s">
        <v>7508</v>
      </c>
      <c r="M2663" s="153" t="s">
        <v>20331</v>
      </c>
      <c r="N2663" s="153" t="s">
        <v>18741</v>
      </c>
      <c r="O2663" s="153" t="s">
        <v>24597</v>
      </c>
      <c r="P2663" s="152" t="s">
        <v>11371</v>
      </c>
    </row>
    <row r="2664" spans="10:16" x14ac:dyDescent="0.35">
      <c r="K2664" s="229" t="s">
        <v>15624</v>
      </c>
      <c r="L2664" s="153" t="s">
        <v>7508</v>
      </c>
      <c r="M2664" s="153" t="s">
        <v>20332</v>
      </c>
      <c r="N2664" s="153" t="s">
        <v>17472</v>
      </c>
      <c r="O2664" s="153" t="s">
        <v>24598</v>
      </c>
      <c r="P2664" s="152" t="s">
        <v>11372</v>
      </c>
    </row>
    <row r="2665" spans="10:16" x14ac:dyDescent="0.35">
      <c r="J2665" s="19"/>
      <c r="K2665" s="229" t="s">
        <v>15625</v>
      </c>
      <c r="L2665" s="153" t="s">
        <v>7508</v>
      </c>
      <c r="M2665" s="153" t="s">
        <v>20333</v>
      </c>
      <c r="N2665" s="153" t="s">
        <v>18110</v>
      </c>
      <c r="O2665" s="153" t="s">
        <v>24599</v>
      </c>
      <c r="P2665" s="152" t="s">
        <v>11373</v>
      </c>
    </row>
    <row r="2666" spans="10:16" x14ac:dyDescent="0.35">
      <c r="K2666" s="229" t="s">
        <v>15626</v>
      </c>
      <c r="L2666" s="153" t="s">
        <v>7508</v>
      </c>
      <c r="M2666" s="153" t="s">
        <v>20334</v>
      </c>
      <c r="N2666" s="153" t="s">
        <v>18110</v>
      </c>
      <c r="O2666" s="153" t="s">
        <v>24600</v>
      </c>
      <c r="P2666" s="152" t="s">
        <v>11374</v>
      </c>
    </row>
    <row r="2667" spans="10:16" x14ac:dyDescent="0.35">
      <c r="K2667" s="229" t="s">
        <v>15627</v>
      </c>
      <c r="L2667" s="153" t="s">
        <v>7508</v>
      </c>
      <c r="M2667" s="153" t="s">
        <v>20335</v>
      </c>
      <c r="N2667" s="153" t="s">
        <v>18110</v>
      </c>
      <c r="O2667" s="153" t="s">
        <v>24601</v>
      </c>
      <c r="P2667" s="152" t="s">
        <v>11375</v>
      </c>
    </row>
    <row r="2668" spans="10:16" x14ac:dyDescent="0.35">
      <c r="J2668" s="19"/>
      <c r="K2668" s="229" t="s">
        <v>15628</v>
      </c>
      <c r="L2668" s="153" t="s">
        <v>7508</v>
      </c>
      <c r="M2668" s="153" t="s">
        <v>20336</v>
      </c>
      <c r="N2668" s="153" t="s">
        <v>20337</v>
      </c>
      <c r="O2668" s="153" t="s">
        <v>24602</v>
      </c>
      <c r="P2668" s="152" t="s">
        <v>11376</v>
      </c>
    </row>
    <row r="2669" spans="10:16" x14ac:dyDescent="0.35">
      <c r="J2669" s="19"/>
      <c r="K2669" s="229" t="s">
        <v>15629</v>
      </c>
      <c r="L2669" s="153" t="s">
        <v>7508</v>
      </c>
      <c r="M2669" s="153" t="s">
        <v>20338</v>
      </c>
      <c r="N2669" s="153" t="s">
        <v>17642</v>
      </c>
      <c r="O2669" s="153" t="s">
        <v>24603</v>
      </c>
      <c r="P2669" s="152" t="s">
        <v>11377</v>
      </c>
    </row>
    <row r="2670" spans="10:16" x14ac:dyDescent="0.35">
      <c r="J2670" s="19"/>
      <c r="K2670" s="229" t="s">
        <v>15630</v>
      </c>
      <c r="L2670" s="153" t="s">
        <v>7508</v>
      </c>
      <c r="M2670" s="153" t="s">
        <v>20339</v>
      </c>
      <c r="N2670" s="153" t="s">
        <v>18655</v>
      </c>
      <c r="O2670" s="153" t="s">
        <v>24604</v>
      </c>
      <c r="P2670" s="152" t="s">
        <v>11378</v>
      </c>
    </row>
    <row r="2671" spans="10:16" x14ac:dyDescent="0.35">
      <c r="K2671" s="231" t="s">
        <v>7938</v>
      </c>
      <c r="L2671" s="153" t="s">
        <v>7508</v>
      </c>
      <c r="M2671" s="178" t="s">
        <v>8542</v>
      </c>
      <c r="N2671" s="178" t="s">
        <v>8169</v>
      </c>
      <c r="O2671" s="178" t="s">
        <v>8543</v>
      </c>
      <c r="P2671" s="200" t="s">
        <v>7617</v>
      </c>
    </row>
    <row r="2672" spans="10:16" x14ac:dyDescent="0.35">
      <c r="K2672" s="231" t="s">
        <v>7939</v>
      </c>
      <c r="L2672" s="153" t="s">
        <v>7508</v>
      </c>
      <c r="M2672" s="178" t="s">
        <v>8666</v>
      </c>
      <c r="N2672" s="178" t="s">
        <v>8169</v>
      </c>
      <c r="O2672" s="178" t="s">
        <v>8667</v>
      </c>
      <c r="P2672" s="200" t="s">
        <v>7618</v>
      </c>
    </row>
    <row r="2673" spans="11:16" x14ac:dyDescent="0.35">
      <c r="K2673" s="229" t="s">
        <v>15631</v>
      </c>
      <c r="L2673" s="153" t="s">
        <v>7508</v>
      </c>
      <c r="M2673" s="153" t="s">
        <v>20340</v>
      </c>
      <c r="N2673" s="153" t="s">
        <v>17420</v>
      </c>
      <c r="O2673" s="153" t="s">
        <v>24605</v>
      </c>
      <c r="P2673" s="152" t="s">
        <v>11379</v>
      </c>
    </row>
    <row r="2674" spans="11:16" x14ac:dyDescent="0.35">
      <c r="K2674" s="229" t="s">
        <v>15632</v>
      </c>
      <c r="L2674" s="153" t="s">
        <v>7508</v>
      </c>
      <c r="M2674" s="153" t="s">
        <v>20341</v>
      </c>
      <c r="N2674" s="153" t="s">
        <v>17420</v>
      </c>
      <c r="O2674" s="153" t="s">
        <v>24606</v>
      </c>
      <c r="P2674" s="152" t="s">
        <v>11380</v>
      </c>
    </row>
    <row r="2675" spans="11:16" x14ac:dyDescent="0.35">
      <c r="K2675" s="229" t="s">
        <v>15633</v>
      </c>
      <c r="L2675" s="153" t="s">
        <v>7508</v>
      </c>
      <c r="M2675" s="153" t="s">
        <v>20342</v>
      </c>
      <c r="N2675" s="153" t="s">
        <v>17420</v>
      </c>
      <c r="O2675" s="153" t="s">
        <v>24607</v>
      </c>
      <c r="P2675" s="152" t="s">
        <v>11381</v>
      </c>
    </row>
    <row r="2676" spans="11:16" x14ac:dyDescent="0.35">
      <c r="K2676" s="229" t="s">
        <v>15634</v>
      </c>
      <c r="L2676" s="153" t="s">
        <v>7508</v>
      </c>
      <c r="M2676" s="153" t="s">
        <v>20343</v>
      </c>
      <c r="N2676" s="153" t="s">
        <v>17420</v>
      </c>
      <c r="O2676" s="153" t="s">
        <v>24608</v>
      </c>
      <c r="P2676" s="152" t="s">
        <v>11382</v>
      </c>
    </row>
    <row r="2677" spans="11:16" x14ac:dyDescent="0.35">
      <c r="K2677" s="229" t="s">
        <v>15635</v>
      </c>
      <c r="L2677" s="153" t="s">
        <v>7508</v>
      </c>
      <c r="M2677" s="153" t="s">
        <v>20344</v>
      </c>
      <c r="N2677" s="153" t="s">
        <v>17420</v>
      </c>
      <c r="O2677" s="153" t="s">
        <v>24609</v>
      </c>
      <c r="P2677" s="152" t="s">
        <v>11383</v>
      </c>
    </row>
    <row r="2678" spans="11:16" x14ac:dyDescent="0.35">
      <c r="K2678" s="229" t="s">
        <v>15636</v>
      </c>
      <c r="L2678" s="153" t="s">
        <v>7508</v>
      </c>
      <c r="M2678" s="153" t="s">
        <v>20345</v>
      </c>
      <c r="N2678" s="153" t="s">
        <v>8242</v>
      </c>
      <c r="O2678" s="153" t="s">
        <v>24610</v>
      </c>
      <c r="P2678" s="152" t="s">
        <v>11384</v>
      </c>
    </row>
    <row r="2679" spans="11:16" x14ac:dyDescent="0.35">
      <c r="K2679" s="229" t="s">
        <v>15637</v>
      </c>
      <c r="L2679" s="153" t="s">
        <v>7508</v>
      </c>
      <c r="M2679" s="153" t="s">
        <v>20346</v>
      </c>
      <c r="N2679" s="153" t="s">
        <v>18947</v>
      </c>
      <c r="O2679" s="153" t="s">
        <v>24611</v>
      </c>
      <c r="P2679" s="152" t="s">
        <v>11385</v>
      </c>
    </row>
    <row r="2680" spans="11:16" x14ac:dyDescent="0.35">
      <c r="K2680" s="229" t="s">
        <v>15638</v>
      </c>
      <c r="L2680" s="153" t="s">
        <v>7508</v>
      </c>
      <c r="M2680" s="153" t="s">
        <v>20347</v>
      </c>
      <c r="N2680" s="153" t="s">
        <v>17438</v>
      </c>
      <c r="O2680" s="153" t="s">
        <v>24377</v>
      </c>
      <c r="P2680" s="152" t="s">
        <v>11386</v>
      </c>
    </row>
    <row r="2681" spans="11:16" x14ac:dyDescent="0.35">
      <c r="K2681" s="229" t="s">
        <v>15639</v>
      </c>
      <c r="L2681" s="153" t="s">
        <v>7508</v>
      </c>
      <c r="M2681" s="153" t="s">
        <v>20348</v>
      </c>
      <c r="N2681" s="153" t="s">
        <v>17438</v>
      </c>
      <c r="O2681" s="153" t="s">
        <v>24612</v>
      </c>
      <c r="P2681" s="152" t="s">
        <v>11387</v>
      </c>
    </row>
    <row r="2682" spans="11:16" x14ac:dyDescent="0.35">
      <c r="K2682" s="229" t="s">
        <v>15640</v>
      </c>
      <c r="L2682" s="153" t="s">
        <v>7508</v>
      </c>
      <c r="M2682" s="153" t="s">
        <v>20349</v>
      </c>
      <c r="N2682" s="153" t="s">
        <v>17438</v>
      </c>
      <c r="O2682" s="153" t="s">
        <v>23925</v>
      </c>
      <c r="P2682" s="152" t="s">
        <v>11388</v>
      </c>
    </row>
    <row r="2683" spans="11:16" x14ac:dyDescent="0.35">
      <c r="K2683" s="229" t="s">
        <v>15641</v>
      </c>
      <c r="L2683" s="153" t="s">
        <v>7508</v>
      </c>
      <c r="M2683" s="153" t="s">
        <v>20350</v>
      </c>
      <c r="N2683" s="153" t="s">
        <v>17438</v>
      </c>
      <c r="O2683" s="153" t="s">
        <v>24613</v>
      </c>
      <c r="P2683" s="152" t="s">
        <v>11389</v>
      </c>
    </row>
    <row r="2684" spans="11:16" x14ac:dyDescent="0.35">
      <c r="K2684" s="229" t="s">
        <v>15642</v>
      </c>
      <c r="L2684" s="153" t="s">
        <v>7508</v>
      </c>
      <c r="M2684" s="153" t="s">
        <v>20351</v>
      </c>
      <c r="N2684" s="153" t="s">
        <v>17438</v>
      </c>
      <c r="O2684" s="153" t="s">
        <v>24614</v>
      </c>
      <c r="P2684" s="152" t="s">
        <v>11390</v>
      </c>
    </row>
    <row r="2685" spans="11:16" x14ac:dyDescent="0.35">
      <c r="K2685" s="229" t="s">
        <v>15643</v>
      </c>
      <c r="L2685" s="153" t="s">
        <v>7508</v>
      </c>
      <c r="M2685" s="153" t="s">
        <v>20352</v>
      </c>
      <c r="N2685" s="153" t="s">
        <v>17438</v>
      </c>
      <c r="O2685" s="153" t="s">
        <v>24615</v>
      </c>
      <c r="P2685" s="152" t="s">
        <v>11391</v>
      </c>
    </row>
    <row r="2686" spans="11:16" x14ac:dyDescent="0.35">
      <c r="K2686" s="229" t="s">
        <v>15644</v>
      </c>
      <c r="L2686" s="153" t="s">
        <v>7508</v>
      </c>
      <c r="M2686" s="153" t="s">
        <v>20353</v>
      </c>
      <c r="N2686" s="153" t="s">
        <v>17438</v>
      </c>
      <c r="O2686" s="153" t="s">
        <v>24616</v>
      </c>
      <c r="P2686" s="152" t="s">
        <v>11392</v>
      </c>
    </row>
    <row r="2687" spans="11:16" x14ac:dyDescent="0.35">
      <c r="K2687" s="229" t="s">
        <v>15645</v>
      </c>
      <c r="L2687" s="153" t="s">
        <v>7508</v>
      </c>
      <c r="M2687" s="153" t="s">
        <v>20354</v>
      </c>
      <c r="N2687" s="153" t="s">
        <v>20355</v>
      </c>
      <c r="O2687" s="153" t="s">
        <v>24617</v>
      </c>
      <c r="P2687" s="152" t="s">
        <v>11393</v>
      </c>
    </row>
    <row r="2688" spans="11:16" x14ac:dyDescent="0.35">
      <c r="K2688" s="229" t="s">
        <v>15646</v>
      </c>
      <c r="L2688" s="153" t="s">
        <v>7508</v>
      </c>
      <c r="M2688" s="153" t="s">
        <v>20356</v>
      </c>
      <c r="N2688" s="153" t="s">
        <v>19858</v>
      </c>
      <c r="O2688" s="153" t="s">
        <v>24618</v>
      </c>
      <c r="P2688" s="152" t="s">
        <v>11394</v>
      </c>
    </row>
    <row r="2689" spans="11:16" x14ac:dyDescent="0.35">
      <c r="K2689" s="229" t="s">
        <v>15647</v>
      </c>
      <c r="L2689" s="153" t="s">
        <v>7508</v>
      </c>
      <c r="M2689" s="153" t="s">
        <v>20357</v>
      </c>
      <c r="N2689" s="153" t="s">
        <v>17398</v>
      </c>
      <c r="O2689" s="153" t="s">
        <v>23999</v>
      </c>
      <c r="P2689" s="152" t="s">
        <v>11395</v>
      </c>
    </row>
    <row r="2690" spans="11:16" x14ac:dyDescent="0.35">
      <c r="K2690" s="229" t="s">
        <v>15648</v>
      </c>
      <c r="L2690" s="153" t="s">
        <v>7508</v>
      </c>
      <c r="M2690" s="153" t="s">
        <v>20358</v>
      </c>
      <c r="N2690" s="153" t="s">
        <v>19395</v>
      </c>
      <c r="O2690" s="153" t="s">
        <v>24619</v>
      </c>
      <c r="P2690" s="152" t="s">
        <v>11396</v>
      </c>
    </row>
    <row r="2691" spans="11:16" x14ac:dyDescent="0.35">
      <c r="K2691" s="229" t="s">
        <v>15649</v>
      </c>
      <c r="L2691" s="153" t="s">
        <v>7508</v>
      </c>
      <c r="M2691" s="153" t="s">
        <v>20359</v>
      </c>
      <c r="N2691" s="153" t="s">
        <v>17723</v>
      </c>
      <c r="O2691" s="153" t="s">
        <v>24620</v>
      </c>
      <c r="P2691" s="152" t="s">
        <v>11397</v>
      </c>
    </row>
    <row r="2692" spans="11:16" x14ac:dyDescent="0.35">
      <c r="K2692" s="229" t="s">
        <v>15650</v>
      </c>
      <c r="L2692" s="153" t="s">
        <v>7508</v>
      </c>
      <c r="M2692" s="153" t="s">
        <v>20360</v>
      </c>
      <c r="N2692" s="153" t="s">
        <v>17418</v>
      </c>
      <c r="O2692" s="153" t="s">
        <v>24621</v>
      </c>
      <c r="P2692" s="152" t="s">
        <v>11398</v>
      </c>
    </row>
    <row r="2693" spans="11:16" x14ac:dyDescent="0.35">
      <c r="K2693" s="229" t="s">
        <v>15651</v>
      </c>
      <c r="L2693" s="153" t="s">
        <v>7508</v>
      </c>
      <c r="M2693" s="153" t="s">
        <v>20361</v>
      </c>
      <c r="N2693" s="153" t="s">
        <v>17418</v>
      </c>
      <c r="O2693" s="153" t="s">
        <v>22867</v>
      </c>
      <c r="P2693" s="152" t="s">
        <v>11399</v>
      </c>
    </row>
    <row r="2694" spans="11:16" x14ac:dyDescent="0.35">
      <c r="K2694" s="229" t="s">
        <v>15652</v>
      </c>
      <c r="L2694" s="153" t="s">
        <v>7508</v>
      </c>
      <c r="M2694" s="153" t="s">
        <v>20362</v>
      </c>
      <c r="N2694" s="153" t="s">
        <v>17418</v>
      </c>
      <c r="O2694" s="153" t="s">
        <v>23928</v>
      </c>
      <c r="P2694" s="152" t="s">
        <v>11400</v>
      </c>
    </row>
    <row r="2695" spans="11:16" x14ac:dyDescent="0.35">
      <c r="K2695" s="229" t="s">
        <v>15653</v>
      </c>
      <c r="L2695" s="153" t="s">
        <v>7508</v>
      </c>
      <c r="M2695" s="153" t="s">
        <v>20363</v>
      </c>
      <c r="N2695" s="153" t="s">
        <v>17418</v>
      </c>
      <c r="O2695" s="153" t="s">
        <v>24622</v>
      </c>
      <c r="P2695" s="152" t="s">
        <v>11401</v>
      </c>
    </row>
    <row r="2696" spans="11:16" x14ac:dyDescent="0.35">
      <c r="K2696" s="229" t="s">
        <v>15654</v>
      </c>
      <c r="L2696" s="153" t="s">
        <v>7508</v>
      </c>
      <c r="M2696" s="153" t="s">
        <v>20364</v>
      </c>
      <c r="N2696" s="153" t="s">
        <v>17418</v>
      </c>
      <c r="O2696" s="153" t="s">
        <v>24623</v>
      </c>
      <c r="P2696" s="152" t="s">
        <v>11402</v>
      </c>
    </row>
    <row r="2697" spans="11:16" x14ac:dyDescent="0.35">
      <c r="K2697" s="229" t="s">
        <v>15655</v>
      </c>
      <c r="L2697" s="153" t="s">
        <v>7508</v>
      </c>
      <c r="M2697" s="153" t="s">
        <v>20365</v>
      </c>
      <c r="N2697" s="153" t="s">
        <v>17418</v>
      </c>
      <c r="O2697" s="153" t="s">
        <v>24624</v>
      </c>
      <c r="P2697" s="152" t="s">
        <v>11403</v>
      </c>
    </row>
    <row r="2698" spans="11:16" x14ac:dyDescent="0.35">
      <c r="K2698" s="231" t="s">
        <v>7940</v>
      </c>
      <c r="L2698" s="153" t="s">
        <v>7508</v>
      </c>
      <c r="M2698" s="178" t="s">
        <v>8659</v>
      </c>
      <c r="N2698" s="178" t="s">
        <v>8295</v>
      </c>
      <c r="O2698" s="178" t="s">
        <v>8296</v>
      </c>
      <c r="P2698" s="200" t="s">
        <v>7619</v>
      </c>
    </row>
    <row r="2699" spans="11:16" x14ac:dyDescent="0.35">
      <c r="K2699" s="229" t="s">
        <v>15656</v>
      </c>
      <c r="L2699" s="153" t="s">
        <v>7508</v>
      </c>
      <c r="M2699" s="153" t="s">
        <v>20366</v>
      </c>
      <c r="N2699" s="153" t="s">
        <v>17583</v>
      </c>
      <c r="O2699" s="153" t="s">
        <v>24625</v>
      </c>
      <c r="P2699" s="152" t="s">
        <v>11404</v>
      </c>
    </row>
    <row r="2700" spans="11:16" x14ac:dyDescent="0.35">
      <c r="K2700" s="229" t="s">
        <v>15657</v>
      </c>
      <c r="L2700" s="153" t="s">
        <v>7508</v>
      </c>
      <c r="M2700" s="153" t="s">
        <v>20367</v>
      </c>
      <c r="N2700" s="153" t="s">
        <v>17583</v>
      </c>
      <c r="O2700" s="153" t="s">
        <v>24626</v>
      </c>
      <c r="P2700" s="152" t="s">
        <v>11405</v>
      </c>
    </row>
    <row r="2701" spans="11:16" x14ac:dyDescent="0.35">
      <c r="K2701" s="229" t="s">
        <v>15658</v>
      </c>
      <c r="L2701" s="153" t="s">
        <v>7508</v>
      </c>
      <c r="M2701" s="153" t="s">
        <v>20368</v>
      </c>
      <c r="N2701" s="153" t="s">
        <v>17583</v>
      </c>
      <c r="O2701" s="153" t="s">
        <v>24627</v>
      </c>
      <c r="P2701" s="152" t="s">
        <v>11406</v>
      </c>
    </row>
    <row r="2702" spans="11:16" x14ac:dyDescent="0.35">
      <c r="K2702" s="229" t="s">
        <v>15659</v>
      </c>
      <c r="L2702" s="153" t="s">
        <v>7508</v>
      </c>
      <c r="M2702" s="153" t="s">
        <v>20369</v>
      </c>
      <c r="N2702" s="153" t="s">
        <v>17583</v>
      </c>
      <c r="O2702" s="153" t="s">
        <v>24628</v>
      </c>
      <c r="P2702" s="152" t="s">
        <v>11407</v>
      </c>
    </row>
    <row r="2703" spans="11:16" x14ac:dyDescent="0.35">
      <c r="K2703" s="229" t="s">
        <v>15660</v>
      </c>
      <c r="L2703" s="153" t="s">
        <v>7508</v>
      </c>
      <c r="M2703" s="153" t="s">
        <v>20370</v>
      </c>
      <c r="N2703" s="153" t="s">
        <v>17881</v>
      </c>
      <c r="O2703" s="153" t="s">
        <v>24629</v>
      </c>
      <c r="P2703" s="152" t="s">
        <v>11408</v>
      </c>
    </row>
    <row r="2704" spans="11:16" x14ac:dyDescent="0.35">
      <c r="K2704" s="229" t="s">
        <v>15661</v>
      </c>
      <c r="L2704" s="153" t="s">
        <v>7508</v>
      </c>
      <c r="M2704" s="153" t="s">
        <v>20371</v>
      </c>
      <c r="N2704" s="153" t="s">
        <v>17712</v>
      </c>
      <c r="O2704" s="153" t="s">
        <v>23294</v>
      </c>
      <c r="P2704" s="152" t="s">
        <v>11409</v>
      </c>
    </row>
    <row r="2705" spans="11:16" x14ac:dyDescent="0.35">
      <c r="K2705" s="229" t="s">
        <v>15662</v>
      </c>
      <c r="L2705" s="153" t="s">
        <v>7508</v>
      </c>
      <c r="M2705" s="153" t="s">
        <v>20372</v>
      </c>
      <c r="N2705" s="153" t="s">
        <v>20373</v>
      </c>
      <c r="O2705" s="153" t="s">
        <v>24630</v>
      </c>
      <c r="P2705" s="152" t="s">
        <v>11410</v>
      </c>
    </row>
    <row r="2706" spans="11:16" x14ac:dyDescent="0.35">
      <c r="K2706" s="229" t="s">
        <v>15663</v>
      </c>
      <c r="L2706" s="153" t="s">
        <v>7508</v>
      </c>
      <c r="M2706" s="153" t="s">
        <v>20374</v>
      </c>
      <c r="N2706" s="153" t="s">
        <v>17478</v>
      </c>
      <c r="O2706" s="153" t="s">
        <v>24631</v>
      </c>
      <c r="P2706" s="152" t="s">
        <v>11411</v>
      </c>
    </row>
    <row r="2707" spans="11:16" x14ac:dyDescent="0.35">
      <c r="K2707" s="229" t="s">
        <v>15664</v>
      </c>
      <c r="L2707" s="153" t="s">
        <v>7508</v>
      </c>
      <c r="M2707" s="153" t="s">
        <v>20375</v>
      </c>
      <c r="N2707" s="153" t="s">
        <v>8292</v>
      </c>
      <c r="O2707" s="153" t="s">
        <v>24632</v>
      </c>
      <c r="P2707" s="152" t="s">
        <v>26224</v>
      </c>
    </row>
    <row r="2708" spans="11:16" x14ac:dyDescent="0.35">
      <c r="K2708" s="231" t="s">
        <v>7941</v>
      </c>
      <c r="L2708" s="153" t="s">
        <v>7508</v>
      </c>
      <c r="M2708" s="178" t="s">
        <v>8552</v>
      </c>
      <c r="N2708" s="178" t="s">
        <v>8292</v>
      </c>
      <c r="O2708" s="178" t="s">
        <v>8553</v>
      </c>
      <c r="P2708" s="200" t="s">
        <v>7620</v>
      </c>
    </row>
    <row r="2709" spans="11:16" x14ac:dyDescent="0.35">
      <c r="K2709" s="231" t="s">
        <v>7942</v>
      </c>
      <c r="L2709" s="153" t="s">
        <v>7508</v>
      </c>
      <c r="M2709" s="178" t="s">
        <v>8546</v>
      </c>
      <c r="N2709" s="178" t="s">
        <v>8292</v>
      </c>
      <c r="O2709" s="178" t="s">
        <v>8547</v>
      </c>
      <c r="P2709" s="200" t="s">
        <v>7621</v>
      </c>
    </row>
    <row r="2710" spans="11:16" x14ac:dyDescent="0.35">
      <c r="K2710" s="229" t="s">
        <v>15665</v>
      </c>
      <c r="L2710" s="153" t="s">
        <v>7508</v>
      </c>
      <c r="M2710" s="153" t="s">
        <v>20376</v>
      </c>
      <c r="N2710" s="153" t="s">
        <v>17425</v>
      </c>
      <c r="O2710" s="153" t="s">
        <v>24633</v>
      </c>
      <c r="P2710" s="152" t="s">
        <v>11412</v>
      </c>
    </row>
    <row r="2711" spans="11:16" x14ac:dyDescent="0.35">
      <c r="K2711" s="229" t="s">
        <v>15666</v>
      </c>
      <c r="L2711" s="153" t="s">
        <v>7508</v>
      </c>
      <c r="M2711" s="153" t="s">
        <v>20377</v>
      </c>
      <c r="N2711" s="153" t="s">
        <v>17425</v>
      </c>
      <c r="O2711" s="153" t="s">
        <v>24634</v>
      </c>
      <c r="P2711" s="152" t="s">
        <v>11413</v>
      </c>
    </row>
    <row r="2712" spans="11:16" x14ac:dyDescent="0.35">
      <c r="K2712" s="229" t="s">
        <v>15667</v>
      </c>
      <c r="L2712" s="153" t="s">
        <v>7508</v>
      </c>
      <c r="M2712" s="153" t="s">
        <v>20378</v>
      </c>
      <c r="N2712" s="153" t="s">
        <v>17682</v>
      </c>
      <c r="O2712" s="153" t="s">
        <v>24635</v>
      </c>
      <c r="P2712" s="152" t="s">
        <v>11414</v>
      </c>
    </row>
    <row r="2713" spans="11:16" x14ac:dyDescent="0.35">
      <c r="K2713" s="229" t="s">
        <v>15668</v>
      </c>
      <c r="L2713" s="153" t="s">
        <v>7508</v>
      </c>
      <c r="M2713" s="153" t="s">
        <v>20379</v>
      </c>
      <c r="N2713" s="153" t="s">
        <v>17646</v>
      </c>
      <c r="O2713" s="153" t="s">
        <v>24636</v>
      </c>
      <c r="P2713" s="152" t="s">
        <v>11415</v>
      </c>
    </row>
    <row r="2714" spans="11:16" x14ac:dyDescent="0.35">
      <c r="K2714" s="229" t="s">
        <v>15669</v>
      </c>
      <c r="L2714" s="153" t="s">
        <v>7508</v>
      </c>
      <c r="M2714" s="153" t="s">
        <v>20380</v>
      </c>
      <c r="N2714" s="153" t="s">
        <v>17614</v>
      </c>
      <c r="O2714" s="153" t="s">
        <v>24637</v>
      </c>
      <c r="P2714" s="152" t="s">
        <v>11416</v>
      </c>
    </row>
    <row r="2715" spans="11:16" x14ac:dyDescent="0.35">
      <c r="K2715" s="229" t="s">
        <v>15670</v>
      </c>
      <c r="L2715" s="153" t="s">
        <v>7508</v>
      </c>
      <c r="M2715" s="153" t="s">
        <v>20381</v>
      </c>
      <c r="N2715" s="153" t="s">
        <v>17614</v>
      </c>
      <c r="O2715" s="153" t="s">
        <v>24638</v>
      </c>
      <c r="P2715" s="152" t="s">
        <v>11417</v>
      </c>
    </row>
    <row r="2716" spans="11:16" x14ac:dyDescent="0.35">
      <c r="K2716" s="229" t="s">
        <v>15671</v>
      </c>
      <c r="L2716" s="153" t="s">
        <v>7508</v>
      </c>
      <c r="M2716" s="153" t="s">
        <v>20382</v>
      </c>
      <c r="N2716" s="153" t="s">
        <v>17529</v>
      </c>
      <c r="O2716" s="153" t="s">
        <v>24639</v>
      </c>
      <c r="P2716" s="152" t="s">
        <v>11418</v>
      </c>
    </row>
    <row r="2717" spans="11:16" x14ac:dyDescent="0.35">
      <c r="K2717" s="229" t="s">
        <v>15672</v>
      </c>
      <c r="L2717" s="153" t="s">
        <v>7508</v>
      </c>
      <c r="M2717" s="153" t="s">
        <v>20383</v>
      </c>
      <c r="N2717" s="153" t="s">
        <v>17396</v>
      </c>
      <c r="O2717" s="153" t="s">
        <v>24640</v>
      </c>
      <c r="P2717" s="152" t="s">
        <v>11419</v>
      </c>
    </row>
    <row r="2718" spans="11:16" x14ac:dyDescent="0.35">
      <c r="K2718" s="229" t="s">
        <v>15673</v>
      </c>
      <c r="L2718" s="153" t="s">
        <v>7508</v>
      </c>
      <c r="M2718" s="153" t="s">
        <v>20384</v>
      </c>
      <c r="N2718" s="153" t="s">
        <v>17396</v>
      </c>
      <c r="O2718" s="153" t="s">
        <v>24641</v>
      </c>
      <c r="P2718" s="152" t="s">
        <v>11420</v>
      </c>
    </row>
    <row r="2719" spans="11:16" x14ac:dyDescent="0.35">
      <c r="K2719" s="229" t="s">
        <v>15674</v>
      </c>
      <c r="L2719" s="153" t="s">
        <v>7508</v>
      </c>
      <c r="M2719" s="153" t="s">
        <v>20385</v>
      </c>
      <c r="N2719" s="153" t="s">
        <v>17396</v>
      </c>
      <c r="O2719" s="153" t="s">
        <v>24642</v>
      </c>
      <c r="P2719" s="152" t="s">
        <v>11421</v>
      </c>
    </row>
    <row r="2720" spans="11:16" x14ac:dyDescent="0.35">
      <c r="K2720" s="229" t="s">
        <v>15675</v>
      </c>
      <c r="L2720" s="153" t="s">
        <v>7508</v>
      </c>
      <c r="M2720" s="153" t="s">
        <v>20386</v>
      </c>
      <c r="N2720" s="153" t="s">
        <v>17396</v>
      </c>
      <c r="O2720" s="153" t="s">
        <v>24643</v>
      </c>
      <c r="P2720" s="152" t="s">
        <v>11422</v>
      </c>
    </row>
    <row r="2721" spans="10:16" x14ac:dyDescent="0.35">
      <c r="J2721" s="19"/>
      <c r="K2721" s="229" t="s">
        <v>15676</v>
      </c>
      <c r="L2721" s="153" t="s">
        <v>7508</v>
      </c>
      <c r="M2721" s="153" t="s">
        <v>20387</v>
      </c>
      <c r="N2721" s="153" t="s">
        <v>17396</v>
      </c>
      <c r="O2721" s="153" t="s">
        <v>24644</v>
      </c>
      <c r="P2721" s="152" t="s">
        <v>11423</v>
      </c>
    </row>
    <row r="2722" spans="10:16" x14ac:dyDescent="0.35">
      <c r="K2722" s="229" t="s">
        <v>15677</v>
      </c>
      <c r="L2722" s="153" t="s">
        <v>7508</v>
      </c>
      <c r="M2722" s="153" t="s">
        <v>20388</v>
      </c>
      <c r="N2722" s="153" t="s">
        <v>17396</v>
      </c>
      <c r="O2722" s="153" t="s">
        <v>24645</v>
      </c>
      <c r="P2722" s="152" t="s">
        <v>11424</v>
      </c>
    </row>
    <row r="2723" spans="10:16" x14ac:dyDescent="0.35">
      <c r="J2723" s="19"/>
      <c r="K2723" s="229" t="s">
        <v>15678</v>
      </c>
      <c r="L2723" s="153" t="s">
        <v>7508</v>
      </c>
      <c r="M2723" s="153" t="s">
        <v>20389</v>
      </c>
      <c r="N2723" s="153" t="s">
        <v>17396</v>
      </c>
      <c r="O2723" s="153" t="s">
        <v>24646</v>
      </c>
      <c r="P2723" s="152" t="s">
        <v>11425</v>
      </c>
    </row>
    <row r="2724" spans="10:16" x14ac:dyDescent="0.35">
      <c r="K2724" s="229" t="s">
        <v>15679</v>
      </c>
      <c r="L2724" s="153" t="s">
        <v>7508</v>
      </c>
      <c r="M2724" s="153" t="s">
        <v>20390</v>
      </c>
      <c r="N2724" s="153" t="s">
        <v>17396</v>
      </c>
      <c r="O2724" s="153" t="s">
        <v>24647</v>
      </c>
      <c r="P2724" s="152" t="s">
        <v>11426</v>
      </c>
    </row>
    <row r="2725" spans="10:16" x14ac:dyDescent="0.35">
      <c r="K2725" s="229" t="s">
        <v>15680</v>
      </c>
      <c r="L2725" s="153" t="s">
        <v>7508</v>
      </c>
      <c r="M2725" s="153" t="s">
        <v>20391</v>
      </c>
      <c r="N2725" s="153" t="s">
        <v>17396</v>
      </c>
      <c r="O2725" s="153" t="s">
        <v>24648</v>
      </c>
      <c r="P2725" s="152" t="s">
        <v>11427</v>
      </c>
    </row>
    <row r="2726" spans="10:16" x14ac:dyDescent="0.35">
      <c r="K2726" s="229" t="s">
        <v>15681</v>
      </c>
      <c r="L2726" s="153" t="s">
        <v>7508</v>
      </c>
      <c r="M2726" s="153" t="s">
        <v>20392</v>
      </c>
      <c r="N2726" s="153" t="s">
        <v>17396</v>
      </c>
      <c r="O2726" s="153" t="s">
        <v>24254</v>
      </c>
      <c r="P2726" s="152" t="s">
        <v>11428</v>
      </c>
    </row>
    <row r="2727" spans="10:16" x14ac:dyDescent="0.35">
      <c r="K2727" s="229" t="s">
        <v>15682</v>
      </c>
      <c r="L2727" s="153" t="s">
        <v>7508</v>
      </c>
      <c r="M2727" s="153" t="s">
        <v>20393</v>
      </c>
      <c r="N2727" s="153" t="s">
        <v>17396</v>
      </c>
      <c r="O2727" s="153" t="s">
        <v>24649</v>
      </c>
      <c r="P2727" s="152" t="s">
        <v>11429</v>
      </c>
    </row>
    <row r="2728" spans="10:16" x14ac:dyDescent="0.35">
      <c r="K2728" s="229" t="s">
        <v>15683</v>
      </c>
      <c r="L2728" s="153" t="s">
        <v>7508</v>
      </c>
      <c r="M2728" s="153" t="s">
        <v>20394</v>
      </c>
      <c r="N2728" s="153" t="s">
        <v>17396</v>
      </c>
      <c r="O2728" s="153" t="s">
        <v>24650</v>
      </c>
      <c r="P2728" s="152" t="s">
        <v>11430</v>
      </c>
    </row>
    <row r="2729" spans="10:16" x14ac:dyDescent="0.35">
      <c r="K2729" s="229" t="s">
        <v>15684</v>
      </c>
      <c r="L2729" s="153" t="s">
        <v>7508</v>
      </c>
      <c r="M2729" s="153" t="s">
        <v>20395</v>
      </c>
      <c r="N2729" s="153" t="s">
        <v>17396</v>
      </c>
      <c r="O2729" s="153" t="s">
        <v>24651</v>
      </c>
      <c r="P2729" s="152" t="s">
        <v>11431</v>
      </c>
    </row>
    <row r="2730" spans="10:16" x14ac:dyDescent="0.35">
      <c r="K2730" s="229" t="s">
        <v>15685</v>
      </c>
      <c r="L2730" s="153" t="s">
        <v>7508</v>
      </c>
      <c r="M2730" s="153" t="s">
        <v>20396</v>
      </c>
      <c r="N2730" s="153" t="s">
        <v>17396</v>
      </c>
      <c r="O2730" s="153" t="s">
        <v>24652</v>
      </c>
      <c r="P2730" s="152" t="s">
        <v>11432</v>
      </c>
    </row>
    <row r="2731" spans="10:16" x14ac:dyDescent="0.35">
      <c r="K2731" s="229" t="s">
        <v>15686</v>
      </c>
      <c r="L2731" s="153" t="s">
        <v>7508</v>
      </c>
      <c r="M2731" s="153" t="s">
        <v>20397</v>
      </c>
      <c r="N2731" s="153" t="s">
        <v>18333</v>
      </c>
      <c r="O2731" s="153" t="s">
        <v>24653</v>
      </c>
      <c r="P2731" s="152" t="s">
        <v>11433</v>
      </c>
    </row>
    <row r="2732" spans="10:16" x14ac:dyDescent="0.35">
      <c r="K2732" s="229" t="s">
        <v>15687</v>
      </c>
      <c r="L2732" s="153" t="s">
        <v>7508</v>
      </c>
      <c r="M2732" s="153" t="s">
        <v>20398</v>
      </c>
      <c r="N2732" s="153" t="s">
        <v>18333</v>
      </c>
      <c r="O2732" s="153" t="s">
        <v>24654</v>
      </c>
      <c r="P2732" s="152" t="s">
        <v>11434</v>
      </c>
    </row>
    <row r="2733" spans="10:16" x14ac:dyDescent="0.35">
      <c r="K2733" s="229" t="s">
        <v>15688</v>
      </c>
      <c r="L2733" s="153" t="s">
        <v>7508</v>
      </c>
      <c r="M2733" s="153" t="s">
        <v>20399</v>
      </c>
      <c r="N2733" s="153" t="s">
        <v>18333</v>
      </c>
      <c r="O2733" s="153" t="s">
        <v>24655</v>
      </c>
      <c r="P2733" s="152" t="s">
        <v>11435</v>
      </c>
    </row>
    <row r="2734" spans="10:16" x14ac:dyDescent="0.35">
      <c r="K2734" s="229" t="s">
        <v>15689</v>
      </c>
      <c r="L2734" s="153" t="s">
        <v>7508</v>
      </c>
      <c r="M2734" s="153" t="s">
        <v>20400</v>
      </c>
      <c r="N2734" s="153" t="s">
        <v>19760</v>
      </c>
      <c r="O2734" s="153" t="s">
        <v>24656</v>
      </c>
      <c r="P2734" s="152" t="s">
        <v>11436</v>
      </c>
    </row>
    <row r="2735" spans="10:16" x14ac:dyDescent="0.35">
      <c r="K2735" s="229" t="s">
        <v>15690</v>
      </c>
      <c r="L2735" s="153" t="s">
        <v>7508</v>
      </c>
      <c r="M2735" s="153" t="s">
        <v>20401</v>
      </c>
      <c r="N2735" s="153" t="s">
        <v>17917</v>
      </c>
      <c r="O2735" s="153" t="s">
        <v>24657</v>
      </c>
      <c r="P2735" s="152" t="s">
        <v>11437</v>
      </c>
    </row>
    <row r="2736" spans="10:16" x14ac:dyDescent="0.35">
      <c r="K2736" s="229" t="s">
        <v>15691</v>
      </c>
      <c r="L2736" s="153" t="s">
        <v>7508</v>
      </c>
      <c r="M2736" s="153" t="s">
        <v>20402</v>
      </c>
      <c r="N2736" s="153" t="s">
        <v>17917</v>
      </c>
      <c r="O2736" s="153" t="s">
        <v>24658</v>
      </c>
      <c r="P2736" s="152" t="s">
        <v>11438</v>
      </c>
    </row>
    <row r="2737" spans="10:16" x14ac:dyDescent="0.35">
      <c r="K2737" s="229" t="s">
        <v>15692</v>
      </c>
      <c r="L2737" s="153" t="s">
        <v>7508</v>
      </c>
      <c r="M2737" s="153" t="s">
        <v>20403</v>
      </c>
      <c r="N2737" s="153" t="s">
        <v>19882</v>
      </c>
      <c r="O2737" s="153" t="s">
        <v>24659</v>
      </c>
      <c r="P2737" s="152" t="s">
        <v>11439</v>
      </c>
    </row>
    <row r="2738" spans="10:16" x14ac:dyDescent="0.35">
      <c r="K2738" s="229" t="s">
        <v>15693</v>
      </c>
      <c r="L2738" s="153" t="s">
        <v>7508</v>
      </c>
      <c r="M2738" s="153" t="s">
        <v>20404</v>
      </c>
      <c r="N2738" s="153" t="s">
        <v>19654</v>
      </c>
      <c r="O2738" s="153" t="s">
        <v>24660</v>
      </c>
      <c r="P2738" s="152" t="s">
        <v>11440</v>
      </c>
    </row>
    <row r="2739" spans="10:16" x14ac:dyDescent="0.35">
      <c r="K2739" s="229" t="s">
        <v>15694</v>
      </c>
      <c r="L2739" s="153" t="s">
        <v>7508</v>
      </c>
      <c r="M2739" s="153" t="s">
        <v>20405</v>
      </c>
      <c r="N2739" s="153" t="s">
        <v>17568</v>
      </c>
      <c r="O2739" s="153" t="s">
        <v>24661</v>
      </c>
      <c r="P2739" s="152" t="s">
        <v>11441</v>
      </c>
    </row>
    <row r="2740" spans="10:16" x14ac:dyDescent="0.35">
      <c r="K2740" s="229" t="s">
        <v>15695</v>
      </c>
      <c r="L2740" s="153" t="s">
        <v>7508</v>
      </c>
      <c r="M2740" s="153" t="s">
        <v>20406</v>
      </c>
      <c r="N2740" s="153" t="s">
        <v>17568</v>
      </c>
      <c r="O2740" s="153" t="s">
        <v>24662</v>
      </c>
      <c r="P2740" s="152" t="s">
        <v>11442</v>
      </c>
    </row>
    <row r="2741" spans="10:16" x14ac:dyDescent="0.35">
      <c r="K2741" s="229" t="s">
        <v>15696</v>
      </c>
      <c r="L2741" s="153" t="s">
        <v>7508</v>
      </c>
      <c r="M2741" s="153" t="s">
        <v>20407</v>
      </c>
      <c r="N2741" s="153" t="s">
        <v>17594</v>
      </c>
      <c r="O2741" s="153" t="s">
        <v>24663</v>
      </c>
      <c r="P2741" s="152" t="s">
        <v>11443</v>
      </c>
    </row>
    <row r="2742" spans="10:16" x14ac:dyDescent="0.35">
      <c r="K2742" s="229" t="s">
        <v>15697</v>
      </c>
      <c r="L2742" s="153" t="s">
        <v>7508</v>
      </c>
      <c r="M2742" s="153" t="s">
        <v>20408</v>
      </c>
      <c r="N2742" s="153" t="s">
        <v>17594</v>
      </c>
      <c r="O2742" s="153" t="s">
        <v>24664</v>
      </c>
      <c r="P2742" s="152" t="s">
        <v>11444</v>
      </c>
    </row>
    <row r="2743" spans="10:16" x14ac:dyDescent="0.35">
      <c r="K2743" s="229" t="s">
        <v>15698</v>
      </c>
      <c r="L2743" s="153" t="s">
        <v>7508</v>
      </c>
      <c r="M2743" s="153" t="s">
        <v>20409</v>
      </c>
      <c r="N2743" s="153" t="s">
        <v>18138</v>
      </c>
      <c r="O2743" s="153" t="s">
        <v>22744</v>
      </c>
      <c r="P2743" s="152" t="s">
        <v>11445</v>
      </c>
    </row>
    <row r="2744" spans="10:16" x14ac:dyDescent="0.35">
      <c r="K2744" s="229" t="s">
        <v>15699</v>
      </c>
      <c r="L2744" s="153" t="s">
        <v>7508</v>
      </c>
      <c r="M2744" s="153" t="s">
        <v>20410</v>
      </c>
      <c r="N2744" s="153" t="s">
        <v>18316</v>
      </c>
      <c r="O2744" s="153" t="s">
        <v>24665</v>
      </c>
      <c r="P2744" s="152" t="s">
        <v>11446</v>
      </c>
    </row>
    <row r="2745" spans="10:16" x14ac:dyDescent="0.35">
      <c r="K2745" s="229" t="s">
        <v>15700</v>
      </c>
      <c r="L2745" s="153" t="s">
        <v>7508</v>
      </c>
      <c r="M2745" s="153" t="s">
        <v>20411</v>
      </c>
      <c r="N2745" s="153" t="s">
        <v>17453</v>
      </c>
      <c r="O2745" s="153" t="s">
        <v>24666</v>
      </c>
      <c r="P2745" s="152" t="s">
        <v>11447</v>
      </c>
    </row>
    <row r="2746" spans="10:16" x14ac:dyDescent="0.35">
      <c r="K2746" s="229" t="s">
        <v>15701</v>
      </c>
      <c r="L2746" s="153" t="s">
        <v>7508</v>
      </c>
      <c r="M2746" s="153" t="s">
        <v>20412</v>
      </c>
      <c r="N2746" s="153" t="s">
        <v>17403</v>
      </c>
      <c r="O2746" s="153" t="s">
        <v>24667</v>
      </c>
      <c r="P2746" s="152" t="s">
        <v>11448</v>
      </c>
    </row>
    <row r="2747" spans="10:16" x14ac:dyDescent="0.35">
      <c r="K2747" s="229" t="s">
        <v>15702</v>
      </c>
      <c r="L2747" s="153" t="s">
        <v>7508</v>
      </c>
      <c r="M2747" s="153" t="s">
        <v>20413</v>
      </c>
      <c r="N2747" s="153" t="s">
        <v>17403</v>
      </c>
      <c r="O2747" s="153" t="s">
        <v>24668</v>
      </c>
      <c r="P2747" s="152" t="s">
        <v>11449</v>
      </c>
    </row>
    <row r="2748" spans="10:16" x14ac:dyDescent="0.35">
      <c r="K2748" s="229" t="s">
        <v>15703</v>
      </c>
      <c r="L2748" s="153" t="s">
        <v>7508</v>
      </c>
      <c r="M2748" s="153" t="s">
        <v>20414</v>
      </c>
      <c r="N2748" s="153" t="s">
        <v>17708</v>
      </c>
      <c r="O2748" s="153" t="s">
        <v>24669</v>
      </c>
      <c r="P2748" s="152" t="s">
        <v>11450</v>
      </c>
    </row>
    <row r="2749" spans="10:16" x14ac:dyDescent="0.35">
      <c r="K2749" s="229" t="s">
        <v>15704</v>
      </c>
      <c r="L2749" s="153" t="s">
        <v>7508</v>
      </c>
      <c r="M2749" s="153" t="s">
        <v>20415</v>
      </c>
      <c r="N2749" s="153" t="s">
        <v>17523</v>
      </c>
      <c r="O2749" s="153" t="s">
        <v>24670</v>
      </c>
      <c r="P2749" s="152" t="s">
        <v>11451</v>
      </c>
    </row>
    <row r="2750" spans="10:16" x14ac:dyDescent="0.35">
      <c r="K2750" s="229" t="s">
        <v>15705</v>
      </c>
      <c r="L2750" s="153" t="s">
        <v>7508</v>
      </c>
      <c r="M2750" s="153" t="s">
        <v>20416</v>
      </c>
      <c r="N2750" s="153" t="s">
        <v>17523</v>
      </c>
      <c r="O2750" s="153" t="s">
        <v>24671</v>
      </c>
      <c r="P2750" s="152" t="s">
        <v>11452</v>
      </c>
    </row>
    <row r="2751" spans="10:16" x14ac:dyDescent="0.35">
      <c r="K2751" s="229" t="s">
        <v>15706</v>
      </c>
      <c r="L2751" s="153" t="s">
        <v>7508</v>
      </c>
      <c r="M2751" s="153" t="s">
        <v>20417</v>
      </c>
      <c r="N2751" s="153" t="s">
        <v>17523</v>
      </c>
      <c r="O2751" s="153" t="s">
        <v>24672</v>
      </c>
      <c r="P2751" s="152" t="s">
        <v>11453</v>
      </c>
    </row>
    <row r="2752" spans="10:16" x14ac:dyDescent="0.35">
      <c r="J2752" s="19"/>
      <c r="K2752" s="229" t="s">
        <v>15707</v>
      </c>
      <c r="L2752" s="153" t="s">
        <v>7508</v>
      </c>
      <c r="M2752" s="153" t="s">
        <v>20418</v>
      </c>
      <c r="N2752" s="153" t="s">
        <v>8163</v>
      </c>
      <c r="O2752" s="153" t="s">
        <v>24673</v>
      </c>
      <c r="P2752" s="152" t="s">
        <v>11454</v>
      </c>
    </row>
    <row r="2753" spans="10:16" x14ac:dyDescent="0.35">
      <c r="J2753" s="19"/>
      <c r="K2753" s="229" t="s">
        <v>15708</v>
      </c>
      <c r="L2753" s="153" t="s">
        <v>7508</v>
      </c>
      <c r="M2753" s="153" t="s">
        <v>20419</v>
      </c>
      <c r="N2753" s="153" t="s">
        <v>8163</v>
      </c>
      <c r="O2753" s="153" t="s">
        <v>24674</v>
      </c>
      <c r="P2753" s="152" t="s">
        <v>11455</v>
      </c>
    </row>
    <row r="2754" spans="10:16" x14ac:dyDescent="0.35">
      <c r="K2754" s="229" t="s">
        <v>15709</v>
      </c>
      <c r="L2754" s="153" t="s">
        <v>7508</v>
      </c>
      <c r="M2754" s="153" t="s">
        <v>20420</v>
      </c>
      <c r="N2754" s="153" t="s">
        <v>8163</v>
      </c>
      <c r="O2754" s="153" t="s">
        <v>24675</v>
      </c>
      <c r="P2754" s="152" t="s">
        <v>11456</v>
      </c>
    </row>
    <row r="2755" spans="10:16" x14ac:dyDescent="0.35">
      <c r="K2755" s="229" t="s">
        <v>15710</v>
      </c>
      <c r="L2755" s="153" t="s">
        <v>7508</v>
      </c>
      <c r="M2755" s="153" t="s">
        <v>20421</v>
      </c>
      <c r="N2755" s="153" t="s">
        <v>8163</v>
      </c>
      <c r="O2755" s="153" t="s">
        <v>23731</v>
      </c>
      <c r="P2755" s="152" t="s">
        <v>11457</v>
      </c>
    </row>
    <row r="2756" spans="10:16" x14ac:dyDescent="0.35">
      <c r="K2756" s="229" t="s">
        <v>15711</v>
      </c>
      <c r="L2756" s="153" t="s">
        <v>7508</v>
      </c>
      <c r="M2756" s="153" t="s">
        <v>20422</v>
      </c>
      <c r="N2756" s="153" t="s">
        <v>8163</v>
      </c>
      <c r="O2756" s="153" t="s">
        <v>24676</v>
      </c>
      <c r="P2756" s="152" t="s">
        <v>11458</v>
      </c>
    </row>
    <row r="2757" spans="10:16" x14ac:dyDescent="0.35">
      <c r="K2757" s="229" t="s">
        <v>15712</v>
      </c>
      <c r="L2757" s="153" t="s">
        <v>7508</v>
      </c>
      <c r="M2757" s="153" t="s">
        <v>20423</v>
      </c>
      <c r="N2757" s="153" t="s">
        <v>8163</v>
      </c>
      <c r="O2757" s="153" t="s">
        <v>24677</v>
      </c>
      <c r="P2757" s="152" t="s">
        <v>11459</v>
      </c>
    </row>
    <row r="2758" spans="10:16" x14ac:dyDescent="0.35">
      <c r="K2758" s="229" t="s">
        <v>15713</v>
      </c>
      <c r="L2758" s="153" t="s">
        <v>7508</v>
      </c>
      <c r="M2758" s="153" t="s">
        <v>20424</v>
      </c>
      <c r="N2758" s="153" t="s">
        <v>8163</v>
      </c>
      <c r="O2758" s="153" t="s">
        <v>24678</v>
      </c>
      <c r="P2758" s="152" t="s">
        <v>11460</v>
      </c>
    </row>
    <row r="2759" spans="10:16" x14ac:dyDescent="0.35">
      <c r="K2759" s="231" t="s">
        <v>7943</v>
      </c>
      <c r="L2759" s="153" t="s">
        <v>7508</v>
      </c>
      <c r="M2759" s="178" t="s">
        <v>8564</v>
      </c>
      <c r="N2759" s="178" t="s">
        <v>8163</v>
      </c>
      <c r="O2759" s="178" t="s">
        <v>8565</v>
      </c>
      <c r="P2759" s="200" t="s">
        <v>7622</v>
      </c>
    </row>
    <row r="2760" spans="10:16" x14ac:dyDescent="0.35">
      <c r="K2760" s="229" t="s">
        <v>15714</v>
      </c>
      <c r="L2760" s="153" t="s">
        <v>7508</v>
      </c>
      <c r="M2760" s="153" t="s">
        <v>20425</v>
      </c>
      <c r="N2760" s="153" t="s">
        <v>20426</v>
      </c>
      <c r="O2760" s="153" t="s">
        <v>24679</v>
      </c>
      <c r="P2760" s="152" t="s">
        <v>11461</v>
      </c>
    </row>
    <row r="2761" spans="10:16" x14ac:dyDescent="0.35">
      <c r="K2761" s="229" t="s">
        <v>15715</v>
      </c>
      <c r="L2761" s="153" t="s">
        <v>7508</v>
      </c>
      <c r="M2761" s="153" t="s">
        <v>20427</v>
      </c>
      <c r="N2761" s="153" t="s">
        <v>20428</v>
      </c>
      <c r="O2761" s="153" t="s">
        <v>24680</v>
      </c>
      <c r="P2761" s="152" t="s">
        <v>11462</v>
      </c>
    </row>
    <row r="2762" spans="10:16" x14ac:dyDescent="0.35">
      <c r="K2762" s="229" t="s">
        <v>15716</v>
      </c>
      <c r="L2762" s="153" t="s">
        <v>7508</v>
      </c>
      <c r="M2762" s="153" t="s">
        <v>20429</v>
      </c>
      <c r="N2762" s="153" t="s">
        <v>20428</v>
      </c>
      <c r="O2762" s="153" t="s">
        <v>24681</v>
      </c>
      <c r="P2762" s="152" t="s">
        <v>11463</v>
      </c>
    </row>
    <row r="2763" spans="10:16" x14ac:dyDescent="0.35">
      <c r="K2763" s="229" t="s">
        <v>15717</v>
      </c>
      <c r="L2763" s="153" t="s">
        <v>7508</v>
      </c>
      <c r="M2763" s="153" t="s">
        <v>20430</v>
      </c>
      <c r="N2763" s="153" t="s">
        <v>19085</v>
      </c>
      <c r="O2763" s="153" t="s">
        <v>23545</v>
      </c>
      <c r="P2763" s="152" t="s">
        <v>11464</v>
      </c>
    </row>
    <row r="2764" spans="10:16" x14ac:dyDescent="0.35">
      <c r="K2764" s="229" t="s">
        <v>15718</v>
      </c>
      <c r="L2764" s="153" t="s">
        <v>7508</v>
      </c>
      <c r="M2764" s="153" t="s">
        <v>20431</v>
      </c>
      <c r="N2764" s="153" t="s">
        <v>17855</v>
      </c>
      <c r="O2764" s="153" t="s">
        <v>24682</v>
      </c>
      <c r="P2764" s="152" t="s">
        <v>11465</v>
      </c>
    </row>
    <row r="2765" spans="10:16" x14ac:dyDescent="0.35">
      <c r="K2765" s="229" t="s">
        <v>15719</v>
      </c>
      <c r="L2765" s="153" t="s">
        <v>7508</v>
      </c>
      <c r="M2765" s="153" t="s">
        <v>20432</v>
      </c>
      <c r="N2765" s="153" t="s">
        <v>18125</v>
      </c>
      <c r="O2765" s="153" t="s">
        <v>24683</v>
      </c>
      <c r="P2765" s="152" t="s">
        <v>11466</v>
      </c>
    </row>
    <row r="2766" spans="10:16" x14ac:dyDescent="0.35">
      <c r="K2766" s="229" t="s">
        <v>15720</v>
      </c>
      <c r="L2766" s="153" t="s">
        <v>7508</v>
      </c>
      <c r="M2766" s="153" t="s">
        <v>20433</v>
      </c>
      <c r="N2766" s="153" t="s">
        <v>17575</v>
      </c>
      <c r="O2766" s="153" t="s">
        <v>24684</v>
      </c>
      <c r="P2766" s="152" t="s">
        <v>11467</v>
      </c>
    </row>
    <row r="2767" spans="10:16" x14ac:dyDescent="0.35">
      <c r="K2767" s="229" t="s">
        <v>15721</v>
      </c>
      <c r="L2767" s="153" t="s">
        <v>7508</v>
      </c>
      <c r="M2767" s="153" t="s">
        <v>20434</v>
      </c>
      <c r="N2767" s="153" t="s">
        <v>17753</v>
      </c>
      <c r="O2767" s="153" t="s">
        <v>24685</v>
      </c>
      <c r="P2767" s="152" t="s">
        <v>11468</v>
      </c>
    </row>
    <row r="2768" spans="10:16" x14ac:dyDescent="0.35">
      <c r="K2768" s="229" t="s">
        <v>15722</v>
      </c>
      <c r="L2768" s="153" t="s">
        <v>7508</v>
      </c>
      <c r="M2768" s="153" t="s">
        <v>20435</v>
      </c>
      <c r="N2768" s="153" t="s">
        <v>17753</v>
      </c>
      <c r="O2768" s="153" t="s">
        <v>24685</v>
      </c>
      <c r="P2768" s="152" t="s">
        <v>11469</v>
      </c>
    </row>
    <row r="2769" spans="10:16" x14ac:dyDescent="0.35">
      <c r="K2769" s="229" t="s">
        <v>15723</v>
      </c>
      <c r="L2769" s="153" t="s">
        <v>7508</v>
      </c>
      <c r="M2769" s="153" t="s">
        <v>20436</v>
      </c>
      <c r="N2769" s="153" t="s">
        <v>17753</v>
      </c>
      <c r="O2769" s="153" t="s">
        <v>24686</v>
      </c>
      <c r="P2769" s="152" t="s">
        <v>11470</v>
      </c>
    </row>
    <row r="2770" spans="10:16" x14ac:dyDescent="0.35">
      <c r="K2770" s="229" t="s">
        <v>15724</v>
      </c>
      <c r="L2770" s="153" t="s">
        <v>7508</v>
      </c>
      <c r="M2770" s="153" t="s">
        <v>20437</v>
      </c>
      <c r="N2770" s="153" t="s">
        <v>17753</v>
      </c>
      <c r="O2770" s="153" t="s">
        <v>24687</v>
      </c>
      <c r="P2770" s="152" t="s">
        <v>11471</v>
      </c>
    </row>
    <row r="2771" spans="10:16" x14ac:dyDescent="0.35">
      <c r="K2771" s="229" t="s">
        <v>15725</v>
      </c>
      <c r="L2771" s="153" t="s">
        <v>7508</v>
      </c>
      <c r="M2771" s="153" t="s">
        <v>20438</v>
      </c>
      <c r="N2771" s="153" t="s">
        <v>17753</v>
      </c>
      <c r="O2771" s="153" t="s">
        <v>24688</v>
      </c>
      <c r="P2771" s="152" t="s">
        <v>11472</v>
      </c>
    </row>
    <row r="2772" spans="10:16" x14ac:dyDescent="0.35">
      <c r="K2772" s="229" t="s">
        <v>15726</v>
      </c>
      <c r="L2772" s="153" t="s">
        <v>7508</v>
      </c>
      <c r="M2772" s="153" t="s">
        <v>20439</v>
      </c>
      <c r="N2772" s="153" t="s">
        <v>17753</v>
      </c>
      <c r="O2772" s="153" t="s">
        <v>24689</v>
      </c>
      <c r="P2772" s="152" t="s">
        <v>11473</v>
      </c>
    </row>
    <row r="2773" spans="10:16" x14ac:dyDescent="0.35">
      <c r="K2773" s="229" t="s">
        <v>15727</v>
      </c>
      <c r="L2773" s="153" t="s">
        <v>7508</v>
      </c>
      <c r="M2773" s="153" t="s">
        <v>20440</v>
      </c>
      <c r="N2773" s="153" t="s">
        <v>17405</v>
      </c>
      <c r="O2773" s="153" t="s">
        <v>24690</v>
      </c>
      <c r="P2773" s="152" t="s">
        <v>11474</v>
      </c>
    </row>
    <row r="2774" spans="10:16" x14ac:dyDescent="0.35">
      <c r="K2774" s="229" t="s">
        <v>15728</v>
      </c>
      <c r="L2774" s="153" t="s">
        <v>7508</v>
      </c>
      <c r="M2774" s="153" t="s">
        <v>20441</v>
      </c>
      <c r="N2774" s="153" t="s">
        <v>18822</v>
      </c>
      <c r="O2774" s="153" t="s">
        <v>24691</v>
      </c>
      <c r="P2774" s="152" t="s">
        <v>11475</v>
      </c>
    </row>
    <row r="2775" spans="10:16" x14ac:dyDescent="0.35">
      <c r="K2775" s="229" t="s">
        <v>15729</v>
      </c>
      <c r="L2775" s="153" t="s">
        <v>7508</v>
      </c>
      <c r="M2775" s="153" t="s">
        <v>20442</v>
      </c>
      <c r="N2775" s="153" t="s">
        <v>17427</v>
      </c>
      <c r="O2775" s="153" t="s">
        <v>24692</v>
      </c>
      <c r="P2775" s="152" t="s">
        <v>11476</v>
      </c>
    </row>
    <row r="2776" spans="10:16" x14ac:dyDescent="0.35">
      <c r="K2776" s="229" t="s">
        <v>15730</v>
      </c>
      <c r="L2776" s="153" t="s">
        <v>7508</v>
      </c>
      <c r="M2776" s="153" t="s">
        <v>20443</v>
      </c>
      <c r="N2776" s="153" t="s">
        <v>18769</v>
      </c>
      <c r="O2776" s="153" t="s">
        <v>24693</v>
      </c>
      <c r="P2776" s="152" t="s">
        <v>11477</v>
      </c>
    </row>
    <row r="2777" spans="10:16" x14ac:dyDescent="0.35">
      <c r="K2777" s="231" t="s">
        <v>7944</v>
      </c>
      <c r="L2777" s="153" t="s">
        <v>7508</v>
      </c>
      <c r="M2777" s="178" t="s">
        <v>8668</v>
      </c>
      <c r="N2777" s="178" t="s">
        <v>8176</v>
      </c>
      <c r="O2777" s="178" t="s">
        <v>8669</v>
      </c>
      <c r="P2777" s="200" t="s">
        <v>7623</v>
      </c>
    </row>
    <row r="2778" spans="10:16" x14ac:dyDescent="0.35">
      <c r="K2778" s="229" t="s">
        <v>15731</v>
      </c>
      <c r="L2778" s="153" t="s">
        <v>7508</v>
      </c>
      <c r="M2778" s="153" t="s">
        <v>20444</v>
      </c>
      <c r="N2778" s="153" t="s">
        <v>8176</v>
      </c>
      <c r="O2778" s="153" t="s">
        <v>24694</v>
      </c>
      <c r="P2778" s="152" t="s">
        <v>11478</v>
      </c>
    </row>
    <row r="2779" spans="10:16" x14ac:dyDescent="0.35">
      <c r="J2779" s="19"/>
      <c r="K2779" s="229" t="s">
        <v>15732</v>
      </c>
      <c r="L2779" s="153" t="s">
        <v>7508</v>
      </c>
      <c r="M2779" s="153" t="s">
        <v>20445</v>
      </c>
      <c r="N2779" s="153" t="s">
        <v>8176</v>
      </c>
      <c r="O2779" s="153" t="s">
        <v>24695</v>
      </c>
      <c r="P2779" s="152" t="s">
        <v>11479</v>
      </c>
    </row>
    <row r="2780" spans="10:16" x14ac:dyDescent="0.35">
      <c r="K2780" s="231" t="s">
        <v>7945</v>
      </c>
      <c r="L2780" s="153" t="s">
        <v>7508</v>
      </c>
      <c r="M2780" s="178" t="s">
        <v>8532</v>
      </c>
      <c r="N2780" s="178" t="s">
        <v>8176</v>
      </c>
      <c r="O2780" s="178" t="s">
        <v>8533</v>
      </c>
      <c r="P2780" s="200" t="s">
        <v>7624</v>
      </c>
    </row>
    <row r="2781" spans="10:16" x14ac:dyDescent="0.35">
      <c r="K2781" s="231" t="s">
        <v>7946</v>
      </c>
      <c r="L2781" s="153" t="s">
        <v>7508</v>
      </c>
      <c r="M2781" s="178" t="s">
        <v>8404</v>
      </c>
      <c r="N2781" s="178" t="s">
        <v>8176</v>
      </c>
      <c r="O2781" s="178" t="s">
        <v>8405</v>
      </c>
      <c r="P2781" s="200" t="s">
        <v>7625</v>
      </c>
    </row>
    <row r="2782" spans="10:16" x14ac:dyDescent="0.35">
      <c r="K2782" s="231" t="s">
        <v>7947</v>
      </c>
      <c r="L2782" s="153" t="s">
        <v>7508</v>
      </c>
      <c r="M2782" s="178" t="s">
        <v>8560</v>
      </c>
      <c r="N2782" s="178" t="s">
        <v>8176</v>
      </c>
      <c r="O2782" s="178" t="s">
        <v>8561</v>
      </c>
      <c r="P2782" s="200" t="s">
        <v>7626</v>
      </c>
    </row>
    <row r="2783" spans="10:16" x14ac:dyDescent="0.35">
      <c r="K2783" s="229" t="s">
        <v>15733</v>
      </c>
      <c r="L2783" s="153" t="s">
        <v>7508</v>
      </c>
      <c r="M2783" s="153" t="s">
        <v>20446</v>
      </c>
      <c r="N2783" s="153" t="s">
        <v>8176</v>
      </c>
      <c r="O2783" s="153" t="s">
        <v>24696</v>
      </c>
      <c r="P2783" s="152" t="s">
        <v>11480</v>
      </c>
    </row>
    <row r="2784" spans="10:16" x14ac:dyDescent="0.35">
      <c r="K2784" s="229" t="s">
        <v>15734</v>
      </c>
      <c r="L2784" s="153" t="s">
        <v>7508</v>
      </c>
      <c r="M2784" s="153" t="s">
        <v>20447</v>
      </c>
      <c r="N2784" s="153" t="s">
        <v>8176</v>
      </c>
      <c r="O2784" s="153" t="s">
        <v>24697</v>
      </c>
      <c r="P2784" s="152" t="s">
        <v>11481</v>
      </c>
    </row>
    <row r="2785" spans="10:16" x14ac:dyDescent="0.35">
      <c r="K2785" s="231" t="s">
        <v>7948</v>
      </c>
      <c r="L2785" s="153" t="s">
        <v>7508</v>
      </c>
      <c r="M2785" s="178" t="s">
        <v>8530</v>
      </c>
      <c r="N2785" s="178" t="s">
        <v>8176</v>
      </c>
      <c r="O2785" s="178" t="s">
        <v>8531</v>
      </c>
      <c r="P2785" s="200" t="s">
        <v>7627</v>
      </c>
    </row>
    <row r="2786" spans="10:16" x14ac:dyDescent="0.35">
      <c r="K2786" s="231" t="s">
        <v>7949</v>
      </c>
      <c r="L2786" s="153" t="s">
        <v>7508</v>
      </c>
      <c r="M2786" s="178" t="s">
        <v>8522</v>
      </c>
      <c r="N2786" s="178" t="s">
        <v>8176</v>
      </c>
      <c r="O2786" s="178" t="s">
        <v>8523</v>
      </c>
      <c r="P2786" s="200" t="s">
        <v>7628</v>
      </c>
    </row>
    <row r="2787" spans="10:16" x14ac:dyDescent="0.35">
      <c r="K2787" s="229" t="s">
        <v>15735</v>
      </c>
      <c r="L2787" s="153" t="s">
        <v>7508</v>
      </c>
      <c r="M2787" s="153" t="s">
        <v>20448</v>
      </c>
      <c r="N2787" s="153" t="s">
        <v>8176</v>
      </c>
      <c r="O2787" s="153" t="s">
        <v>24698</v>
      </c>
      <c r="P2787" s="152" t="s">
        <v>11482</v>
      </c>
    </row>
    <row r="2788" spans="10:16" x14ac:dyDescent="0.35">
      <c r="K2788" s="231" t="s">
        <v>7950</v>
      </c>
      <c r="L2788" s="153" t="s">
        <v>7508</v>
      </c>
      <c r="M2788" s="178" t="s">
        <v>8394</v>
      </c>
      <c r="N2788" s="178" t="s">
        <v>8176</v>
      </c>
      <c r="O2788" s="178" t="s">
        <v>8395</v>
      </c>
      <c r="P2788" s="200" t="s">
        <v>7629</v>
      </c>
    </row>
    <row r="2789" spans="10:16" x14ac:dyDescent="0.35">
      <c r="J2789" s="19"/>
      <c r="K2789" s="229" t="s">
        <v>15736</v>
      </c>
      <c r="L2789" s="153" t="s">
        <v>7508</v>
      </c>
      <c r="M2789" s="153" t="s">
        <v>20449</v>
      </c>
      <c r="N2789" s="153" t="s">
        <v>8176</v>
      </c>
      <c r="O2789" s="153" t="s">
        <v>24699</v>
      </c>
      <c r="P2789" s="152" t="s">
        <v>11483</v>
      </c>
    </row>
    <row r="2790" spans="10:16" x14ac:dyDescent="0.35">
      <c r="J2790" s="19"/>
      <c r="K2790" s="231" t="s">
        <v>7951</v>
      </c>
      <c r="L2790" s="153" t="s">
        <v>7508</v>
      </c>
      <c r="M2790" s="178" t="s">
        <v>8520</v>
      </c>
      <c r="N2790" s="178" t="s">
        <v>8176</v>
      </c>
      <c r="O2790" s="178" t="s">
        <v>8521</v>
      </c>
      <c r="P2790" s="200" t="s">
        <v>7630</v>
      </c>
    </row>
    <row r="2791" spans="10:16" x14ac:dyDescent="0.35">
      <c r="K2791" s="231" t="s">
        <v>7952</v>
      </c>
      <c r="L2791" s="153" t="s">
        <v>7508</v>
      </c>
      <c r="M2791" s="178" t="s">
        <v>8538</v>
      </c>
      <c r="N2791" s="178" t="s">
        <v>8176</v>
      </c>
      <c r="O2791" s="178" t="s">
        <v>8539</v>
      </c>
      <c r="P2791" s="200" t="s">
        <v>7631</v>
      </c>
    </row>
    <row r="2792" spans="10:16" x14ac:dyDescent="0.35">
      <c r="K2792" s="231" t="s">
        <v>7953</v>
      </c>
      <c r="L2792" s="153" t="s">
        <v>7508</v>
      </c>
      <c r="M2792" s="178" t="s">
        <v>8550</v>
      </c>
      <c r="N2792" s="178" t="s">
        <v>8176</v>
      </c>
      <c r="O2792" s="178" t="s">
        <v>8551</v>
      </c>
      <c r="P2792" s="200" t="s">
        <v>7632</v>
      </c>
    </row>
    <row r="2793" spans="10:16" x14ac:dyDescent="0.35">
      <c r="K2793" s="231" t="s">
        <v>7954</v>
      </c>
      <c r="L2793" s="153" t="s">
        <v>7508</v>
      </c>
      <c r="M2793" s="178" t="s">
        <v>8536</v>
      </c>
      <c r="N2793" s="178" t="s">
        <v>8176</v>
      </c>
      <c r="O2793" s="178" t="s">
        <v>8537</v>
      </c>
      <c r="P2793" s="200" t="s">
        <v>7633</v>
      </c>
    </row>
    <row r="2794" spans="10:16" x14ac:dyDescent="0.35">
      <c r="K2794" s="231" t="s">
        <v>7955</v>
      </c>
      <c r="L2794" s="153" t="s">
        <v>7508</v>
      </c>
      <c r="M2794" s="178" t="s">
        <v>8558</v>
      </c>
      <c r="N2794" s="178" t="s">
        <v>8176</v>
      </c>
      <c r="O2794" s="178" t="s">
        <v>8559</v>
      </c>
      <c r="P2794" s="200" t="s">
        <v>7634</v>
      </c>
    </row>
    <row r="2795" spans="10:16" x14ac:dyDescent="0.35">
      <c r="K2795" s="231" t="s">
        <v>7956</v>
      </c>
      <c r="L2795" s="153" t="s">
        <v>7508</v>
      </c>
      <c r="M2795" s="178" t="s">
        <v>8713</v>
      </c>
      <c r="N2795" s="178" t="s">
        <v>8176</v>
      </c>
      <c r="O2795" s="178" t="s">
        <v>8714</v>
      </c>
      <c r="P2795" s="200" t="s">
        <v>7635</v>
      </c>
    </row>
    <row r="2796" spans="10:16" x14ac:dyDescent="0.35">
      <c r="K2796" s="229" t="s">
        <v>15737</v>
      </c>
      <c r="L2796" s="153" t="s">
        <v>7508</v>
      </c>
      <c r="M2796" s="153" t="s">
        <v>20450</v>
      </c>
      <c r="N2796" s="153" t="s">
        <v>8176</v>
      </c>
      <c r="O2796" s="153" t="s">
        <v>24700</v>
      </c>
      <c r="P2796" s="152" t="s">
        <v>11484</v>
      </c>
    </row>
    <row r="2797" spans="10:16" x14ac:dyDescent="0.35">
      <c r="K2797" s="229" t="s">
        <v>15738</v>
      </c>
      <c r="L2797" s="153" t="s">
        <v>7508</v>
      </c>
      <c r="M2797" s="153" t="s">
        <v>20451</v>
      </c>
      <c r="N2797" s="153" t="s">
        <v>8176</v>
      </c>
      <c r="O2797" s="153" t="s">
        <v>24440</v>
      </c>
      <c r="P2797" s="152" t="s">
        <v>11485</v>
      </c>
    </row>
    <row r="2798" spans="10:16" x14ac:dyDescent="0.35">
      <c r="K2798" s="229" t="s">
        <v>15739</v>
      </c>
      <c r="L2798" s="153" t="s">
        <v>7508</v>
      </c>
      <c r="M2798" s="153" t="s">
        <v>20452</v>
      </c>
      <c r="N2798" s="153" t="s">
        <v>8176</v>
      </c>
      <c r="O2798" s="153" t="s">
        <v>24701</v>
      </c>
      <c r="P2798" s="152" t="s">
        <v>11486</v>
      </c>
    </row>
    <row r="2799" spans="10:16" x14ac:dyDescent="0.35">
      <c r="K2799" s="231" t="s">
        <v>7957</v>
      </c>
      <c r="L2799" s="153" t="s">
        <v>7508</v>
      </c>
      <c r="M2799" s="178" t="s">
        <v>8540</v>
      </c>
      <c r="N2799" s="178" t="s">
        <v>8176</v>
      </c>
      <c r="O2799" s="178" t="s">
        <v>8541</v>
      </c>
      <c r="P2799" s="200" t="s">
        <v>7636</v>
      </c>
    </row>
    <row r="2800" spans="10:16" x14ac:dyDescent="0.35">
      <c r="K2800" s="229" t="s">
        <v>15740</v>
      </c>
      <c r="L2800" s="153" t="s">
        <v>7508</v>
      </c>
      <c r="M2800" s="153" t="s">
        <v>20453</v>
      </c>
      <c r="N2800" s="153" t="s">
        <v>8176</v>
      </c>
      <c r="O2800" s="153" t="s">
        <v>24702</v>
      </c>
      <c r="P2800" s="152" t="s">
        <v>11487</v>
      </c>
    </row>
    <row r="2801" spans="11:16" x14ac:dyDescent="0.35">
      <c r="K2801" s="231" t="s">
        <v>7958</v>
      </c>
      <c r="L2801" s="153" t="s">
        <v>7508</v>
      </c>
      <c r="M2801" s="178" t="s">
        <v>8566</v>
      </c>
      <c r="N2801" s="178" t="s">
        <v>8176</v>
      </c>
      <c r="O2801" s="178" t="s">
        <v>8567</v>
      </c>
      <c r="P2801" s="200" t="s">
        <v>7637</v>
      </c>
    </row>
    <row r="2802" spans="11:16" x14ac:dyDescent="0.35">
      <c r="K2802" s="231" t="s">
        <v>7959</v>
      </c>
      <c r="L2802" s="153" t="s">
        <v>7508</v>
      </c>
      <c r="M2802" s="178" t="s">
        <v>8568</v>
      </c>
      <c r="N2802" s="178" t="s">
        <v>8176</v>
      </c>
      <c r="O2802" s="178" t="s">
        <v>8569</v>
      </c>
      <c r="P2802" s="200" t="s">
        <v>7638</v>
      </c>
    </row>
    <row r="2803" spans="11:16" x14ac:dyDescent="0.35">
      <c r="K2803" s="231" t="s">
        <v>7960</v>
      </c>
      <c r="L2803" s="153" t="s">
        <v>7508</v>
      </c>
      <c r="M2803" s="178" t="s">
        <v>8534</v>
      </c>
      <c r="N2803" s="178" t="s">
        <v>8176</v>
      </c>
      <c r="O2803" s="178" t="s">
        <v>8535</v>
      </c>
      <c r="P2803" s="200" t="s">
        <v>7639</v>
      </c>
    </row>
    <row r="2804" spans="11:16" x14ac:dyDescent="0.35">
      <c r="K2804" s="229" t="s">
        <v>15741</v>
      </c>
      <c r="L2804" s="153" t="s">
        <v>7508</v>
      </c>
      <c r="M2804" s="153" t="s">
        <v>20454</v>
      </c>
      <c r="N2804" s="153" t="s">
        <v>8176</v>
      </c>
      <c r="O2804" s="153" t="s">
        <v>24703</v>
      </c>
      <c r="P2804" s="152" t="s">
        <v>11488</v>
      </c>
    </row>
    <row r="2805" spans="11:16" x14ac:dyDescent="0.35">
      <c r="K2805" s="231" t="s">
        <v>7961</v>
      </c>
      <c r="L2805" s="153" t="s">
        <v>7508</v>
      </c>
      <c r="M2805" s="178" t="s">
        <v>8664</v>
      </c>
      <c r="N2805" s="178" t="s">
        <v>8176</v>
      </c>
      <c r="O2805" s="178" t="s">
        <v>8665</v>
      </c>
      <c r="P2805" s="200" t="s">
        <v>7640</v>
      </c>
    </row>
    <row r="2806" spans="11:16" x14ac:dyDescent="0.35">
      <c r="K2806" s="229" t="s">
        <v>15742</v>
      </c>
      <c r="L2806" s="153" t="s">
        <v>7508</v>
      </c>
      <c r="M2806" s="153" t="s">
        <v>20455</v>
      </c>
      <c r="N2806" s="153" t="s">
        <v>8176</v>
      </c>
      <c r="O2806" s="153" t="s">
        <v>24704</v>
      </c>
      <c r="P2806" s="152" t="s">
        <v>11489</v>
      </c>
    </row>
    <row r="2807" spans="11:16" x14ac:dyDescent="0.35">
      <c r="K2807" s="229" t="s">
        <v>15743</v>
      </c>
      <c r="L2807" s="153" t="s">
        <v>7508</v>
      </c>
      <c r="M2807" s="153" t="s">
        <v>20456</v>
      </c>
      <c r="N2807" s="153" t="s">
        <v>8176</v>
      </c>
      <c r="O2807" s="153" t="s">
        <v>24705</v>
      </c>
      <c r="P2807" s="152" t="s">
        <v>11490</v>
      </c>
    </row>
    <row r="2808" spans="11:16" x14ac:dyDescent="0.35">
      <c r="K2808" s="231" t="s">
        <v>7962</v>
      </c>
      <c r="L2808" s="153" t="s">
        <v>7508</v>
      </c>
      <c r="M2808" s="178" t="s">
        <v>8518</v>
      </c>
      <c r="N2808" s="178" t="s">
        <v>8176</v>
      </c>
      <c r="O2808" s="178" t="s">
        <v>8519</v>
      </c>
      <c r="P2808" s="200" t="s">
        <v>7641</v>
      </c>
    </row>
    <row r="2809" spans="11:16" x14ac:dyDescent="0.35">
      <c r="K2809" s="229" t="s">
        <v>15744</v>
      </c>
      <c r="L2809" s="153" t="s">
        <v>7508</v>
      </c>
      <c r="M2809" s="153" t="s">
        <v>20457</v>
      </c>
      <c r="N2809" s="153" t="s">
        <v>8176</v>
      </c>
      <c r="O2809" s="153" t="s">
        <v>24706</v>
      </c>
      <c r="P2809" s="152" t="s">
        <v>11491</v>
      </c>
    </row>
    <row r="2810" spans="11:16" x14ac:dyDescent="0.35">
      <c r="K2810" s="231" t="s">
        <v>7963</v>
      </c>
      <c r="L2810" s="153" t="s">
        <v>7508</v>
      </c>
      <c r="M2810" s="178" t="s">
        <v>8570</v>
      </c>
      <c r="N2810" s="178" t="s">
        <v>8176</v>
      </c>
      <c r="O2810" s="178" t="s">
        <v>8571</v>
      </c>
      <c r="P2810" s="200" t="s">
        <v>7642</v>
      </c>
    </row>
    <row r="2811" spans="11:16" x14ac:dyDescent="0.35">
      <c r="K2811" s="231" t="s">
        <v>7964</v>
      </c>
      <c r="L2811" s="153" t="s">
        <v>7508</v>
      </c>
      <c r="M2811" s="178" t="s">
        <v>8562</v>
      </c>
      <c r="N2811" s="178" t="s">
        <v>8176</v>
      </c>
      <c r="O2811" s="178" t="s">
        <v>8563</v>
      </c>
      <c r="P2811" s="200" t="s">
        <v>7643</v>
      </c>
    </row>
    <row r="2812" spans="11:16" x14ac:dyDescent="0.35">
      <c r="K2812" s="231" t="s">
        <v>7965</v>
      </c>
      <c r="L2812" s="153" t="s">
        <v>7508</v>
      </c>
      <c r="M2812" s="178" t="s">
        <v>8578</v>
      </c>
      <c r="N2812" s="178" t="s">
        <v>8176</v>
      </c>
      <c r="O2812" s="178" t="s">
        <v>8579</v>
      </c>
      <c r="P2812" s="200" t="s">
        <v>7644</v>
      </c>
    </row>
    <row r="2813" spans="11:16" x14ac:dyDescent="0.35">
      <c r="K2813" s="231" t="s">
        <v>7966</v>
      </c>
      <c r="L2813" s="153" t="s">
        <v>7508</v>
      </c>
      <c r="M2813" s="178" t="s">
        <v>8516</v>
      </c>
      <c r="N2813" s="178" t="s">
        <v>8176</v>
      </c>
      <c r="O2813" s="178" t="s">
        <v>8517</v>
      </c>
      <c r="P2813" s="200" t="s">
        <v>7645</v>
      </c>
    </row>
    <row r="2814" spans="11:16" x14ac:dyDescent="0.35">
      <c r="K2814" s="231" t="s">
        <v>7967</v>
      </c>
      <c r="L2814" s="153" t="s">
        <v>7508</v>
      </c>
      <c r="M2814" s="178" t="s">
        <v>8554</v>
      </c>
      <c r="N2814" s="178" t="s">
        <v>8176</v>
      </c>
      <c r="O2814" s="178" t="s">
        <v>8555</v>
      </c>
      <c r="P2814" s="200" t="s">
        <v>7646</v>
      </c>
    </row>
    <row r="2815" spans="11:16" x14ac:dyDescent="0.35">
      <c r="K2815" s="231" t="s">
        <v>7968</v>
      </c>
      <c r="L2815" s="153" t="s">
        <v>7508</v>
      </c>
      <c r="M2815" s="178" t="s">
        <v>8526</v>
      </c>
      <c r="N2815" s="178" t="s">
        <v>8176</v>
      </c>
      <c r="O2815" s="178" t="s">
        <v>8527</v>
      </c>
      <c r="P2815" s="200" t="s">
        <v>7647</v>
      </c>
    </row>
    <row r="2816" spans="11:16" x14ac:dyDescent="0.35">
      <c r="K2816" s="229" t="s">
        <v>15745</v>
      </c>
      <c r="L2816" s="153" t="s">
        <v>7508</v>
      </c>
      <c r="M2816" s="153" t="s">
        <v>20458</v>
      </c>
      <c r="N2816" s="153" t="s">
        <v>17863</v>
      </c>
      <c r="O2816" s="153" t="s">
        <v>24707</v>
      </c>
      <c r="P2816" s="152" t="s">
        <v>11492</v>
      </c>
    </row>
    <row r="2817" spans="11:16" x14ac:dyDescent="0.35">
      <c r="K2817" s="229" t="s">
        <v>15746</v>
      </c>
      <c r="L2817" s="153" t="s">
        <v>7508</v>
      </c>
      <c r="M2817" s="153" t="s">
        <v>20459</v>
      </c>
      <c r="N2817" s="153" t="s">
        <v>20460</v>
      </c>
      <c r="O2817" s="153" t="s">
        <v>24708</v>
      </c>
      <c r="P2817" s="152" t="s">
        <v>11493</v>
      </c>
    </row>
    <row r="2818" spans="11:16" x14ac:dyDescent="0.35">
      <c r="K2818" s="229" t="s">
        <v>15747</v>
      </c>
      <c r="L2818" s="153" t="s">
        <v>7508</v>
      </c>
      <c r="M2818" s="153" t="s">
        <v>20461</v>
      </c>
      <c r="N2818" s="153" t="s">
        <v>18495</v>
      </c>
      <c r="O2818" s="153" t="s">
        <v>24709</v>
      </c>
      <c r="P2818" s="152" t="s">
        <v>11494</v>
      </c>
    </row>
    <row r="2819" spans="11:16" x14ac:dyDescent="0.35">
      <c r="K2819" s="229" t="s">
        <v>15748</v>
      </c>
      <c r="L2819" s="153" t="s">
        <v>7508</v>
      </c>
      <c r="M2819" s="153" t="s">
        <v>20462</v>
      </c>
      <c r="N2819" s="153" t="s">
        <v>20463</v>
      </c>
      <c r="O2819" s="153" t="s">
        <v>24710</v>
      </c>
      <c r="P2819" s="152" t="s">
        <v>11495</v>
      </c>
    </row>
    <row r="2820" spans="11:16" x14ac:dyDescent="0.35">
      <c r="K2820" s="229" t="s">
        <v>15749</v>
      </c>
      <c r="L2820" s="153" t="s">
        <v>7508</v>
      </c>
      <c r="M2820" s="153" t="s">
        <v>20464</v>
      </c>
      <c r="N2820" s="153" t="s">
        <v>17499</v>
      </c>
      <c r="O2820" s="153" t="s">
        <v>24711</v>
      </c>
      <c r="P2820" s="152" t="s">
        <v>11496</v>
      </c>
    </row>
    <row r="2821" spans="11:16" x14ac:dyDescent="0.35">
      <c r="K2821" s="229" t="s">
        <v>15750</v>
      </c>
      <c r="L2821" s="153" t="s">
        <v>7508</v>
      </c>
      <c r="M2821" s="153" t="s">
        <v>20465</v>
      </c>
      <c r="N2821" s="153" t="s">
        <v>17499</v>
      </c>
      <c r="O2821" s="153" t="s">
        <v>24712</v>
      </c>
      <c r="P2821" s="152" t="s">
        <v>11497</v>
      </c>
    </row>
    <row r="2822" spans="11:16" x14ac:dyDescent="0.35">
      <c r="K2822" s="229" t="s">
        <v>15751</v>
      </c>
      <c r="L2822" s="153" t="s">
        <v>7508</v>
      </c>
      <c r="M2822" s="153" t="s">
        <v>20466</v>
      </c>
      <c r="N2822" s="153" t="s">
        <v>18380</v>
      </c>
      <c r="O2822" s="153" t="s">
        <v>24713</v>
      </c>
      <c r="P2822" s="152" t="s">
        <v>11498</v>
      </c>
    </row>
    <row r="2823" spans="11:16" x14ac:dyDescent="0.35">
      <c r="K2823" s="229" t="s">
        <v>15752</v>
      </c>
      <c r="L2823" s="153" t="s">
        <v>7508</v>
      </c>
      <c r="M2823" s="153" t="s">
        <v>20467</v>
      </c>
      <c r="N2823" s="153" t="s">
        <v>18380</v>
      </c>
      <c r="O2823" s="153" t="s">
        <v>24714</v>
      </c>
      <c r="P2823" s="152" t="s">
        <v>11499</v>
      </c>
    </row>
    <row r="2824" spans="11:16" x14ac:dyDescent="0.35">
      <c r="K2824" s="229" t="s">
        <v>15753</v>
      </c>
      <c r="L2824" s="153" t="s">
        <v>7508</v>
      </c>
      <c r="M2824" s="153" t="s">
        <v>20468</v>
      </c>
      <c r="N2824" s="153" t="s">
        <v>17497</v>
      </c>
      <c r="O2824" s="153" t="s">
        <v>24715</v>
      </c>
      <c r="P2824" s="152" t="s">
        <v>11500</v>
      </c>
    </row>
    <row r="2825" spans="11:16" x14ac:dyDescent="0.35">
      <c r="K2825" s="229" t="s">
        <v>15754</v>
      </c>
      <c r="L2825" s="153" t="s">
        <v>7508</v>
      </c>
      <c r="M2825" s="153" t="s">
        <v>20469</v>
      </c>
      <c r="N2825" s="153" t="s">
        <v>17429</v>
      </c>
      <c r="O2825" s="153" t="s">
        <v>24716</v>
      </c>
      <c r="P2825" s="152" t="s">
        <v>11501</v>
      </c>
    </row>
    <row r="2826" spans="11:16" x14ac:dyDescent="0.35">
      <c r="K2826" s="229" t="s">
        <v>15755</v>
      </c>
      <c r="L2826" s="153" t="s">
        <v>7508</v>
      </c>
      <c r="M2826" s="153" t="s">
        <v>20470</v>
      </c>
      <c r="N2826" s="153" t="s">
        <v>17429</v>
      </c>
      <c r="O2826" s="153" t="s">
        <v>24717</v>
      </c>
      <c r="P2826" s="152" t="s">
        <v>11502</v>
      </c>
    </row>
    <row r="2827" spans="11:16" x14ac:dyDescent="0.35">
      <c r="K2827" s="229" t="s">
        <v>15756</v>
      </c>
      <c r="L2827" s="153" t="s">
        <v>7508</v>
      </c>
      <c r="M2827" s="153" t="s">
        <v>20471</v>
      </c>
      <c r="N2827" s="153" t="s">
        <v>17561</v>
      </c>
      <c r="O2827" s="153" t="s">
        <v>24718</v>
      </c>
      <c r="P2827" s="152" t="s">
        <v>11503</v>
      </c>
    </row>
    <row r="2828" spans="11:16" x14ac:dyDescent="0.35">
      <c r="K2828" s="229" t="s">
        <v>15757</v>
      </c>
      <c r="L2828" s="153" t="s">
        <v>7508</v>
      </c>
      <c r="M2828" s="153" t="s">
        <v>20472</v>
      </c>
      <c r="N2828" s="153" t="s">
        <v>17408</v>
      </c>
      <c r="O2828" s="153" t="s">
        <v>24719</v>
      </c>
      <c r="P2828" s="152" t="s">
        <v>11504</v>
      </c>
    </row>
    <row r="2829" spans="11:16" x14ac:dyDescent="0.35">
      <c r="K2829" s="229" t="s">
        <v>15758</v>
      </c>
      <c r="L2829" s="153" t="s">
        <v>7508</v>
      </c>
      <c r="M2829" s="153" t="s">
        <v>20473</v>
      </c>
      <c r="N2829" s="153" t="s">
        <v>18380</v>
      </c>
      <c r="O2829" s="153" t="s">
        <v>24720</v>
      </c>
      <c r="P2829" s="152" t="s">
        <v>11505</v>
      </c>
    </row>
    <row r="2830" spans="11:16" x14ac:dyDescent="0.35">
      <c r="K2830" s="229" t="s">
        <v>15759</v>
      </c>
      <c r="L2830" s="153" t="s">
        <v>7508</v>
      </c>
      <c r="M2830" s="153" t="s">
        <v>20474</v>
      </c>
      <c r="N2830" s="153" t="s">
        <v>17398</v>
      </c>
      <c r="O2830" s="153" t="s">
        <v>24721</v>
      </c>
      <c r="P2830" s="152" t="s">
        <v>11506</v>
      </c>
    </row>
    <row r="2831" spans="11:16" x14ac:dyDescent="0.35">
      <c r="K2831" s="229" t="s">
        <v>15760</v>
      </c>
      <c r="L2831" s="153" t="s">
        <v>7508</v>
      </c>
      <c r="M2831" s="153" t="s">
        <v>20475</v>
      </c>
      <c r="N2831" s="153" t="s">
        <v>17493</v>
      </c>
      <c r="O2831" s="153" t="s">
        <v>22248</v>
      </c>
      <c r="P2831" s="152" t="s">
        <v>11507</v>
      </c>
    </row>
    <row r="2832" spans="11:16" x14ac:dyDescent="0.35">
      <c r="K2832" s="231" t="s">
        <v>7969</v>
      </c>
      <c r="L2832" s="153" t="s">
        <v>7508</v>
      </c>
      <c r="M2832" s="178" t="s">
        <v>8572</v>
      </c>
      <c r="N2832" s="178" t="s">
        <v>8169</v>
      </c>
      <c r="O2832" s="178" t="s">
        <v>8573</v>
      </c>
      <c r="P2832" s="200" t="s">
        <v>7648</v>
      </c>
    </row>
    <row r="2833" spans="10:16" x14ac:dyDescent="0.35">
      <c r="K2833" s="229" t="s">
        <v>15761</v>
      </c>
      <c r="L2833" s="153" t="s">
        <v>7508</v>
      </c>
      <c r="M2833" s="153" t="s">
        <v>20476</v>
      </c>
      <c r="N2833" s="153" t="s">
        <v>17561</v>
      </c>
      <c r="O2833" s="153" t="s">
        <v>24722</v>
      </c>
      <c r="P2833" s="152" t="s">
        <v>11508</v>
      </c>
    </row>
    <row r="2834" spans="10:16" x14ac:dyDescent="0.35">
      <c r="K2834" s="229" t="s">
        <v>15762</v>
      </c>
      <c r="L2834" s="153" t="s">
        <v>7508</v>
      </c>
      <c r="M2834" s="153" t="s">
        <v>20477</v>
      </c>
      <c r="N2834" s="153" t="s">
        <v>17408</v>
      </c>
      <c r="O2834" s="153" t="s">
        <v>24723</v>
      </c>
      <c r="P2834" s="152" t="s">
        <v>11509</v>
      </c>
    </row>
    <row r="2835" spans="10:16" x14ac:dyDescent="0.35">
      <c r="K2835" s="229" t="s">
        <v>15763</v>
      </c>
      <c r="L2835" s="153" t="s">
        <v>7508</v>
      </c>
      <c r="M2835" s="153" t="s">
        <v>20478</v>
      </c>
      <c r="N2835" s="153" t="s">
        <v>17408</v>
      </c>
      <c r="O2835" s="153" t="s">
        <v>24724</v>
      </c>
      <c r="P2835" s="152" t="s">
        <v>11510</v>
      </c>
    </row>
    <row r="2836" spans="10:16" x14ac:dyDescent="0.35">
      <c r="K2836" s="229" t="s">
        <v>15764</v>
      </c>
      <c r="L2836" s="153" t="s">
        <v>7508</v>
      </c>
      <c r="M2836" s="153" t="s">
        <v>20479</v>
      </c>
      <c r="N2836" s="153" t="s">
        <v>17438</v>
      </c>
      <c r="O2836" s="153" t="s">
        <v>24725</v>
      </c>
      <c r="P2836" s="152" t="s">
        <v>11511</v>
      </c>
    </row>
    <row r="2837" spans="10:16" x14ac:dyDescent="0.35">
      <c r="K2837" s="229" t="s">
        <v>15765</v>
      </c>
      <c r="L2837" s="153" t="s">
        <v>7508</v>
      </c>
      <c r="M2837" s="153" t="s">
        <v>20480</v>
      </c>
      <c r="N2837" s="153" t="s">
        <v>8160</v>
      </c>
      <c r="O2837" s="153" t="s">
        <v>24726</v>
      </c>
      <c r="P2837" s="152" t="s">
        <v>11512</v>
      </c>
    </row>
    <row r="2838" spans="10:16" x14ac:dyDescent="0.35">
      <c r="K2838" s="229" t="s">
        <v>15766</v>
      </c>
      <c r="L2838" s="153" t="s">
        <v>7508</v>
      </c>
      <c r="M2838" s="153" t="s">
        <v>20481</v>
      </c>
      <c r="N2838" s="153" t="s">
        <v>8160</v>
      </c>
      <c r="O2838" s="153" t="s">
        <v>24727</v>
      </c>
      <c r="P2838" s="152" t="s">
        <v>11513</v>
      </c>
    </row>
    <row r="2839" spans="10:16" x14ac:dyDescent="0.35">
      <c r="K2839" s="229" t="s">
        <v>15767</v>
      </c>
      <c r="L2839" s="153" t="s">
        <v>7508</v>
      </c>
      <c r="M2839" s="153" t="s">
        <v>20482</v>
      </c>
      <c r="N2839" s="153" t="s">
        <v>18449</v>
      </c>
      <c r="O2839" s="153" t="s">
        <v>24728</v>
      </c>
      <c r="P2839" s="152" t="s">
        <v>11514</v>
      </c>
    </row>
    <row r="2840" spans="10:16" x14ac:dyDescent="0.35">
      <c r="J2840" s="19"/>
      <c r="K2840" s="229" t="s">
        <v>15768</v>
      </c>
      <c r="L2840" s="153" t="s">
        <v>7508</v>
      </c>
      <c r="M2840" s="153" t="s">
        <v>20483</v>
      </c>
      <c r="N2840" s="153" t="s">
        <v>17403</v>
      </c>
      <c r="O2840" s="153" t="s">
        <v>24729</v>
      </c>
      <c r="P2840" s="152" t="s">
        <v>11515</v>
      </c>
    </row>
    <row r="2841" spans="10:16" x14ac:dyDescent="0.35">
      <c r="K2841" s="229" t="s">
        <v>15769</v>
      </c>
      <c r="L2841" s="153" t="s">
        <v>7508</v>
      </c>
      <c r="M2841" s="153" t="s">
        <v>20484</v>
      </c>
      <c r="N2841" s="153" t="s">
        <v>17403</v>
      </c>
      <c r="O2841" s="153" t="s">
        <v>24730</v>
      </c>
      <c r="P2841" s="152" t="s">
        <v>11516</v>
      </c>
    </row>
    <row r="2842" spans="10:16" x14ac:dyDescent="0.35">
      <c r="K2842" s="229" t="s">
        <v>15770</v>
      </c>
      <c r="L2842" s="153" t="s">
        <v>7508</v>
      </c>
      <c r="M2842" s="153" t="s">
        <v>20485</v>
      </c>
      <c r="N2842" s="153" t="s">
        <v>17403</v>
      </c>
      <c r="O2842" s="153" t="s">
        <v>24731</v>
      </c>
      <c r="P2842" s="152" t="s">
        <v>11517</v>
      </c>
    </row>
    <row r="2843" spans="10:16" x14ac:dyDescent="0.35">
      <c r="K2843" s="229" t="s">
        <v>15771</v>
      </c>
      <c r="L2843" s="153" t="s">
        <v>7508</v>
      </c>
      <c r="M2843" s="153" t="s">
        <v>20486</v>
      </c>
      <c r="N2843" s="153" t="s">
        <v>17403</v>
      </c>
      <c r="O2843" s="153" t="s">
        <v>24732</v>
      </c>
      <c r="P2843" s="152" t="s">
        <v>11518</v>
      </c>
    </row>
    <row r="2844" spans="10:16" x14ac:dyDescent="0.35">
      <c r="K2844" s="229" t="s">
        <v>15772</v>
      </c>
      <c r="L2844" s="153" t="s">
        <v>7508</v>
      </c>
      <c r="M2844" s="153" t="s">
        <v>20487</v>
      </c>
      <c r="N2844" s="153" t="s">
        <v>17403</v>
      </c>
      <c r="O2844" s="153" t="s">
        <v>24733</v>
      </c>
      <c r="P2844" s="152" t="s">
        <v>11519</v>
      </c>
    </row>
    <row r="2845" spans="10:16" x14ac:dyDescent="0.35">
      <c r="K2845" s="229" t="s">
        <v>15773</v>
      </c>
      <c r="L2845" s="153" t="s">
        <v>7508</v>
      </c>
      <c r="M2845" s="153" t="s">
        <v>20488</v>
      </c>
      <c r="N2845" s="153" t="s">
        <v>17403</v>
      </c>
      <c r="O2845" s="153" t="s">
        <v>24734</v>
      </c>
      <c r="P2845" s="152" t="s">
        <v>11520</v>
      </c>
    </row>
    <row r="2846" spans="10:16" x14ac:dyDescent="0.35">
      <c r="K2846" s="229" t="s">
        <v>15774</v>
      </c>
      <c r="L2846" s="153" t="s">
        <v>7508</v>
      </c>
      <c r="M2846" s="153" t="s">
        <v>20489</v>
      </c>
      <c r="N2846" s="153" t="s">
        <v>20490</v>
      </c>
      <c r="O2846" s="153" t="s">
        <v>24735</v>
      </c>
      <c r="P2846" s="152" t="s">
        <v>11521</v>
      </c>
    </row>
    <row r="2847" spans="10:16" x14ac:dyDescent="0.35">
      <c r="K2847" s="229" t="s">
        <v>15775</v>
      </c>
      <c r="L2847" s="153" t="s">
        <v>7508</v>
      </c>
      <c r="M2847" s="153" t="s">
        <v>20491</v>
      </c>
      <c r="N2847" s="153" t="s">
        <v>17706</v>
      </c>
      <c r="O2847" s="153" t="s">
        <v>24736</v>
      </c>
      <c r="P2847" s="152" t="s">
        <v>11522</v>
      </c>
    </row>
    <row r="2848" spans="10:16" x14ac:dyDescent="0.35">
      <c r="K2848" s="229" t="s">
        <v>15776</v>
      </c>
      <c r="L2848" s="153" t="s">
        <v>7508</v>
      </c>
      <c r="M2848" s="153" t="s">
        <v>20492</v>
      </c>
      <c r="N2848" s="153" t="s">
        <v>17403</v>
      </c>
      <c r="O2848" s="153" t="s">
        <v>24737</v>
      </c>
      <c r="P2848" s="152" t="s">
        <v>11523</v>
      </c>
    </row>
    <row r="2849" spans="10:16" x14ac:dyDescent="0.35">
      <c r="K2849" s="229" t="s">
        <v>15777</v>
      </c>
      <c r="L2849" s="153" t="s">
        <v>7508</v>
      </c>
      <c r="M2849" s="153" t="s">
        <v>20493</v>
      </c>
      <c r="N2849" s="153" t="s">
        <v>20490</v>
      </c>
      <c r="O2849" s="153" t="s">
        <v>24735</v>
      </c>
      <c r="P2849" s="152" t="s">
        <v>11524</v>
      </c>
    </row>
    <row r="2850" spans="10:16" x14ac:dyDescent="0.35">
      <c r="K2850" s="229" t="s">
        <v>15778</v>
      </c>
      <c r="L2850" s="153" t="s">
        <v>7508</v>
      </c>
      <c r="M2850" s="153" t="s">
        <v>20494</v>
      </c>
      <c r="N2850" s="153" t="s">
        <v>17403</v>
      </c>
      <c r="O2850" s="153" t="s">
        <v>24738</v>
      </c>
      <c r="P2850" s="152" t="s">
        <v>11525</v>
      </c>
    </row>
    <row r="2851" spans="10:16" x14ac:dyDescent="0.35">
      <c r="K2851" s="229" t="s">
        <v>15779</v>
      </c>
      <c r="L2851" s="153" t="s">
        <v>7508</v>
      </c>
      <c r="M2851" s="153" t="s">
        <v>20495</v>
      </c>
      <c r="N2851" s="153" t="s">
        <v>8160</v>
      </c>
      <c r="O2851" s="153" t="s">
        <v>24739</v>
      </c>
      <c r="P2851" s="152" t="s">
        <v>11526</v>
      </c>
    </row>
    <row r="2852" spans="10:16" x14ac:dyDescent="0.35">
      <c r="K2852" s="229" t="s">
        <v>15780</v>
      </c>
      <c r="L2852" s="153" t="s">
        <v>7508</v>
      </c>
      <c r="M2852" s="153" t="s">
        <v>20496</v>
      </c>
      <c r="N2852" s="153" t="s">
        <v>17682</v>
      </c>
      <c r="O2852" s="153" t="s">
        <v>24740</v>
      </c>
      <c r="P2852" s="152" t="s">
        <v>11527</v>
      </c>
    </row>
    <row r="2853" spans="10:16" x14ac:dyDescent="0.35">
      <c r="K2853" s="229" t="s">
        <v>15781</v>
      </c>
      <c r="L2853" s="153" t="s">
        <v>7508</v>
      </c>
      <c r="M2853" s="153" t="s">
        <v>20497</v>
      </c>
      <c r="N2853" s="153" t="s">
        <v>17396</v>
      </c>
      <c r="O2853" s="153" t="s">
        <v>24741</v>
      </c>
      <c r="P2853" s="152" t="s">
        <v>11528</v>
      </c>
    </row>
    <row r="2854" spans="10:16" x14ac:dyDescent="0.35">
      <c r="K2854" s="229" t="s">
        <v>15782</v>
      </c>
      <c r="L2854" s="153" t="s">
        <v>7508</v>
      </c>
      <c r="M2854" s="153" t="s">
        <v>20498</v>
      </c>
      <c r="N2854" s="153" t="s">
        <v>20499</v>
      </c>
      <c r="O2854" s="153" t="s">
        <v>24742</v>
      </c>
      <c r="P2854" s="152" t="s">
        <v>11529</v>
      </c>
    </row>
    <row r="2855" spans="10:16" x14ac:dyDescent="0.35">
      <c r="K2855" s="229" t="s">
        <v>15783</v>
      </c>
      <c r="L2855" s="153" t="s">
        <v>7508</v>
      </c>
      <c r="M2855" s="153" t="s">
        <v>20500</v>
      </c>
      <c r="N2855" s="153" t="s">
        <v>20501</v>
      </c>
      <c r="O2855" s="153" t="s">
        <v>24743</v>
      </c>
      <c r="P2855" s="152" t="s">
        <v>11530</v>
      </c>
    </row>
    <row r="2856" spans="10:16" x14ac:dyDescent="0.35">
      <c r="K2856" s="229" t="s">
        <v>15784</v>
      </c>
      <c r="L2856" s="153" t="s">
        <v>7508</v>
      </c>
      <c r="M2856" s="153" t="s">
        <v>20502</v>
      </c>
      <c r="N2856" s="153" t="s">
        <v>17420</v>
      </c>
      <c r="O2856" s="153" t="s">
        <v>24744</v>
      </c>
      <c r="P2856" s="152" t="s">
        <v>11531</v>
      </c>
    </row>
    <row r="2857" spans="10:16" x14ac:dyDescent="0.35">
      <c r="K2857" s="229" t="s">
        <v>15785</v>
      </c>
      <c r="L2857" s="153" t="s">
        <v>7508</v>
      </c>
      <c r="M2857" s="153" t="s">
        <v>20503</v>
      </c>
      <c r="N2857" s="153" t="s">
        <v>18352</v>
      </c>
      <c r="O2857" s="153" t="s">
        <v>24745</v>
      </c>
      <c r="P2857" s="152" t="s">
        <v>11532</v>
      </c>
    </row>
    <row r="2858" spans="10:16" x14ac:dyDescent="0.35">
      <c r="J2858" s="19"/>
      <c r="K2858" s="229" t="s">
        <v>15786</v>
      </c>
      <c r="L2858" s="153" t="s">
        <v>7508</v>
      </c>
      <c r="M2858" s="153" t="s">
        <v>20504</v>
      </c>
      <c r="N2858" s="153" t="s">
        <v>17418</v>
      </c>
      <c r="O2858" s="153" t="s">
        <v>24746</v>
      </c>
      <c r="P2858" s="152" t="s">
        <v>11533</v>
      </c>
    </row>
    <row r="2859" spans="10:16" x14ac:dyDescent="0.35">
      <c r="K2859" s="229" t="s">
        <v>15787</v>
      </c>
      <c r="L2859" s="153" t="s">
        <v>7508</v>
      </c>
      <c r="M2859" s="153" t="s">
        <v>20505</v>
      </c>
      <c r="N2859" s="153" t="s">
        <v>17529</v>
      </c>
      <c r="O2859" s="153" t="s">
        <v>24747</v>
      </c>
      <c r="P2859" s="152" t="s">
        <v>11534</v>
      </c>
    </row>
    <row r="2860" spans="10:16" x14ac:dyDescent="0.35">
      <c r="K2860" s="229" t="s">
        <v>15788</v>
      </c>
      <c r="L2860" s="153" t="s">
        <v>7508</v>
      </c>
      <c r="M2860" s="153" t="s">
        <v>20506</v>
      </c>
      <c r="N2860" s="153" t="s">
        <v>17425</v>
      </c>
      <c r="O2860" s="153" t="s">
        <v>24748</v>
      </c>
      <c r="P2860" s="152" t="s">
        <v>11535</v>
      </c>
    </row>
    <row r="2861" spans="10:16" x14ac:dyDescent="0.35">
      <c r="J2861" s="19"/>
      <c r="K2861" s="229" t="s">
        <v>15789</v>
      </c>
      <c r="L2861" s="153" t="s">
        <v>7508</v>
      </c>
      <c r="M2861" s="153" t="s">
        <v>20507</v>
      </c>
      <c r="N2861" s="153" t="s">
        <v>8176</v>
      </c>
      <c r="O2861" s="153" t="s">
        <v>24749</v>
      </c>
      <c r="P2861" s="152" t="s">
        <v>11536</v>
      </c>
    </row>
    <row r="2862" spans="10:16" x14ac:dyDescent="0.35">
      <c r="J2862" s="19"/>
      <c r="K2862" s="229" t="s">
        <v>15790</v>
      </c>
      <c r="L2862" s="153" t="s">
        <v>7508</v>
      </c>
      <c r="M2862" s="153" t="s">
        <v>20508</v>
      </c>
      <c r="N2862" s="153" t="s">
        <v>17425</v>
      </c>
      <c r="O2862" s="153" t="s">
        <v>24750</v>
      </c>
      <c r="P2862" s="152" t="s">
        <v>11537</v>
      </c>
    </row>
    <row r="2863" spans="10:16" x14ac:dyDescent="0.35">
      <c r="J2863" s="19"/>
      <c r="K2863" s="229" t="s">
        <v>15791</v>
      </c>
      <c r="L2863" s="153" t="s">
        <v>7508</v>
      </c>
      <c r="M2863" s="153" t="s">
        <v>20509</v>
      </c>
      <c r="N2863" s="153" t="s">
        <v>18331</v>
      </c>
      <c r="O2863" s="153" t="s">
        <v>24751</v>
      </c>
      <c r="P2863" s="152" t="s">
        <v>26221</v>
      </c>
    </row>
    <row r="2864" spans="10:16" x14ac:dyDescent="0.35">
      <c r="K2864" s="229" t="s">
        <v>15792</v>
      </c>
      <c r="L2864" s="153" t="s">
        <v>7508</v>
      </c>
      <c r="M2864" s="153" t="s">
        <v>20510</v>
      </c>
      <c r="N2864" s="153" t="s">
        <v>17418</v>
      </c>
      <c r="O2864" s="153" t="s">
        <v>24752</v>
      </c>
      <c r="P2864" s="152" t="s">
        <v>11538</v>
      </c>
    </row>
    <row r="2865" spans="10:17" x14ac:dyDescent="0.35">
      <c r="K2865" s="229" t="s">
        <v>15793</v>
      </c>
      <c r="L2865" s="153" t="s">
        <v>7508</v>
      </c>
      <c r="M2865" s="153" t="s">
        <v>20511</v>
      </c>
      <c r="N2865" s="153" t="s">
        <v>17427</v>
      </c>
      <c r="O2865" s="153" t="s">
        <v>24753</v>
      </c>
      <c r="P2865" s="152" t="s">
        <v>11539</v>
      </c>
    </row>
    <row r="2866" spans="10:17" x14ac:dyDescent="0.35">
      <c r="J2866" s="19"/>
      <c r="K2866" s="229" t="s">
        <v>15794</v>
      </c>
      <c r="L2866" s="153" t="s">
        <v>7508</v>
      </c>
      <c r="M2866" s="153" t="s">
        <v>20512</v>
      </c>
      <c r="N2866" s="153" t="s">
        <v>17438</v>
      </c>
      <c r="O2866" s="153" t="s">
        <v>24754</v>
      </c>
      <c r="P2866" s="152" t="s">
        <v>11540</v>
      </c>
    </row>
    <row r="2867" spans="10:17" x14ac:dyDescent="0.35">
      <c r="J2867" s="19"/>
      <c r="K2867" s="229" t="s">
        <v>15795</v>
      </c>
      <c r="L2867" s="153" t="s">
        <v>7508</v>
      </c>
      <c r="M2867" s="153" t="s">
        <v>20513</v>
      </c>
      <c r="N2867" s="153" t="s">
        <v>18125</v>
      </c>
      <c r="O2867" s="153" t="s">
        <v>24755</v>
      </c>
      <c r="P2867" s="152" t="s">
        <v>11541</v>
      </c>
    </row>
    <row r="2868" spans="10:17" x14ac:dyDescent="0.35">
      <c r="K2868" s="231" t="s">
        <v>7970</v>
      </c>
      <c r="L2868" s="153" t="s">
        <v>7508</v>
      </c>
      <c r="M2868" s="178" t="s">
        <v>8419</v>
      </c>
      <c r="N2868" s="178" t="s">
        <v>8169</v>
      </c>
      <c r="O2868" s="178" t="s">
        <v>8420</v>
      </c>
      <c r="P2868" s="178" t="s">
        <v>7649</v>
      </c>
    </row>
    <row r="2869" spans="10:17" x14ac:dyDescent="0.35">
      <c r="J2869" s="19"/>
      <c r="K2869" s="229" t="s">
        <v>15796</v>
      </c>
      <c r="L2869" s="153" t="s">
        <v>7508</v>
      </c>
      <c r="M2869" s="153" t="s">
        <v>20514</v>
      </c>
      <c r="N2869" s="153" t="s">
        <v>17457</v>
      </c>
      <c r="O2869" s="153" t="s">
        <v>24756</v>
      </c>
      <c r="P2869" s="152" t="s">
        <v>11542</v>
      </c>
    </row>
    <row r="2870" spans="10:17" x14ac:dyDescent="0.35">
      <c r="K2870" s="229" t="s">
        <v>15797</v>
      </c>
      <c r="L2870" s="153" t="s">
        <v>7508</v>
      </c>
      <c r="M2870" s="153" t="s">
        <v>20515</v>
      </c>
      <c r="N2870" s="153" t="s">
        <v>8166</v>
      </c>
      <c r="O2870" s="153" t="s">
        <v>24757</v>
      </c>
      <c r="P2870" s="152" t="s">
        <v>11543</v>
      </c>
    </row>
    <row r="2871" spans="10:17" x14ac:dyDescent="0.35">
      <c r="J2871" s="19"/>
      <c r="K2871" s="229" t="s">
        <v>15798</v>
      </c>
      <c r="L2871" s="153" t="s">
        <v>7508</v>
      </c>
      <c r="M2871" s="153" t="s">
        <v>20516</v>
      </c>
      <c r="N2871" s="153" t="s">
        <v>17457</v>
      </c>
      <c r="O2871" s="153" t="s">
        <v>24758</v>
      </c>
      <c r="P2871" s="152" t="s">
        <v>11544</v>
      </c>
      <c r="Q2871" s="285"/>
    </row>
    <row r="2872" spans="10:17" x14ac:dyDescent="0.35">
      <c r="J2872" s="19"/>
      <c r="K2872" s="229" t="s">
        <v>15799</v>
      </c>
      <c r="L2872" s="153" t="s">
        <v>7508</v>
      </c>
      <c r="M2872" s="153" t="s">
        <v>20517</v>
      </c>
      <c r="N2872" s="153" t="s">
        <v>17408</v>
      </c>
      <c r="O2872" s="153" t="s">
        <v>24759</v>
      </c>
      <c r="P2872" s="152" t="s">
        <v>11545</v>
      </c>
      <c r="Q2872" s="160" t="s">
        <v>11552</v>
      </c>
    </row>
    <row r="2873" spans="10:17" x14ac:dyDescent="0.35">
      <c r="J2873" s="19"/>
      <c r="K2873" s="229" t="s">
        <v>15800</v>
      </c>
      <c r="L2873" s="153" t="s">
        <v>7508</v>
      </c>
      <c r="M2873" s="153" t="s">
        <v>20518</v>
      </c>
      <c r="N2873" s="153" t="s">
        <v>17396</v>
      </c>
      <c r="O2873" s="153" t="s">
        <v>24760</v>
      </c>
      <c r="P2873" s="152" t="s">
        <v>11546</v>
      </c>
    </row>
    <row r="2874" spans="10:17" x14ac:dyDescent="0.35">
      <c r="J2874" s="19"/>
      <c r="K2874" s="229" t="s">
        <v>15801</v>
      </c>
      <c r="L2874" s="153" t="s">
        <v>7508</v>
      </c>
      <c r="M2874" s="153" t="s">
        <v>20519</v>
      </c>
      <c r="N2874" s="153" t="s">
        <v>17952</v>
      </c>
      <c r="O2874" s="153" t="s">
        <v>22590</v>
      </c>
      <c r="P2874" s="152" t="s">
        <v>11547</v>
      </c>
    </row>
    <row r="2875" spans="10:17" x14ac:dyDescent="0.35">
      <c r="J2875" s="19"/>
      <c r="K2875" s="229" t="s">
        <v>15802</v>
      </c>
      <c r="L2875" s="153" t="s">
        <v>7508</v>
      </c>
      <c r="M2875" s="153" t="s">
        <v>20520</v>
      </c>
      <c r="N2875" s="153" t="s">
        <v>17881</v>
      </c>
      <c r="O2875" s="153" t="s">
        <v>24761</v>
      </c>
      <c r="P2875" s="152" t="s">
        <v>11548</v>
      </c>
    </row>
    <row r="2876" spans="10:17" x14ac:dyDescent="0.35">
      <c r="J2876" s="19"/>
      <c r="K2876" s="229" t="s">
        <v>15803</v>
      </c>
      <c r="L2876" s="153" t="s">
        <v>7508</v>
      </c>
      <c r="M2876" s="153" t="s">
        <v>20521</v>
      </c>
      <c r="N2876" s="153" t="s">
        <v>20522</v>
      </c>
      <c r="O2876" s="153" t="s">
        <v>24762</v>
      </c>
      <c r="P2876" s="152" t="s">
        <v>11549</v>
      </c>
    </row>
    <row r="2877" spans="10:17" x14ac:dyDescent="0.35">
      <c r="K2877" s="229" t="s">
        <v>15804</v>
      </c>
      <c r="L2877" s="153" t="s">
        <v>7508</v>
      </c>
      <c r="M2877" s="153" t="s">
        <v>20523</v>
      </c>
      <c r="N2877" s="153" t="s">
        <v>18292</v>
      </c>
      <c r="O2877" s="153" t="s">
        <v>24763</v>
      </c>
      <c r="P2877" s="152" t="s">
        <v>11550</v>
      </c>
    </row>
    <row r="2878" spans="10:17" x14ac:dyDescent="0.35">
      <c r="K2878" s="231" t="s">
        <v>7971</v>
      </c>
      <c r="L2878" s="153" t="s">
        <v>7508</v>
      </c>
      <c r="M2878" s="178" t="s">
        <v>8396</v>
      </c>
      <c r="N2878" s="178" t="s">
        <v>8166</v>
      </c>
      <c r="O2878" s="178" t="s">
        <v>8397</v>
      </c>
      <c r="P2878" s="200" t="s">
        <v>7650</v>
      </c>
    </row>
    <row r="2879" spans="10:17" x14ac:dyDescent="0.35">
      <c r="K2879" s="229" t="s">
        <v>15805</v>
      </c>
      <c r="L2879" s="153" t="s">
        <v>7508</v>
      </c>
      <c r="M2879" s="153" t="s">
        <v>20524</v>
      </c>
      <c r="N2879" s="153" t="s">
        <v>17451</v>
      </c>
      <c r="O2879" s="153" t="s">
        <v>24764</v>
      </c>
      <c r="P2879" s="152" t="s">
        <v>11551</v>
      </c>
    </row>
    <row r="2880" spans="10:17" x14ac:dyDescent="0.35">
      <c r="J2880" s="19"/>
      <c r="K2880" s="229" t="s">
        <v>15806</v>
      </c>
      <c r="L2880" s="153" t="s">
        <v>7508</v>
      </c>
      <c r="M2880" s="153" t="s">
        <v>20525</v>
      </c>
      <c r="N2880" s="153" t="s">
        <v>18320</v>
      </c>
      <c r="O2880" s="153" t="s">
        <v>24765</v>
      </c>
      <c r="P2880" s="236" t="s">
        <v>26314</v>
      </c>
    </row>
    <row r="2881" spans="10:16" x14ac:dyDescent="0.35">
      <c r="K2881" s="229" t="s">
        <v>15807</v>
      </c>
      <c r="L2881" s="153" t="s">
        <v>7508</v>
      </c>
      <c r="M2881" s="153" t="s">
        <v>20526</v>
      </c>
      <c r="N2881" s="153" t="s">
        <v>17420</v>
      </c>
      <c r="O2881" s="153" t="s">
        <v>24766</v>
      </c>
      <c r="P2881" s="152" t="s">
        <v>11553</v>
      </c>
    </row>
    <row r="2882" spans="10:16" x14ac:dyDescent="0.35">
      <c r="J2882" s="19"/>
      <c r="K2882" s="229" t="s">
        <v>15808</v>
      </c>
      <c r="L2882" s="153" t="s">
        <v>7508</v>
      </c>
      <c r="M2882" s="153" t="s">
        <v>20527</v>
      </c>
      <c r="N2882" s="153" t="s">
        <v>20501</v>
      </c>
      <c r="O2882" s="153" t="s">
        <v>24743</v>
      </c>
      <c r="P2882" s="152" t="s">
        <v>11554</v>
      </c>
    </row>
    <row r="2883" spans="10:16" x14ac:dyDescent="0.35">
      <c r="J2883" s="19"/>
      <c r="K2883" s="229" t="s">
        <v>15809</v>
      </c>
      <c r="L2883" s="153" t="s">
        <v>7508</v>
      </c>
      <c r="M2883" s="153" t="s">
        <v>20528</v>
      </c>
      <c r="N2883" s="153" t="s">
        <v>8176</v>
      </c>
      <c r="O2883" s="153" t="s">
        <v>24767</v>
      </c>
      <c r="P2883" s="152" t="s">
        <v>11555</v>
      </c>
    </row>
    <row r="2884" spans="10:16" x14ac:dyDescent="0.35">
      <c r="J2884" s="19"/>
      <c r="K2884" s="229" t="s">
        <v>15810</v>
      </c>
      <c r="L2884" s="153" t="s">
        <v>7508</v>
      </c>
      <c r="M2884" s="153" t="s">
        <v>20529</v>
      </c>
      <c r="N2884" s="153" t="s">
        <v>17682</v>
      </c>
      <c r="O2884" s="153" t="s">
        <v>24768</v>
      </c>
      <c r="P2884" s="152" t="s">
        <v>11556</v>
      </c>
    </row>
    <row r="2885" spans="10:16" x14ac:dyDescent="0.35">
      <c r="K2885" s="229" t="s">
        <v>15811</v>
      </c>
      <c r="L2885" s="153" t="s">
        <v>7508</v>
      </c>
      <c r="M2885" s="153" t="s">
        <v>20530</v>
      </c>
      <c r="N2885" s="153" t="s">
        <v>17497</v>
      </c>
      <c r="O2885" s="153" t="s">
        <v>24769</v>
      </c>
      <c r="P2885" s="152" t="s">
        <v>11557</v>
      </c>
    </row>
    <row r="2886" spans="10:16" x14ac:dyDescent="0.35">
      <c r="J2886" s="19"/>
      <c r="K2886" s="229" t="s">
        <v>15812</v>
      </c>
      <c r="L2886" s="153" t="s">
        <v>7508</v>
      </c>
      <c r="M2886" s="153" t="s">
        <v>20531</v>
      </c>
      <c r="N2886" s="153" t="s">
        <v>8292</v>
      </c>
      <c r="O2886" s="153" t="s">
        <v>24770</v>
      </c>
      <c r="P2886" s="152" t="s">
        <v>11558</v>
      </c>
    </row>
    <row r="2887" spans="10:16" x14ac:dyDescent="0.35">
      <c r="K2887" s="229" t="s">
        <v>15813</v>
      </c>
      <c r="L2887" s="153" t="s">
        <v>7508</v>
      </c>
      <c r="M2887" s="153" t="s">
        <v>20532</v>
      </c>
      <c r="N2887" s="153" t="s">
        <v>18380</v>
      </c>
      <c r="O2887" s="153" t="s">
        <v>24771</v>
      </c>
      <c r="P2887" s="152" t="s">
        <v>11559</v>
      </c>
    </row>
    <row r="2888" spans="10:16" x14ac:dyDescent="0.35">
      <c r="K2888" s="229" t="s">
        <v>15814</v>
      </c>
      <c r="L2888" s="153" t="s">
        <v>7508</v>
      </c>
      <c r="M2888" s="153" t="s">
        <v>20533</v>
      </c>
      <c r="N2888" s="153" t="s">
        <v>8166</v>
      </c>
      <c r="O2888" s="153" t="s">
        <v>24772</v>
      </c>
      <c r="P2888" s="152" t="s">
        <v>11560</v>
      </c>
    </row>
    <row r="2889" spans="10:16" x14ac:dyDescent="0.35">
      <c r="J2889" s="19"/>
      <c r="K2889" s="229" t="s">
        <v>15815</v>
      </c>
      <c r="L2889" s="153" t="s">
        <v>7508</v>
      </c>
      <c r="M2889" s="153" t="s">
        <v>20534</v>
      </c>
      <c r="N2889" s="153" t="s">
        <v>17408</v>
      </c>
      <c r="O2889" s="153" t="s">
        <v>24773</v>
      </c>
      <c r="P2889" s="152" t="s">
        <v>11561</v>
      </c>
    </row>
    <row r="2890" spans="10:16" x14ac:dyDescent="0.35">
      <c r="K2890" s="229" t="s">
        <v>15816</v>
      </c>
      <c r="L2890" s="153" t="s">
        <v>7508</v>
      </c>
      <c r="M2890" s="153" t="s">
        <v>20535</v>
      </c>
      <c r="N2890" s="153" t="s">
        <v>8176</v>
      </c>
      <c r="O2890" s="153" t="s">
        <v>24774</v>
      </c>
      <c r="P2890" s="152" t="s">
        <v>11562</v>
      </c>
    </row>
    <row r="2891" spans="10:16" x14ac:dyDescent="0.35">
      <c r="J2891" s="19"/>
      <c r="K2891" s="229" t="s">
        <v>15817</v>
      </c>
      <c r="L2891" s="153" t="s">
        <v>7508</v>
      </c>
      <c r="M2891" s="153" t="s">
        <v>20536</v>
      </c>
      <c r="N2891" s="153" t="s">
        <v>8166</v>
      </c>
      <c r="O2891" s="153" t="s">
        <v>24775</v>
      </c>
      <c r="P2891" s="152" t="s">
        <v>11563</v>
      </c>
    </row>
    <row r="2892" spans="10:16" x14ac:dyDescent="0.35">
      <c r="J2892" s="19"/>
      <c r="K2892" s="229" t="s">
        <v>15818</v>
      </c>
      <c r="L2892" s="153" t="s">
        <v>7508</v>
      </c>
      <c r="M2892" s="153" t="s">
        <v>20537</v>
      </c>
      <c r="N2892" s="153" t="s">
        <v>20538</v>
      </c>
      <c r="O2892" s="153" t="s">
        <v>24776</v>
      </c>
      <c r="P2892" s="152" t="s">
        <v>11564</v>
      </c>
    </row>
    <row r="2893" spans="10:16" x14ac:dyDescent="0.35">
      <c r="J2893" s="19"/>
      <c r="K2893" s="229" t="s">
        <v>15819</v>
      </c>
      <c r="L2893" s="153" t="s">
        <v>7508</v>
      </c>
      <c r="M2893" s="153" t="s">
        <v>20539</v>
      </c>
      <c r="N2893" s="153" t="s">
        <v>17596</v>
      </c>
      <c r="O2893" s="153" t="s">
        <v>24777</v>
      </c>
      <c r="P2893" s="152" t="s">
        <v>11565</v>
      </c>
    </row>
    <row r="2894" spans="10:16" x14ac:dyDescent="0.35">
      <c r="J2894" s="19"/>
      <c r="K2894" s="229" t="s">
        <v>15820</v>
      </c>
      <c r="L2894" s="153" t="s">
        <v>7508</v>
      </c>
      <c r="M2894" s="153" t="s">
        <v>20540</v>
      </c>
      <c r="N2894" s="153" t="s">
        <v>18208</v>
      </c>
      <c r="O2894" s="153" t="s">
        <v>24778</v>
      </c>
      <c r="P2894" s="152" t="s">
        <v>11566</v>
      </c>
    </row>
    <row r="2895" spans="10:16" x14ac:dyDescent="0.35">
      <c r="J2895" s="19"/>
      <c r="K2895" s="229" t="s">
        <v>15821</v>
      </c>
      <c r="L2895" s="153" t="s">
        <v>7508</v>
      </c>
      <c r="M2895" s="153" t="s">
        <v>20541</v>
      </c>
      <c r="N2895" s="153" t="s">
        <v>18251</v>
      </c>
      <c r="O2895" s="153" t="s">
        <v>22839</v>
      </c>
      <c r="P2895" s="152" t="s">
        <v>11567</v>
      </c>
    </row>
    <row r="2896" spans="10:16" x14ac:dyDescent="0.35">
      <c r="J2896" s="19"/>
      <c r="K2896" s="229" t="s">
        <v>15822</v>
      </c>
      <c r="L2896" s="153" t="s">
        <v>7508</v>
      </c>
      <c r="M2896" s="153" t="s">
        <v>20542</v>
      </c>
      <c r="N2896" s="153" t="s">
        <v>18017</v>
      </c>
      <c r="O2896" s="153" t="s">
        <v>24779</v>
      </c>
      <c r="P2896" s="152" t="s">
        <v>11568</v>
      </c>
    </row>
    <row r="2897" spans="11:16" x14ac:dyDescent="0.35">
      <c r="K2897" s="229" t="s">
        <v>15823</v>
      </c>
      <c r="L2897" s="153" t="s">
        <v>7508</v>
      </c>
      <c r="M2897" s="153" t="s">
        <v>20543</v>
      </c>
      <c r="N2897" s="153" t="s">
        <v>18017</v>
      </c>
      <c r="O2897" s="153" t="s">
        <v>24780</v>
      </c>
      <c r="P2897" s="152" t="s">
        <v>11569</v>
      </c>
    </row>
    <row r="2898" spans="11:16" x14ac:dyDescent="0.35">
      <c r="K2898" s="229" t="s">
        <v>15824</v>
      </c>
      <c r="L2898" s="153" t="s">
        <v>7508</v>
      </c>
      <c r="M2898" s="153" t="s">
        <v>20544</v>
      </c>
      <c r="N2898" s="153" t="s">
        <v>17917</v>
      </c>
      <c r="O2898" s="153" t="s">
        <v>24781</v>
      </c>
      <c r="P2898" s="152" t="s">
        <v>11570</v>
      </c>
    </row>
    <row r="2899" spans="11:16" x14ac:dyDescent="0.35">
      <c r="K2899" s="229" t="s">
        <v>15825</v>
      </c>
      <c r="L2899" s="153" t="s">
        <v>7508</v>
      </c>
      <c r="M2899" s="153" t="s">
        <v>20545</v>
      </c>
      <c r="N2899" s="153" t="s">
        <v>8176</v>
      </c>
      <c r="O2899" s="153" t="s">
        <v>24782</v>
      </c>
      <c r="P2899" s="152" t="s">
        <v>11571</v>
      </c>
    </row>
    <row r="2900" spans="11:16" x14ac:dyDescent="0.35">
      <c r="K2900" s="229" t="s">
        <v>15826</v>
      </c>
      <c r="L2900" s="153" t="s">
        <v>7508</v>
      </c>
      <c r="M2900" s="153" t="s">
        <v>20546</v>
      </c>
      <c r="N2900" s="153" t="s">
        <v>8176</v>
      </c>
      <c r="O2900" s="153" t="s">
        <v>24783</v>
      </c>
      <c r="P2900" s="152" t="s">
        <v>11572</v>
      </c>
    </row>
    <row r="2901" spans="11:16" x14ac:dyDescent="0.35">
      <c r="K2901" s="229" t="s">
        <v>15827</v>
      </c>
      <c r="L2901" s="153" t="s">
        <v>7508</v>
      </c>
      <c r="M2901" s="153" t="s">
        <v>20547</v>
      </c>
      <c r="N2901" s="153" t="s">
        <v>17538</v>
      </c>
      <c r="O2901" s="153" t="s">
        <v>24784</v>
      </c>
      <c r="P2901" s="152" t="s">
        <v>11573</v>
      </c>
    </row>
    <row r="2902" spans="11:16" x14ac:dyDescent="0.35">
      <c r="K2902" s="229" t="s">
        <v>15828</v>
      </c>
      <c r="L2902" s="153" t="s">
        <v>7508</v>
      </c>
      <c r="M2902" s="153" t="s">
        <v>20548</v>
      </c>
      <c r="N2902" s="153" t="s">
        <v>17405</v>
      </c>
      <c r="O2902" s="153" t="s">
        <v>24785</v>
      </c>
      <c r="P2902" s="152" t="s">
        <v>11574</v>
      </c>
    </row>
    <row r="2903" spans="11:16" x14ac:dyDescent="0.35">
      <c r="K2903" s="229" t="s">
        <v>15829</v>
      </c>
      <c r="L2903" s="153" t="s">
        <v>7508</v>
      </c>
      <c r="M2903" s="153" t="s">
        <v>20549</v>
      </c>
      <c r="N2903" s="153" t="s">
        <v>8163</v>
      </c>
      <c r="O2903" s="153" t="s">
        <v>24786</v>
      </c>
      <c r="P2903" s="152" t="s">
        <v>11575</v>
      </c>
    </row>
    <row r="2904" spans="11:16" x14ac:dyDescent="0.35">
      <c r="K2904" s="229" t="s">
        <v>15830</v>
      </c>
      <c r="L2904" s="153" t="s">
        <v>7508</v>
      </c>
      <c r="M2904" s="153" t="s">
        <v>20550</v>
      </c>
      <c r="N2904" s="153" t="s">
        <v>17403</v>
      </c>
      <c r="O2904" s="153" t="s">
        <v>24787</v>
      </c>
      <c r="P2904" s="152" t="s">
        <v>11576</v>
      </c>
    </row>
    <row r="2905" spans="11:16" x14ac:dyDescent="0.35">
      <c r="K2905" s="229" t="s">
        <v>15831</v>
      </c>
      <c r="L2905" s="153" t="s">
        <v>7508</v>
      </c>
      <c r="M2905" s="153" t="s">
        <v>20551</v>
      </c>
      <c r="N2905" s="153" t="s">
        <v>17586</v>
      </c>
      <c r="O2905" s="153" t="s">
        <v>24788</v>
      </c>
      <c r="P2905" s="152" t="s">
        <v>11577</v>
      </c>
    </row>
    <row r="2906" spans="11:16" x14ac:dyDescent="0.35">
      <c r="K2906" s="229" t="s">
        <v>15832</v>
      </c>
      <c r="L2906" s="153" t="s">
        <v>7508</v>
      </c>
      <c r="M2906" s="153" t="s">
        <v>20552</v>
      </c>
      <c r="N2906" s="153" t="s">
        <v>17425</v>
      </c>
      <c r="O2906" s="153" t="s">
        <v>24789</v>
      </c>
      <c r="P2906" s="152" t="s">
        <v>11578</v>
      </c>
    </row>
    <row r="2907" spans="11:16" x14ac:dyDescent="0.35">
      <c r="K2907" s="229" t="s">
        <v>15833</v>
      </c>
      <c r="L2907" s="153" t="s">
        <v>7508</v>
      </c>
      <c r="M2907" s="153" t="s">
        <v>20553</v>
      </c>
      <c r="N2907" s="153" t="s">
        <v>18962</v>
      </c>
      <c r="O2907" s="153" t="s">
        <v>23443</v>
      </c>
      <c r="P2907" s="152" t="s">
        <v>11579</v>
      </c>
    </row>
    <row r="2908" spans="11:16" x14ac:dyDescent="0.35">
      <c r="K2908" s="229" t="s">
        <v>15834</v>
      </c>
      <c r="L2908" s="153" t="s">
        <v>7508</v>
      </c>
      <c r="M2908" s="153" t="s">
        <v>20554</v>
      </c>
      <c r="N2908" s="153" t="s">
        <v>17586</v>
      </c>
      <c r="O2908" s="153" t="s">
        <v>24790</v>
      </c>
      <c r="P2908" s="152" t="s">
        <v>11580</v>
      </c>
    </row>
    <row r="2909" spans="11:16" x14ac:dyDescent="0.35">
      <c r="K2909" s="229" t="s">
        <v>15835</v>
      </c>
      <c r="L2909" s="153" t="s">
        <v>7508</v>
      </c>
      <c r="M2909" s="153" t="s">
        <v>20555</v>
      </c>
      <c r="N2909" s="153" t="s">
        <v>17457</v>
      </c>
      <c r="O2909" s="153" t="s">
        <v>24791</v>
      </c>
      <c r="P2909" s="152" t="s">
        <v>11581</v>
      </c>
    </row>
    <row r="2910" spans="11:16" x14ac:dyDescent="0.35">
      <c r="K2910" s="229" t="s">
        <v>15836</v>
      </c>
      <c r="L2910" s="153" t="s">
        <v>7508</v>
      </c>
      <c r="M2910" s="153" t="s">
        <v>20556</v>
      </c>
      <c r="N2910" s="153" t="s">
        <v>8160</v>
      </c>
      <c r="O2910" s="153" t="s">
        <v>24792</v>
      </c>
      <c r="P2910" s="152" t="s">
        <v>11582</v>
      </c>
    </row>
    <row r="2911" spans="11:16" x14ac:dyDescent="0.35">
      <c r="K2911" s="229" t="s">
        <v>15837</v>
      </c>
      <c r="L2911" s="153" t="s">
        <v>7508</v>
      </c>
      <c r="M2911" s="153" t="s">
        <v>20557</v>
      </c>
      <c r="N2911" s="153" t="s">
        <v>8176</v>
      </c>
      <c r="O2911" s="153" t="s">
        <v>24793</v>
      </c>
      <c r="P2911" s="152" t="s">
        <v>11583</v>
      </c>
    </row>
    <row r="2912" spans="11:16" x14ac:dyDescent="0.35">
      <c r="K2912" s="229" t="s">
        <v>15838</v>
      </c>
      <c r="L2912" s="153" t="s">
        <v>7508</v>
      </c>
      <c r="M2912" s="153" t="s">
        <v>20558</v>
      </c>
      <c r="N2912" s="153" t="s">
        <v>18261</v>
      </c>
      <c r="O2912" s="153" t="s">
        <v>22846</v>
      </c>
      <c r="P2912" s="152" t="s">
        <v>11584</v>
      </c>
    </row>
    <row r="2913" spans="10:16" x14ac:dyDescent="0.35">
      <c r="J2913" s="19"/>
      <c r="K2913" s="229" t="s">
        <v>15839</v>
      </c>
      <c r="L2913" s="153" t="s">
        <v>7508</v>
      </c>
      <c r="M2913" s="153" t="s">
        <v>20559</v>
      </c>
      <c r="N2913" s="153" t="s">
        <v>17497</v>
      </c>
      <c r="O2913" s="153" t="s">
        <v>24794</v>
      </c>
      <c r="P2913" s="152" t="s">
        <v>11585</v>
      </c>
    </row>
    <row r="2914" spans="10:16" x14ac:dyDescent="0.35">
      <c r="K2914" s="229" t="s">
        <v>15840</v>
      </c>
      <c r="L2914" s="153" t="s">
        <v>7508</v>
      </c>
      <c r="M2914" s="153" t="s">
        <v>20560</v>
      </c>
      <c r="N2914" s="153" t="s">
        <v>8292</v>
      </c>
      <c r="O2914" s="153" t="s">
        <v>24795</v>
      </c>
      <c r="P2914" s="152" t="s">
        <v>11586</v>
      </c>
    </row>
    <row r="2915" spans="10:16" x14ac:dyDescent="0.35">
      <c r="K2915" s="229" t="s">
        <v>15841</v>
      </c>
      <c r="L2915" s="153" t="s">
        <v>7508</v>
      </c>
      <c r="M2915" s="153" t="s">
        <v>20561</v>
      </c>
      <c r="N2915" s="153" t="s">
        <v>17418</v>
      </c>
      <c r="O2915" s="153" t="s">
        <v>24796</v>
      </c>
      <c r="P2915" s="152" t="s">
        <v>11587</v>
      </c>
    </row>
    <row r="2916" spans="10:16" x14ac:dyDescent="0.35">
      <c r="K2916" s="229" t="s">
        <v>15842</v>
      </c>
      <c r="L2916" s="153" t="s">
        <v>7508</v>
      </c>
      <c r="M2916" s="153" t="s">
        <v>20562</v>
      </c>
      <c r="N2916" s="153" t="s">
        <v>19242</v>
      </c>
      <c r="O2916" s="153" t="s">
        <v>23672</v>
      </c>
      <c r="P2916" s="152" t="s">
        <v>11588</v>
      </c>
    </row>
    <row r="2917" spans="10:16" x14ac:dyDescent="0.35">
      <c r="K2917" s="229" t="s">
        <v>15843</v>
      </c>
      <c r="L2917" s="153" t="s">
        <v>7508</v>
      </c>
      <c r="M2917" s="153" t="s">
        <v>20563</v>
      </c>
      <c r="N2917" s="153" t="s">
        <v>17835</v>
      </c>
      <c r="O2917" s="153" t="s">
        <v>22498</v>
      </c>
      <c r="P2917" s="152" t="s">
        <v>11589</v>
      </c>
    </row>
    <row r="2918" spans="10:16" x14ac:dyDescent="0.35">
      <c r="K2918" s="229" t="s">
        <v>15844</v>
      </c>
      <c r="L2918" s="153" t="s">
        <v>7508</v>
      </c>
      <c r="M2918" s="153" t="s">
        <v>20564</v>
      </c>
      <c r="N2918" s="153" t="s">
        <v>20565</v>
      </c>
      <c r="O2918" s="153" t="s">
        <v>24797</v>
      </c>
      <c r="P2918" s="152" t="s">
        <v>11590</v>
      </c>
    </row>
    <row r="2919" spans="10:16" x14ac:dyDescent="0.35">
      <c r="K2919" s="229" t="s">
        <v>15845</v>
      </c>
      <c r="L2919" s="153" t="s">
        <v>7508</v>
      </c>
      <c r="M2919" s="153" t="s">
        <v>20566</v>
      </c>
      <c r="N2919" s="153" t="s">
        <v>19350</v>
      </c>
      <c r="O2919" s="153" t="s">
        <v>23764</v>
      </c>
      <c r="P2919" s="152" t="s">
        <v>11591</v>
      </c>
    </row>
    <row r="2920" spans="10:16" x14ac:dyDescent="0.35">
      <c r="K2920" s="229" t="s">
        <v>15846</v>
      </c>
      <c r="L2920" s="153" t="s">
        <v>7508</v>
      </c>
      <c r="M2920" s="153" t="s">
        <v>20567</v>
      </c>
      <c r="N2920" s="153" t="s">
        <v>18489</v>
      </c>
      <c r="O2920" s="153" t="s">
        <v>23035</v>
      </c>
      <c r="P2920" s="152" t="s">
        <v>11592</v>
      </c>
    </row>
    <row r="2921" spans="10:16" x14ac:dyDescent="0.35">
      <c r="K2921" s="229" t="s">
        <v>15847</v>
      </c>
      <c r="L2921" s="153" t="s">
        <v>7508</v>
      </c>
      <c r="M2921" s="153" t="s">
        <v>20568</v>
      </c>
      <c r="N2921" s="153" t="s">
        <v>18947</v>
      </c>
      <c r="O2921" s="153" t="s">
        <v>24798</v>
      </c>
      <c r="P2921" s="152" t="s">
        <v>11593</v>
      </c>
    </row>
    <row r="2922" spans="10:16" x14ac:dyDescent="0.35">
      <c r="K2922" s="229" t="s">
        <v>15848</v>
      </c>
      <c r="L2922" s="153" t="s">
        <v>7508</v>
      </c>
      <c r="M2922" s="153" t="s">
        <v>20569</v>
      </c>
      <c r="N2922" s="153" t="s">
        <v>20426</v>
      </c>
      <c r="O2922" s="153" t="s">
        <v>24799</v>
      </c>
      <c r="P2922" s="152" t="s">
        <v>11594</v>
      </c>
    </row>
    <row r="2923" spans="10:16" x14ac:dyDescent="0.35">
      <c r="K2923" s="229" t="s">
        <v>15849</v>
      </c>
      <c r="L2923" s="153" t="s">
        <v>7508</v>
      </c>
      <c r="M2923" s="153" t="s">
        <v>20570</v>
      </c>
      <c r="N2923" s="153" t="s">
        <v>20571</v>
      </c>
      <c r="O2923" s="153" t="s">
        <v>24800</v>
      </c>
      <c r="P2923" s="152" t="s">
        <v>11595</v>
      </c>
    </row>
    <row r="2924" spans="10:16" x14ac:dyDescent="0.35">
      <c r="K2924" s="229" t="s">
        <v>15850</v>
      </c>
      <c r="L2924" s="153" t="s">
        <v>7508</v>
      </c>
      <c r="M2924" s="153" t="s">
        <v>20572</v>
      </c>
      <c r="N2924" s="153" t="s">
        <v>20573</v>
      </c>
      <c r="O2924" s="153" t="s">
        <v>24801</v>
      </c>
      <c r="P2924" s="152" t="s">
        <v>11596</v>
      </c>
    </row>
    <row r="2925" spans="10:16" x14ac:dyDescent="0.35">
      <c r="K2925" s="229" t="s">
        <v>15851</v>
      </c>
      <c r="L2925" s="153" t="s">
        <v>7508</v>
      </c>
      <c r="M2925" s="153" t="s">
        <v>20574</v>
      </c>
      <c r="N2925" s="153" t="s">
        <v>19745</v>
      </c>
      <c r="O2925" s="153" t="s">
        <v>24244</v>
      </c>
      <c r="P2925" s="152" t="s">
        <v>11597</v>
      </c>
    </row>
    <row r="2926" spans="10:16" x14ac:dyDescent="0.35">
      <c r="K2926" s="229" t="s">
        <v>15852</v>
      </c>
      <c r="L2926" s="153" t="s">
        <v>7508</v>
      </c>
      <c r="M2926" s="153" t="s">
        <v>20575</v>
      </c>
      <c r="N2926" s="153" t="s">
        <v>18962</v>
      </c>
      <c r="O2926" s="153" t="s">
        <v>23443</v>
      </c>
      <c r="P2926" s="152" t="s">
        <v>11598</v>
      </c>
    </row>
    <row r="2927" spans="10:16" x14ac:dyDescent="0.35">
      <c r="K2927" s="229" t="s">
        <v>15853</v>
      </c>
      <c r="L2927" s="153" t="s">
        <v>7508</v>
      </c>
      <c r="M2927" s="153" t="s">
        <v>20576</v>
      </c>
      <c r="N2927" s="153" t="s">
        <v>17418</v>
      </c>
      <c r="O2927" s="153" t="s">
        <v>24802</v>
      </c>
      <c r="P2927" s="152" t="s">
        <v>11599</v>
      </c>
    </row>
    <row r="2928" spans="10:16" x14ac:dyDescent="0.35">
      <c r="K2928" s="231" t="s">
        <v>7972</v>
      </c>
      <c r="L2928" s="153" t="s">
        <v>7508</v>
      </c>
      <c r="M2928" s="178" t="s">
        <v>8499</v>
      </c>
      <c r="N2928" s="178" t="s">
        <v>8163</v>
      </c>
      <c r="O2928" s="178" t="s">
        <v>8500</v>
      </c>
      <c r="P2928" s="200" t="s">
        <v>7651</v>
      </c>
    </row>
    <row r="2929" spans="11:16" x14ac:dyDescent="0.35">
      <c r="K2929" s="229" t="s">
        <v>15854</v>
      </c>
      <c r="L2929" s="153" t="s">
        <v>7508</v>
      </c>
      <c r="M2929" s="153" t="s">
        <v>20577</v>
      </c>
      <c r="N2929" s="153" t="s">
        <v>17408</v>
      </c>
      <c r="O2929" s="153" t="s">
        <v>24803</v>
      </c>
      <c r="P2929" s="152" t="s">
        <v>11600</v>
      </c>
    </row>
    <row r="2930" spans="11:16" x14ac:dyDescent="0.35">
      <c r="K2930" s="229" t="s">
        <v>15855</v>
      </c>
      <c r="L2930" s="153" t="s">
        <v>7508</v>
      </c>
      <c r="M2930" s="153" t="s">
        <v>20578</v>
      </c>
      <c r="N2930" s="153" t="s">
        <v>17418</v>
      </c>
      <c r="O2930" s="153" t="s">
        <v>24804</v>
      </c>
      <c r="P2930" s="152" t="s">
        <v>11601</v>
      </c>
    </row>
    <row r="2931" spans="11:16" x14ac:dyDescent="0.35">
      <c r="K2931" s="229" t="s">
        <v>15856</v>
      </c>
      <c r="L2931" s="153" t="s">
        <v>7508</v>
      </c>
      <c r="M2931" s="153" t="s">
        <v>20579</v>
      </c>
      <c r="N2931" s="153" t="s">
        <v>17398</v>
      </c>
      <c r="O2931" s="153" t="s">
        <v>24805</v>
      </c>
      <c r="P2931" s="152" t="s">
        <v>11602</v>
      </c>
    </row>
    <row r="2932" spans="11:16" x14ac:dyDescent="0.35">
      <c r="K2932" s="229" t="s">
        <v>15857</v>
      </c>
      <c r="L2932" s="153" t="s">
        <v>7508</v>
      </c>
      <c r="M2932" s="153" t="s">
        <v>20580</v>
      </c>
      <c r="N2932" s="153" t="s">
        <v>17427</v>
      </c>
      <c r="O2932" s="153" t="s">
        <v>24806</v>
      </c>
      <c r="P2932" s="152" t="s">
        <v>11603</v>
      </c>
    </row>
    <row r="2933" spans="11:16" x14ac:dyDescent="0.35">
      <c r="K2933" s="229" t="s">
        <v>15858</v>
      </c>
      <c r="L2933" s="153" t="s">
        <v>7508</v>
      </c>
      <c r="M2933" s="153" t="s">
        <v>20581</v>
      </c>
      <c r="N2933" s="153" t="s">
        <v>18581</v>
      </c>
      <c r="O2933" s="153" t="s">
        <v>24807</v>
      </c>
      <c r="P2933" s="152" t="s">
        <v>11604</v>
      </c>
    </row>
    <row r="2934" spans="11:16" x14ac:dyDescent="0.35">
      <c r="K2934" s="229" t="s">
        <v>15859</v>
      </c>
      <c r="L2934" s="153" t="s">
        <v>7508</v>
      </c>
      <c r="M2934" s="153" t="s">
        <v>20582</v>
      </c>
      <c r="N2934" s="153" t="s">
        <v>17427</v>
      </c>
      <c r="O2934" s="153" t="s">
        <v>24808</v>
      </c>
      <c r="P2934" s="152" t="s">
        <v>11605</v>
      </c>
    </row>
    <row r="2935" spans="11:16" x14ac:dyDescent="0.35">
      <c r="K2935" s="229" t="s">
        <v>15860</v>
      </c>
      <c r="L2935" s="153" t="s">
        <v>7508</v>
      </c>
      <c r="M2935" s="153" t="s">
        <v>20583</v>
      </c>
      <c r="N2935" s="153" t="s">
        <v>17427</v>
      </c>
      <c r="O2935" s="153" t="s">
        <v>24809</v>
      </c>
      <c r="P2935" s="152" t="s">
        <v>11606</v>
      </c>
    </row>
    <row r="2936" spans="11:16" x14ac:dyDescent="0.35">
      <c r="K2936" s="229" t="s">
        <v>15861</v>
      </c>
      <c r="L2936" s="153" t="s">
        <v>7508</v>
      </c>
      <c r="M2936" s="153" t="s">
        <v>20584</v>
      </c>
      <c r="N2936" s="153" t="s">
        <v>20585</v>
      </c>
      <c r="O2936" s="153" t="s">
        <v>24810</v>
      </c>
      <c r="P2936" s="152" t="s">
        <v>11607</v>
      </c>
    </row>
    <row r="2937" spans="11:16" x14ac:dyDescent="0.35">
      <c r="K2937" s="229" t="s">
        <v>15862</v>
      </c>
      <c r="L2937" s="153" t="s">
        <v>7508</v>
      </c>
      <c r="M2937" s="153" t="s">
        <v>20586</v>
      </c>
      <c r="N2937" s="153" t="s">
        <v>17855</v>
      </c>
      <c r="O2937" s="153" t="s">
        <v>24811</v>
      </c>
      <c r="P2937" s="152" t="s">
        <v>11608</v>
      </c>
    </row>
    <row r="2938" spans="11:16" x14ac:dyDescent="0.35">
      <c r="K2938" s="231" t="s">
        <v>7973</v>
      </c>
      <c r="L2938" s="153" t="s">
        <v>7508</v>
      </c>
      <c r="M2938" s="178" t="s">
        <v>8811</v>
      </c>
      <c r="N2938" s="178" t="s">
        <v>8176</v>
      </c>
      <c r="O2938" s="178" t="s">
        <v>8812</v>
      </c>
      <c r="P2938" s="200" t="s">
        <v>7652</v>
      </c>
    </row>
    <row r="2939" spans="11:16" x14ac:dyDescent="0.35">
      <c r="K2939" s="229" t="s">
        <v>15863</v>
      </c>
      <c r="L2939" s="153" t="s">
        <v>7508</v>
      </c>
      <c r="M2939" s="153" t="s">
        <v>20587</v>
      </c>
      <c r="N2939" s="153" t="s">
        <v>17401</v>
      </c>
      <c r="O2939" s="153" t="s">
        <v>24812</v>
      </c>
      <c r="P2939" s="152" t="s">
        <v>11609</v>
      </c>
    </row>
    <row r="2940" spans="11:16" x14ac:dyDescent="0.35">
      <c r="K2940" s="229" t="s">
        <v>15864</v>
      </c>
      <c r="L2940" s="153" t="s">
        <v>7508</v>
      </c>
      <c r="M2940" s="153" t="s">
        <v>20588</v>
      </c>
      <c r="N2940" s="153" t="s">
        <v>17401</v>
      </c>
      <c r="O2940" s="153" t="s">
        <v>24813</v>
      </c>
      <c r="P2940" s="152" t="s">
        <v>11610</v>
      </c>
    </row>
    <row r="2941" spans="11:16" x14ac:dyDescent="0.35">
      <c r="K2941" s="229" t="s">
        <v>15865</v>
      </c>
      <c r="L2941" s="153" t="s">
        <v>7508</v>
      </c>
      <c r="M2941" s="153" t="s">
        <v>20589</v>
      </c>
      <c r="N2941" s="153" t="s">
        <v>17408</v>
      </c>
      <c r="O2941" s="153" t="s">
        <v>24814</v>
      </c>
      <c r="P2941" s="152" t="s">
        <v>11611</v>
      </c>
    </row>
    <row r="2942" spans="11:16" x14ac:dyDescent="0.35">
      <c r="K2942" s="229" t="s">
        <v>15866</v>
      </c>
      <c r="L2942" s="153" t="s">
        <v>7508</v>
      </c>
      <c r="M2942" s="153" t="s">
        <v>20590</v>
      </c>
      <c r="N2942" s="153" t="s">
        <v>17408</v>
      </c>
      <c r="O2942" s="153" t="s">
        <v>24815</v>
      </c>
      <c r="P2942" s="152" t="s">
        <v>11612</v>
      </c>
    </row>
    <row r="2943" spans="11:16" x14ac:dyDescent="0.35">
      <c r="K2943" s="229" t="s">
        <v>15867</v>
      </c>
      <c r="L2943" s="153" t="s">
        <v>7508</v>
      </c>
      <c r="M2943" s="153" t="s">
        <v>20591</v>
      </c>
      <c r="N2943" s="153" t="s">
        <v>17408</v>
      </c>
      <c r="O2943" s="153" t="s">
        <v>24816</v>
      </c>
      <c r="P2943" s="152" t="s">
        <v>11613</v>
      </c>
    </row>
    <row r="2944" spans="11:16" x14ac:dyDescent="0.35">
      <c r="K2944" s="229" t="s">
        <v>15868</v>
      </c>
      <c r="L2944" s="153" t="s">
        <v>7508</v>
      </c>
      <c r="M2944" s="153" t="s">
        <v>20592</v>
      </c>
      <c r="N2944" s="153" t="s">
        <v>17457</v>
      </c>
      <c r="O2944" s="153" t="s">
        <v>24817</v>
      </c>
      <c r="P2944" s="152" t="s">
        <v>11614</v>
      </c>
    </row>
    <row r="2945" spans="10:16" x14ac:dyDescent="0.35">
      <c r="K2945" s="229" t="s">
        <v>15869</v>
      </c>
      <c r="L2945" s="153" t="s">
        <v>7508</v>
      </c>
      <c r="M2945" s="153" t="s">
        <v>20593</v>
      </c>
      <c r="N2945" s="153" t="s">
        <v>17418</v>
      </c>
      <c r="O2945" s="153" t="s">
        <v>24818</v>
      </c>
      <c r="P2945" s="152" t="s">
        <v>26227</v>
      </c>
    </row>
    <row r="2946" spans="10:16" x14ac:dyDescent="0.35">
      <c r="K2946" s="229" t="s">
        <v>15870</v>
      </c>
      <c r="L2946" s="153" t="s">
        <v>7508</v>
      </c>
      <c r="M2946" s="153" t="s">
        <v>20594</v>
      </c>
      <c r="N2946" s="153" t="s">
        <v>17457</v>
      </c>
      <c r="O2946" s="153" t="s">
        <v>24819</v>
      </c>
      <c r="P2946" s="152" t="s">
        <v>11615</v>
      </c>
    </row>
    <row r="2947" spans="10:16" x14ac:dyDescent="0.35">
      <c r="K2947" s="229" t="s">
        <v>15871</v>
      </c>
      <c r="L2947" s="153" t="s">
        <v>7508</v>
      </c>
      <c r="M2947" s="153" t="s">
        <v>20595</v>
      </c>
      <c r="N2947" s="153" t="s">
        <v>8166</v>
      </c>
      <c r="O2947" s="153" t="s">
        <v>24820</v>
      </c>
      <c r="P2947" s="152" t="s">
        <v>11616</v>
      </c>
    </row>
    <row r="2948" spans="10:16" x14ac:dyDescent="0.35">
      <c r="K2948" s="229" t="s">
        <v>15872</v>
      </c>
      <c r="L2948" s="153" t="s">
        <v>7508</v>
      </c>
      <c r="M2948" s="153" t="s">
        <v>20596</v>
      </c>
      <c r="N2948" s="153" t="s">
        <v>17472</v>
      </c>
      <c r="O2948" s="153" t="s">
        <v>24821</v>
      </c>
      <c r="P2948" s="152" t="s">
        <v>11617</v>
      </c>
    </row>
    <row r="2949" spans="10:16" x14ac:dyDescent="0.35">
      <c r="J2949" s="19"/>
      <c r="K2949" s="231" t="s">
        <v>7974</v>
      </c>
      <c r="L2949" s="153" t="s">
        <v>7508</v>
      </c>
      <c r="M2949" s="178" t="s">
        <v>8408</v>
      </c>
      <c r="N2949" s="178" t="s">
        <v>8176</v>
      </c>
      <c r="O2949" s="178" t="s">
        <v>8409</v>
      </c>
      <c r="P2949" s="200" t="s">
        <v>7653</v>
      </c>
    </row>
    <row r="2950" spans="10:16" x14ac:dyDescent="0.35">
      <c r="K2950" s="229" t="s">
        <v>15873</v>
      </c>
      <c r="L2950" s="153" t="s">
        <v>7508</v>
      </c>
      <c r="M2950" s="153" t="s">
        <v>20597</v>
      </c>
      <c r="N2950" s="153" t="s">
        <v>17723</v>
      </c>
      <c r="O2950" s="153" t="s">
        <v>24822</v>
      </c>
      <c r="P2950" s="152" t="s">
        <v>11618</v>
      </c>
    </row>
    <row r="2951" spans="10:16" x14ac:dyDescent="0.35">
      <c r="K2951" s="229" t="s">
        <v>15874</v>
      </c>
      <c r="L2951" s="153" t="s">
        <v>7508</v>
      </c>
      <c r="M2951" s="153" t="s">
        <v>20598</v>
      </c>
      <c r="N2951" s="153" t="s">
        <v>8176</v>
      </c>
      <c r="O2951" s="153" t="s">
        <v>24823</v>
      </c>
      <c r="P2951" s="152" t="s">
        <v>11619</v>
      </c>
    </row>
    <row r="2952" spans="10:16" x14ac:dyDescent="0.35">
      <c r="K2952" s="229" t="s">
        <v>15875</v>
      </c>
      <c r="L2952" s="153" t="s">
        <v>7508</v>
      </c>
      <c r="M2952" s="153" t="s">
        <v>20599</v>
      </c>
      <c r="N2952" s="153" t="s">
        <v>17708</v>
      </c>
      <c r="O2952" s="153" t="s">
        <v>24824</v>
      </c>
      <c r="P2952" s="152" t="s">
        <v>11620</v>
      </c>
    </row>
    <row r="2953" spans="10:16" x14ac:dyDescent="0.35">
      <c r="K2953" s="229" t="s">
        <v>15876</v>
      </c>
      <c r="L2953" s="153" t="s">
        <v>7508</v>
      </c>
      <c r="M2953" s="153" t="s">
        <v>20600</v>
      </c>
      <c r="N2953" s="153" t="s">
        <v>20601</v>
      </c>
      <c r="O2953" s="153" t="s">
        <v>24825</v>
      </c>
      <c r="P2953" s="152" t="s">
        <v>11621</v>
      </c>
    </row>
    <row r="2954" spans="10:16" x14ac:dyDescent="0.35">
      <c r="K2954" s="229" t="s">
        <v>15877</v>
      </c>
      <c r="L2954" s="153" t="s">
        <v>7508</v>
      </c>
      <c r="M2954" s="153" t="s">
        <v>20602</v>
      </c>
      <c r="N2954" s="153" t="s">
        <v>17420</v>
      </c>
      <c r="O2954" s="153" t="s">
        <v>24826</v>
      </c>
      <c r="P2954" s="152" t="s">
        <v>11622</v>
      </c>
    </row>
    <row r="2955" spans="10:16" x14ac:dyDescent="0.35">
      <c r="K2955" s="229" t="s">
        <v>15878</v>
      </c>
      <c r="L2955" s="153" t="s">
        <v>7508</v>
      </c>
      <c r="M2955" s="153" t="s">
        <v>20603</v>
      </c>
      <c r="N2955" s="153" t="s">
        <v>17457</v>
      </c>
      <c r="O2955" s="153" t="s">
        <v>23997</v>
      </c>
      <c r="P2955" s="152" t="s">
        <v>11623</v>
      </c>
    </row>
    <row r="2956" spans="10:16" x14ac:dyDescent="0.35">
      <c r="K2956" s="229" t="s">
        <v>15879</v>
      </c>
      <c r="L2956" s="153" t="s">
        <v>7508</v>
      </c>
      <c r="M2956" s="153" t="s">
        <v>20604</v>
      </c>
      <c r="N2956" s="153" t="s">
        <v>17457</v>
      </c>
      <c r="O2956" s="153" t="s">
        <v>24827</v>
      </c>
      <c r="P2956" s="152" t="s">
        <v>11624</v>
      </c>
    </row>
    <row r="2957" spans="10:16" x14ac:dyDescent="0.35">
      <c r="K2957" s="229" t="s">
        <v>15880</v>
      </c>
      <c r="L2957" s="153" t="s">
        <v>7508</v>
      </c>
      <c r="M2957" s="153" t="s">
        <v>20605</v>
      </c>
      <c r="N2957" s="153" t="s">
        <v>8473</v>
      </c>
      <c r="O2957" s="153" t="s">
        <v>24828</v>
      </c>
      <c r="P2957" s="152" t="s">
        <v>11625</v>
      </c>
    </row>
    <row r="2958" spans="10:16" x14ac:dyDescent="0.35">
      <c r="K2958" s="229" t="s">
        <v>15881</v>
      </c>
      <c r="L2958" s="153" t="s">
        <v>7508</v>
      </c>
      <c r="M2958" s="153" t="s">
        <v>20606</v>
      </c>
      <c r="N2958" s="153" t="s">
        <v>8160</v>
      </c>
      <c r="O2958" s="153" t="s">
        <v>24829</v>
      </c>
      <c r="P2958" s="152" t="s">
        <v>11626</v>
      </c>
    </row>
    <row r="2959" spans="10:16" x14ac:dyDescent="0.35">
      <c r="J2959" s="19"/>
      <c r="K2959" s="229" t="s">
        <v>15882</v>
      </c>
      <c r="L2959" s="153" t="s">
        <v>7508</v>
      </c>
      <c r="M2959" s="153" t="s">
        <v>20607</v>
      </c>
      <c r="N2959" s="153" t="s">
        <v>8163</v>
      </c>
      <c r="O2959" s="153" t="s">
        <v>24046</v>
      </c>
      <c r="P2959" s="152" t="s">
        <v>11627</v>
      </c>
    </row>
    <row r="2960" spans="10:16" x14ac:dyDescent="0.35">
      <c r="K2960" s="229" t="s">
        <v>15883</v>
      </c>
      <c r="L2960" s="153" t="s">
        <v>7508</v>
      </c>
      <c r="M2960" s="153" t="s">
        <v>20608</v>
      </c>
      <c r="N2960" s="153" t="s">
        <v>8163</v>
      </c>
      <c r="O2960" s="153" t="s">
        <v>24830</v>
      </c>
      <c r="P2960" s="152" t="s">
        <v>11628</v>
      </c>
    </row>
    <row r="2961" spans="11:16" x14ac:dyDescent="0.35">
      <c r="K2961" s="229" t="s">
        <v>15884</v>
      </c>
      <c r="L2961" s="153" t="s">
        <v>7508</v>
      </c>
      <c r="M2961" s="153" t="s">
        <v>20609</v>
      </c>
      <c r="N2961" s="153" t="s">
        <v>17499</v>
      </c>
      <c r="O2961" s="153" t="s">
        <v>24831</v>
      </c>
      <c r="P2961" s="152" t="s">
        <v>11629</v>
      </c>
    </row>
    <row r="2962" spans="11:16" x14ac:dyDescent="0.35">
      <c r="K2962" s="229" t="s">
        <v>15885</v>
      </c>
      <c r="L2962" s="153" t="s">
        <v>7508</v>
      </c>
      <c r="M2962" s="153" t="s">
        <v>20610</v>
      </c>
      <c r="N2962" s="153" t="s">
        <v>17819</v>
      </c>
      <c r="O2962" s="153" t="s">
        <v>22484</v>
      </c>
      <c r="P2962" s="152" t="s">
        <v>11630</v>
      </c>
    </row>
    <row r="2963" spans="11:16" x14ac:dyDescent="0.35">
      <c r="K2963" s="229" t="s">
        <v>15886</v>
      </c>
      <c r="L2963" s="153" t="s">
        <v>7508</v>
      </c>
      <c r="M2963" s="153" t="s">
        <v>20611</v>
      </c>
      <c r="N2963" s="153" t="s">
        <v>17401</v>
      </c>
      <c r="O2963" s="153" t="s">
        <v>24832</v>
      </c>
      <c r="P2963" s="152" t="s">
        <v>11631</v>
      </c>
    </row>
    <row r="2964" spans="11:16" x14ac:dyDescent="0.35">
      <c r="K2964" s="229" t="s">
        <v>15887</v>
      </c>
      <c r="L2964" s="153" t="s">
        <v>7508</v>
      </c>
      <c r="M2964" s="153" t="s">
        <v>20612</v>
      </c>
      <c r="N2964" s="153" t="s">
        <v>17529</v>
      </c>
      <c r="O2964" s="153" t="s">
        <v>24833</v>
      </c>
      <c r="P2964" s="152" t="s">
        <v>11632</v>
      </c>
    </row>
    <row r="2965" spans="11:16" x14ac:dyDescent="0.35">
      <c r="K2965" s="229" t="s">
        <v>15888</v>
      </c>
      <c r="L2965" s="153" t="s">
        <v>7508</v>
      </c>
      <c r="M2965" s="153" t="s">
        <v>20613</v>
      </c>
      <c r="N2965" s="153" t="s">
        <v>17408</v>
      </c>
      <c r="O2965" s="153" t="s">
        <v>24834</v>
      </c>
      <c r="P2965" s="152" t="s">
        <v>11633</v>
      </c>
    </row>
    <row r="2966" spans="11:16" x14ac:dyDescent="0.35">
      <c r="K2966" s="229" t="s">
        <v>15889</v>
      </c>
      <c r="L2966" s="153" t="s">
        <v>7508</v>
      </c>
      <c r="M2966" s="153" t="s">
        <v>20615</v>
      </c>
      <c r="N2966" s="153" t="s">
        <v>8163</v>
      </c>
      <c r="O2966" s="153" t="s">
        <v>23970</v>
      </c>
      <c r="P2966" s="152" t="s">
        <v>11635</v>
      </c>
    </row>
    <row r="2967" spans="11:16" x14ac:dyDescent="0.35">
      <c r="K2967" s="229" t="s">
        <v>15890</v>
      </c>
      <c r="L2967" s="153" t="s">
        <v>7508</v>
      </c>
      <c r="M2967" s="153" t="s">
        <v>20616</v>
      </c>
      <c r="N2967" s="153" t="s">
        <v>17753</v>
      </c>
      <c r="O2967" s="153" t="s">
        <v>24836</v>
      </c>
      <c r="P2967" s="152" t="s">
        <v>11636</v>
      </c>
    </row>
    <row r="2968" spans="11:16" x14ac:dyDescent="0.35">
      <c r="K2968" s="229" t="s">
        <v>15891</v>
      </c>
      <c r="L2968" s="153" t="s">
        <v>7508</v>
      </c>
      <c r="M2968" s="153" t="s">
        <v>20617</v>
      </c>
      <c r="N2968" s="153" t="s">
        <v>8176</v>
      </c>
      <c r="O2968" s="153" t="s">
        <v>24837</v>
      </c>
      <c r="P2968" s="152" t="s">
        <v>11637</v>
      </c>
    </row>
    <row r="2969" spans="11:16" x14ac:dyDescent="0.35">
      <c r="K2969" s="229" t="s">
        <v>15892</v>
      </c>
      <c r="L2969" s="153" t="s">
        <v>7508</v>
      </c>
      <c r="M2969" s="153" t="s">
        <v>20618</v>
      </c>
      <c r="N2969" s="153" t="s">
        <v>20619</v>
      </c>
      <c r="O2969" s="153" t="s">
        <v>24838</v>
      </c>
      <c r="P2969" s="152" t="s">
        <v>11638</v>
      </c>
    </row>
    <row r="2970" spans="11:16" x14ac:dyDescent="0.35">
      <c r="K2970" s="229" t="s">
        <v>15893</v>
      </c>
      <c r="L2970" s="153" t="s">
        <v>7508</v>
      </c>
      <c r="M2970" s="153" t="s">
        <v>20620</v>
      </c>
      <c r="N2970" s="153" t="s">
        <v>20123</v>
      </c>
      <c r="O2970" s="153" t="s">
        <v>24418</v>
      </c>
      <c r="P2970" s="152" t="s">
        <v>11639</v>
      </c>
    </row>
    <row r="2971" spans="11:16" x14ac:dyDescent="0.35">
      <c r="K2971" s="229" t="s">
        <v>15894</v>
      </c>
      <c r="L2971" s="153" t="s">
        <v>7508</v>
      </c>
      <c r="M2971" s="153" t="s">
        <v>20621</v>
      </c>
      <c r="N2971" s="153" t="s">
        <v>20622</v>
      </c>
      <c r="O2971" s="153" t="s">
        <v>24839</v>
      </c>
      <c r="P2971" s="152" t="s">
        <v>11640</v>
      </c>
    </row>
    <row r="2972" spans="11:16" x14ac:dyDescent="0.35">
      <c r="K2972" s="229" t="s">
        <v>15895</v>
      </c>
      <c r="L2972" s="153" t="s">
        <v>7508</v>
      </c>
      <c r="M2972" s="153" t="s">
        <v>20623</v>
      </c>
      <c r="N2972" s="153" t="s">
        <v>17497</v>
      </c>
      <c r="O2972" s="153" t="s">
        <v>24840</v>
      </c>
      <c r="P2972" s="152" t="s">
        <v>11641</v>
      </c>
    </row>
    <row r="2973" spans="11:16" x14ac:dyDescent="0.35">
      <c r="K2973" s="229" t="s">
        <v>15896</v>
      </c>
      <c r="L2973" s="153" t="s">
        <v>7508</v>
      </c>
      <c r="M2973" s="153" t="s">
        <v>20624</v>
      </c>
      <c r="N2973" s="153" t="s">
        <v>17398</v>
      </c>
      <c r="O2973" s="153" t="s">
        <v>24841</v>
      </c>
      <c r="P2973" s="152" t="s">
        <v>11642</v>
      </c>
    </row>
    <row r="2974" spans="11:16" x14ac:dyDescent="0.35">
      <c r="K2974" s="229" t="s">
        <v>15897</v>
      </c>
      <c r="L2974" s="153" t="s">
        <v>7508</v>
      </c>
      <c r="M2974" s="153" t="s">
        <v>20625</v>
      </c>
      <c r="N2974" s="153" t="s">
        <v>8292</v>
      </c>
      <c r="O2974" s="153" t="s">
        <v>24842</v>
      </c>
      <c r="P2974" s="152" t="s">
        <v>11643</v>
      </c>
    </row>
    <row r="2975" spans="11:16" x14ac:dyDescent="0.35">
      <c r="K2975" s="229" t="s">
        <v>15898</v>
      </c>
      <c r="L2975" s="153" t="s">
        <v>7508</v>
      </c>
      <c r="M2975" s="153" t="s">
        <v>20626</v>
      </c>
      <c r="N2975" s="153" t="s">
        <v>17408</v>
      </c>
      <c r="O2975" s="153" t="s">
        <v>24843</v>
      </c>
      <c r="P2975" s="152" t="s">
        <v>11644</v>
      </c>
    </row>
    <row r="2976" spans="11:16" x14ac:dyDescent="0.35">
      <c r="K2976" s="229" t="s">
        <v>15899</v>
      </c>
      <c r="L2976" s="153" t="s">
        <v>7508</v>
      </c>
      <c r="M2976" s="153" t="s">
        <v>20627</v>
      </c>
      <c r="N2976" s="153" t="s">
        <v>17398</v>
      </c>
      <c r="O2976" s="153" t="s">
        <v>24844</v>
      </c>
      <c r="P2976" s="152" t="s">
        <v>11645</v>
      </c>
    </row>
    <row r="2977" spans="11:16" x14ac:dyDescent="0.35">
      <c r="K2977" s="229" t="s">
        <v>15900</v>
      </c>
      <c r="L2977" s="153" t="s">
        <v>7508</v>
      </c>
      <c r="M2977" s="153" t="s">
        <v>20628</v>
      </c>
      <c r="N2977" s="153" t="s">
        <v>17420</v>
      </c>
      <c r="O2977" s="153" t="s">
        <v>22323</v>
      </c>
      <c r="P2977" s="152" t="s">
        <v>11646</v>
      </c>
    </row>
    <row r="2978" spans="11:16" x14ac:dyDescent="0.35">
      <c r="K2978" s="231" t="s">
        <v>7975</v>
      </c>
      <c r="L2978" s="153" t="s">
        <v>7508</v>
      </c>
      <c r="M2978" s="178" t="s">
        <v>8204</v>
      </c>
      <c r="N2978" s="178" t="s">
        <v>8205</v>
      </c>
      <c r="O2978" s="178" t="s">
        <v>8206</v>
      </c>
      <c r="P2978" s="178" t="s">
        <v>7654</v>
      </c>
    </row>
    <row r="2979" spans="11:16" x14ac:dyDescent="0.35">
      <c r="K2979" s="229" t="s">
        <v>15901</v>
      </c>
      <c r="L2979" s="153" t="s">
        <v>7508</v>
      </c>
      <c r="M2979" s="153" t="s">
        <v>20629</v>
      </c>
      <c r="N2979" s="153" t="s">
        <v>20630</v>
      </c>
      <c r="O2979" s="153" t="s">
        <v>24845</v>
      </c>
      <c r="P2979" s="152" t="s">
        <v>11647</v>
      </c>
    </row>
    <row r="2980" spans="11:16" x14ac:dyDescent="0.35">
      <c r="K2980" s="229" t="s">
        <v>15902</v>
      </c>
      <c r="L2980" s="153" t="s">
        <v>7508</v>
      </c>
      <c r="M2980" s="153" t="s">
        <v>20631</v>
      </c>
      <c r="N2980" s="153" t="s">
        <v>17396</v>
      </c>
      <c r="O2980" s="153" t="s">
        <v>24846</v>
      </c>
      <c r="P2980" s="152" t="s">
        <v>11648</v>
      </c>
    </row>
    <row r="2981" spans="11:16" x14ac:dyDescent="0.35">
      <c r="K2981" s="229" t="s">
        <v>15903</v>
      </c>
      <c r="L2981" s="153" t="s">
        <v>7508</v>
      </c>
      <c r="M2981" s="153" t="s">
        <v>20632</v>
      </c>
      <c r="N2981" s="153" t="s">
        <v>17753</v>
      </c>
      <c r="O2981" s="153" t="s">
        <v>24847</v>
      </c>
      <c r="P2981" s="152" t="s">
        <v>11649</v>
      </c>
    </row>
    <row r="2982" spans="11:16" x14ac:dyDescent="0.35">
      <c r="K2982" s="229" t="s">
        <v>15904</v>
      </c>
      <c r="L2982" s="153" t="s">
        <v>7508</v>
      </c>
      <c r="M2982" s="153" t="s">
        <v>20633</v>
      </c>
      <c r="N2982" s="153" t="s">
        <v>17869</v>
      </c>
      <c r="O2982" s="153" t="s">
        <v>24848</v>
      </c>
      <c r="P2982" s="152" t="s">
        <v>11650</v>
      </c>
    </row>
    <row r="2983" spans="11:16" x14ac:dyDescent="0.35">
      <c r="K2983" s="229" t="s">
        <v>15905</v>
      </c>
      <c r="L2983" s="153" t="s">
        <v>7508</v>
      </c>
      <c r="M2983" s="153" t="s">
        <v>20634</v>
      </c>
      <c r="N2983" s="153" t="s">
        <v>17418</v>
      </c>
      <c r="O2983" s="153" t="s">
        <v>24849</v>
      </c>
      <c r="P2983" s="152" t="s">
        <v>11651</v>
      </c>
    </row>
    <row r="2984" spans="11:16" x14ac:dyDescent="0.35">
      <c r="K2984" s="229" t="s">
        <v>15906</v>
      </c>
      <c r="L2984" s="153" t="s">
        <v>7508</v>
      </c>
      <c r="M2984" s="153" t="s">
        <v>20635</v>
      </c>
      <c r="N2984" s="153" t="s">
        <v>17425</v>
      </c>
      <c r="O2984" s="153" t="s">
        <v>24850</v>
      </c>
      <c r="P2984" s="152" t="s">
        <v>11652</v>
      </c>
    </row>
    <row r="2985" spans="11:16" x14ac:dyDescent="0.35">
      <c r="K2985" s="229" t="s">
        <v>15907</v>
      </c>
      <c r="L2985" s="153" t="s">
        <v>7508</v>
      </c>
      <c r="M2985" s="153" t="s">
        <v>20636</v>
      </c>
      <c r="N2985" s="153" t="s">
        <v>8163</v>
      </c>
      <c r="O2985" s="153" t="s">
        <v>24851</v>
      </c>
      <c r="P2985" s="152" t="s">
        <v>11653</v>
      </c>
    </row>
    <row r="2986" spans="11:16" x14ac:dyDescent="0.35">
      <c r="K2986" s="229" t="s">
        <v>15908</v>
      </c>
      <c r="L2986" s="153" t="s">
        <v>7508</v>
      </c>
      <c r="M2986" s="153" t="s">
        <v>20637</v>
      </c>
      <c r="N2986" s="153" t="s">
        <v>8163</v>
      </c>
      <c r="O2986" s="153" t="s">
        <v>24852</v>
      </c>
      <c r="P2986" s="152" t="s">
        <v>11654</v>
      </c>
    </row>
    <row r="2987" spans="11:16" x14ac:dyDescent="0.35">
      <c r="K2987" s="229" t="s">
        <v>15909</v>
      </c>
      <c r="L2987" s="153" t="s">
        <v>7508</v>
      </c>
      <c r="M2987" s="153" t="s">
        <v>20638</v>
      </c>
      <c r="N2987" s="153" t="s">
        <v>8176</v>
      </c>
      <c r="O2987" s="153" t="s">
        <v>24853</v>
      </c>
      <c r="P2987" s="152" t="s">
        <v>11655</v>
      </c>
    </row>
    <row r="2988" spans="11:16" x14ac:dyDescent="0.35">
      <c r="K2988" s="229" t="s">
        <v>15910</v>
      </c>
      <c r="L2988" s="153" t="s">
        <v>7508</v>
      </c>
      <c r="M2988" s="153" t="s">
        <v>20639</v>
      </c>
      <c r="N2988" s="153" t="s">
        <v>17568</v>
      </c>
      <c r="O2988" s="153" t="s">
        <v>24854</v>
      </c>
      <c r="P2988" s="152" t="s">
        <v>11656</v>
      </c>
    </row>
    <row r="2989" spans="11:16" x14ac:dyDescent="0.35">
      <c r="K2989" s="229" t="s">
        <v>15911</v>
      </c>
      <c r="L2989" s="153" t="s">
        <v>7508</v>
      </c>
      <c r="M2989" s="153" t="s">
        <v>20640</v>
      </c>
      <c r="N2989" s="153" t="s">
        <v>17457</v>
      </c>
      <c r="O2989" s="153" t="s">
        <v>24855</v>
      </c>
      <c r="P2989" s="152" t="s">
        <v>11657</v>
      </c>
    </row>
    <row r="2990" spans="11:16" x14ac:dyDescent="0.35">
      <c r="K2990" s="229" t="s">
        <v>15912</v>
      </c>
      <c r="L2990" s="153" t="s">
        <v>7508</v>
      </c>
      <c r="M2990" s="153" t="s">
        <v>20641</v>
      </c>
      <c r="N2990" s="153" t="s">
        <v>17418</v>
      </c>
      <c r="O2990" s="153" t="s">
        <v>24856</v>
      </c>
      <c r="P2990" s="152" t="s">
        <v>11658</v>
      </c>
    </row>
    <row r="2991" spans="11:16" x14ac:dyDescent="0.35">
      <c r="K2991" s="229" t="s">
        <v>15913</v>
      </c>
      <c r="L2991" s="153" t="s">
        <v>7508</v>
      </c>
      <c r="M2991" s="153" t="s">
        <v>20642</v>
      </c>
      <c r="N2991" s="153" t="s">
        <v>8292</v>
      </c>
      <c r="O2991" s="153" t="s">
        <v>24857</v>
      </c>
      <c r="P2991" s="152" t="s">
        <v>11659</v>
      </c>
    </row>
    <row r="2992" spans="11:16" x14ac:dyDescent="0.35">
      <c r="K2992" s="229" t="s">
        <v>15914</v>
      </c>
      <c r="L2992" s="153" t="s">
        <v>7508</v>
      </c>
      <c r="M2992" s="153" t="s">
        <v>20643</v>
      </c>
      <c r="N2992" s="153" t="s">
        <v>17408</v>
      </c>
      <c r="O2992" s="153" t="s">
        <v>24858</v>
      </c>
      <c r="P2992" s="152" t="s">
        <v>11660</v>
      </c>
    </row>
    <row r="2993" spans="11:16" x14ac:dyDescent="0.35">
      <c r="K2993" s="229" t="s">
        <v>15915</v>
      </c>
      <c r="L2993" s="153" t="s">
        <v>7508</v>
      </c>
      <c r="M2993" s="153" t="s">
        <v>20644</v>
      </c>
      <c r="N2993" s="153" t="s">
        <v>8160</v>
      </c>
      <c r="O2993" s="153" t="s">
        <v>24859</v>
      </c>
      <c r="P2993" s="152" t="s">
        <v>11661</v>
      </c>
    </row>
    <row r="2994" spans="11:16" x14ac:dyDescent="0.35">
      <c r="K2994" s="229" t="s">
        <v>15916</v>
      </c>
      <c r="L2994" s="153" t="s">
        <v>7508</v>
      </c>
      <c r="M2994" s="153" t="s">
        <v>20645</v>
      </c>
      <c r="N2994" s="153" t="s">
        <v>8176</v>
      </c>
      <c r="O2994" s="153" t="s">
        <v>24860</v>
      </c>
      <c r="P2994" s="152" t="s">
        <v>11662</v>
      </c>
    </row>
    <row r="2995" spans="11:16" x14ac:dyDescent="0.35">
      <c r="K2995" s="229" t="s">
        <v>15917</v>
      </c>
      <c r="L2995" s="153" t="s">
        <v>7508</v>
      </c>
      <c r="M2995" s="153" t="s">
        <v>20646</v>
      </c>
      <c r="N2995" s="153" t="s">
        <v>8160</v>
      </c>
      <c r="O2995" s="153" t="s">
        <v>24861</v>
      </c>
      <c r="P2995" s="152" t="s">
        <v>11663</v>
      </c>
    </row>
    <row r="2996" spans="11:16" x14ac:dyDescent="0.35">
      <c r="K2996" s="229" t="s">
        <v>15918</v>
      </c>
      <c r="L2996" s="153" t="s">
        <v>7508</v>
      </c>
      <c r="M2996" s="153" t="s">
        <v>20647</v>
      </c>
      <c r="N2996" s="153" t="s">
        <v>18051</v>
      </c>
      <c r="O2996" s="153" t="s">
        <v>24862</v>
      </c>
      <c r="P2996" s="152" t="s">
        <v>11664</v>
      </c>
    </row>
    <row r="2997" spans="11:16" x14ac:dyDescent="0.35">
      <c r="K2997" s="229" t="s">
        <v>15919</v>
      </c>
      <c r="L2997" s="153" t="s">
        <v>7508</v>
      </c>
      <c r="M2997" s="153" t="s">
        <v>20648</v>
      </c>
      <c r="N2997" s="153" t="s">
        <v>8176</v>
      </c>
      <c r="O2997" s="153" t="s">
        <v>24863</v>
      </c>
      <c r="P2997" s="152" t="s">
        <v>11665</v>
      </c>
    </row>
    <row r="2998" spans="11:16" x14ac:dyDescent="0.35">
      <c r="K2998" s="229" t="s">
        <v>15920</v>
      </c>
      <c r="L2998" s="153" t="s">
        <v>7508</v>
      </c>
      <c r="M2998" s="153" t="s">
        <v>20649</v>
      </c>
      <c r="N2998" s="153" t="s">
        <v>17529</v>
      </c>
      <c r="O2998" s="153" t="s">
        <v>24864</v>
      </c>
      <c r="P2998" s="152" t="s">
        <v>11666</v>
      </c>
    </row>
    <row r="2999" spans="11:16" x14ac:dyDescent="0.35">
      <c r="K2999" s="229" t="s">
        <v>15921</v>
      </c>
      <c r="L2999" s="153" t="s">
        <v>7508</v>
      </c>
      <c r="M2999" s="153" t="s">
        <v>20650</v>
      </c>
      <c r="N2999" s="153" t="s">
        <v>8176</v>
      </c>
      <c r="O2999" s="153" t="s">
        <v>24865</v>
      </c>
      <c r="P2999" s="152" t="s">
        <v>11667</v>
      </c>
    </row>
    <row r="3000" spans="11:16" x14ac:dyDescent="0.35">
      <c r="K3000" s="229" t="s">
        <v>15922</v>
      </c>
      <c r="L3000" s="153" t="s">
        <v>7508</v>
      </c>
      <c r="M3000" s="153" t="s">
        <v>20651</v>
      </c>
      <c r="N3000" s="153" t="s">
        <v>17408</v>
      </c>
      <c r="O3000" s="153" t="s">
        <v>24866</v>
      </c>
      <c r="P3000" s="152" t="s">
        <v>11668</v>
      </c>
    </row>
    <row r="3001" spans="11:16" x14ac:dyDescent="0.35">
      <c r="K3001" s="229" t="s">
        <v>15923</v>
      </c>
      <c r="L3001" s="153" t="s">
        <v>7508</v>
      </c>
      <c r="M3001" s="153" t="s">
        <v>20652</v>
      </c>
      <c r="N3001" s="153" t="s">
        <v>17438</v>
      </c>
      <c r="O3001" s="153" t="s">
        <v>24867</v>
      </c>
      <c r="P3001" s="152" t="s">
        <v>11669</v>
      </c>
    </row>
    <row r="3002" spans="11:16" x14ac:dyDescent="0.35">
      <c r="K3002" s="229" t="s">
        <v>15924</v>
      </c>
      <c r="L3002" s="153" t="s">
        <v>7508</v>
      </c>
      <c r="M3002" s="153" t="s">
        <v>20653</v>
      </c>
      <c r="N3002" s="153" t="s">
        <v>17475</v>
      </c>
      <c r="O3002" s="153" t="s">
        <v>22649</v>
      </c>
      <c r="P3002" s="152" t="s">
        <v>11670</v>
      </c>
    </row>
    <row r="3003" spans="11:16" x14ac:dyDescent="0.35">
      <c r="K3003" s="229" t="s">
        <v>15925</v>
      </c>
      <c r="L3003" s="153" t="s">
        <v>7508</v>
      </c>
      <c r="M3003" s="153" t="s">
        <v>20654</v>
      </c>
      <c r="N3003" s="153" t="s">
        <v>17559</v>
      </c>
      <c r="O3003" s="153" t="s">
        <v>24868</v>
      </c>
      <c r="P3003" s="152" t="s">
        <v>11671</v>
      </c>
    </row>
    <row r="3004" spans="11:16" x14ac:dyDescent="0.35">
      <c r="K3004" s="229" t="s">
        <v>15926</v>
      </c>
      <c r="L3004" s="153" t="s">
        <v>7508</v>
      </c>
      <c r="M3004" s="153" t="s">
        <v>20655</v>
      </c>
      <c r="N3004" s="153" t="s">
        <v>8176</v>
      </c>
      <c r="O3004" s="153" t="s">
        <v>24869</v>
      </c>
      <c r="P3004" s="152" t="s">
        <v>11672</v>
      </c>
    </row>
    <row r="3005" spans="11:16" x14ac:dyDescent="0.35">
      <c r="K3005" s="229" t="s">
        <v>15927</v>
      </c>
      <c r="L3005" s="153" t="s">
        <v>7508</v>
      </c>
      <c r="M3005" s="153" t="s">
        <v>20656</v>
      </c>
      <c r="N3005" s="153" t="s">
        <v>17529</v>
      </c>
      <c r="O3005" s="153" t="s">
        <v>24870</v>
      </c>
      <c r="P3005" s="152" t="s">
        <v>11673</v>
      </c>
    </row>
    <row r="3006" spans="11:16" x14ac:dyDescent="0.35">
      <c r="K3006" s="229" t="s">
        <v>15928</v>
      </c>
      <c r="L3006" s="153" t="s">
        <v>7508</v>
      </c>
      <c r="M3006" s="153" t="s">
        <v>20657</v>
      </c>
      <c r="N3006" s="153" t="s">
        <v>17747</v>
      </c>
      <c r="O3006" s="153" t="s">
        <v>24871</v>
      </c>
      <c r="P3006" s="152" t="s">
        <v>11674</v>
      </c>
    </row>
    <row r="3007" spans="11:16" x14ac:dyDescent="0.35">
      <c r="K3007" s="229" t="s">
        <v>15929</v>
      </c>
      <c r="L3007" s="153" t="s">
        <v>7508</v>
      </c>
      <c r="M3007" s="153" t="s">
        <v>20658</v>
      </c>
      <c r="N3007" s="153" t="s">
        <v>17529</v>
      </c>
      <c r="O3007" s="153" t="s">
        <v>24872</v>
      </c>
      <c r="P3007" s="152" t="s">
        <v>11675</v>
      </c>
    </row>
    <row r="3008" spans="11:16" x14ac:dyDescent="0.35">
      <c r="K3008" s="229" t="s">
        <v>15930</v>
      </c>
      <c r="L3008" s="153" t="s">
        <v>7508</v>
      </c>
      <c r="M3008" s="153" t="s">
        <v>20659</v>
      </c>
      <c r="N3008" s="153" t="s">
        <v>20660</v>
      </c>
      <c r="O3008" s="153" t="s">
        <v>24873</v>
      </c>
      <c r="P3008" s="152" t="s">
        <v>11676</v>
      </c>
    </row>
    <row r="3009" spans="10:16" x14ac:dyDescent="0.35">
      <c r="J3009" s="19"/>
      <c r="K3009" s="229" t="s">
        <v>15931</v>
      </c>
      <c r="L3009" s="153" t="s">
        <v>7508</v>
      </c>
      <c r="M3009" s="153" t="s">
        <v>20661</v>
      </c>
      <c r="N3009" s="153" t="s">
        <v>20662</v>
      </c>
      <c r="O3009" s="153" t="s">
        <v>24874</v>
      </c>
      <c r="P3009" s="152" t="s">
        <v>11677</v>
      </c>
    </row>
    <row r="3010" spans="10:16" x14ac:dyDescent="0.35">
      <c r="K3010" s="229" t="s">
        <v>15932</v>
      </c>
      <c r="L3010" s="153" t="s">
        <v>7508</v>
      </c>
      <c r="M3010" s="153" t="s">
        <v>20663</v>
      </c>
      <c r="N3010" s="153" t="s">
        <v>8292</v>
      </c>
      <c r="O3010" s="153" t="s">
        <v>24875</v>
      </c>
      <c r="P3010" s="152" t="s">
        <v>11678</v>
      </c>
    </row>
    <row r="3011" spans="10:16" x14ac:dyDescent="0.35">
      <c r="K3011" s="229" t="s">
        <v>15933</v>
      </c>
      <c r="L3011" s="153" t="s">
        <v>7508</v>
      </c>
      <c r="M3011" s="153" t="s">
        <v>20664</v>
      </c>
      <c r="N3011" s="153" t="s">
        <v>8292</v>
      </c>
      <c r="O3011" s="153" t="s">
        <v>23146</v>
      </c>
      <c r="P3011" s="152" t="s">
        <v>11679</v>
      </c>
    </row>
    <row r="3012" spans="10:16" x14ac:dyDescent="0.35">
      <c r="K3012" s="229" t="s">
        <v>15934</v>
      </c>
      <c r="L3012" s="153" t="s">
        <v>7508</v>
      </c>
      <c r="M3012" s="153" t="s">
        <v>20665</v>
      </c>
      <c r="N3012" s="153" t="s">
        <v>18570</v>
      </c>
      <c r="O3012" s="153" t="s">
        <v>24876</v>
      </c>
      <c r="P3012" s="152" t="s">
        <v>11680</v>
      </c>
    </row>
    <row r="3013" spans="10:16" x14ac:dyDescent="0.35">
      <c r="K3013" s="229" t="s">
        <v>15935</v>
      </c>
      <c r="L3013" s="153" t="s">
        <v>7508</v>
      </c>
      <c r="M3013" s="153" t="s">
        <v>20666</v>
      </c>
      <c r="N3013" s="153" t="s">
        <v>17401</v>
      </c>
      <c r="O3013" s="153" t="s">
        <v>24877</v>
      </c>
      <c r="P3013" s="152" t="s">
        <v>11681</v>
      </c>
    </row>
    <row r="3014" spans="10:16" x14ac:dyDescent="0.35">
      <c r="K3014" s="229" t="s">
        <v>15936</v>
      </c>
      <c r="L3014" s="153" t="s">
        <v>7508</v>
      </c>
      <c r="M3014" s="153" t="s">
        <v>20667</v>
      </c>
      <c r="N3014" s="153" t="s">
        <v>20426</v>
      </c>
      <c r="O3014" s="153" t="s">
        <v>24878</v>
      </c>
      <c r="P3014" s="152" t="s">
        <v>11682</v>
      </c>
    </row>
    <row r="3015" spans="10:16" x14ac:dyDescent="0.35">
      <c r="K3015" s="229" t="s">
        <v>15937</v>
      </c>
      <c r="L3015" s="153" t="s">
        <v>7508</v>
      </c>
      <c r="M3015" s="153" t="s">
        <v>20668</v>
      </c>
      <c r="N3015" s="153" t="s">
        <v>17398</v>
      </c>
      <c r="O3015" s="153" t="s">
        <v>24879</v>
      </c>
      <c r="P3015" s="152" t="s">
        <v>11683</v>
      </c>
    </row>
    <row r="3016" spans="10:16" x14ac:dyDescent="0.35">
      <c r="K3016" s="229" t="s">
        <v>15938</v>
      </c>
      <c r="L3016" s="153" t="s">
        <v>7508</v>
      </c>
      <c r="M3016" s="153" t="s">
        <v>20669</v>
      </c>
      <c r="N3016" s="153" t="s">
        <v>17881</v>
      </c>
      <c r="O3016" s="153" t="s">
        <v>24880</v>
      </c>
      <c r="P3016" s="152" t="s">
        <v>11684</v>
      </c>
    </row>
    <row r="3017" spans="10:16" x14ac:dyDescent="0.35">
      <c r="K3017" s="229" t="s">
        <v>15939</v>
      </c>
      <c r="L3017" s="153" t="s">
        <v>7508</v>
      </c>
      <c r="M3017" s="153" t="s">
        <v>20670</v>
      </c>
      <c r="N3017" s="153" t="s">
        <v>17418</v>
      </c>
      <c r="O3017" s="153" t="s">
        <v>24881</v>
      </c>
      <c r="P3017" s="152" t="s">
        <v>11685</v>
      </c>
    </row>
    <row r="3018" spans="10:16" x14ac:dyDescent="0.35">
      <c r="K3018" s="229" t="s">
        <v>15940</v>
      </c>
      <c r="L3018" s="153" t="s">
        <v>7508</v>
      </c>
      <c r="M3018" s="153" t="s">
        <v>20671</v>
      </c>
      <c r="N3018" s="153" t="s">
        <v>8176</v>
      </c>
      <c r="O3018" s="153" t="s">
        <v>24882</v>
      </c>
      <c r="P3018" s="152" t="s">
        <v>11686</v>
      </c>
    </row>
    <row r="3019" spans="10:16" x14ac:dyDescent="0.35">
      <c r="J3019" s="19"/>
      <c r="K3019" s="229" t="s">
        <v>15941</v>
      </c>
      <c r="L3019" s="153" t="s">
        <v>7508</v>
      </c>
      <c r="M3019" s="153" t="s">
        <v>20672</v>
      </c>
      <c r="N3019" s="153" t="s">
        <v>20673</v>
      </c>
      <c r="O3019" s="153" t="s">
        <v>24883</v>
      </c>
      <c r="P3019" s="152" t="s">
        <v>11687</v>
      </c>
    </row>
    <row r="3020" spans="10:16" x14ac:dyDescent="0.35">
      <c r="K3020" s="229" t="s">
        <v>15942</v>
      </c>
      <c r="L3020" s="153" t="s">
        <v>7508</v>
      </c>
      <c r="M3020" s="153" t="s">
        <v>20674</v>
      </c>
      <c r="N3020" s="153" t="s">
        <v>8196</v>
      </c>
      <c r="O3020" s="153" t="s">
        <v>24884</v>
      </c>
      <c r="P3020" s="152" t="s">
        <v>11688</v>
      </c>
    </row>
    <row r="3021" spans="10:16" x14ac:dyDescent="0.35">
      <c r="K3021" s="229" t="s">
        <v>15943</v>
      </c>
      <c r="L3021" s="153" t="s">
        <v>7508</v>
      </c>
      <c r="M3021" s="153" t="s">
        <v>20675</v>
      </c>
      <c r="N3021" s="153" t="s">
        <v>17475</v>
      </c>
      <c r="O3021" s="153" t="s">
        <v>24885</v>
      </c>
      <c r="P3021" s="152" t="s">
        <v>11689</v>
      </c>
    </row>
    <row r="3022" spans="10:16" x14ac:dyDescent="0.35">
      <c r="K3022" s="229" t="s">
        <v>15943</v>
      </c>
      <c r="L3022" s="153" t="s">
        <v>7508</v>
      </c>
      <c r="M3022" s="153" t="s">
        <v>20676</v>
      </c>
      <c r="N3022" s="153" t="s">
        <v>17475</v>
      </c>
      <c r="O3022" s="153" t="s">
        <v>24886</v>
      </c>
      <c r="P3022" s="152" t="s">
        <v>11690</v>
      </c>
    </row>
    <row r="3023" spans="10:16" x14ac:dyDescent="0.35">
      <c r="K3023" s="229" t="s">
        <v>15944</v>
      </c>
      <c r="L3023" s="153" t="s">
        <v>7508</v>
      </c>
      <c r="M3023" s="153" t="s">
        <v>20677</v>
      </c>
      <c r="N3023" s="153" t="s">
        <v>17408</v>
      </c>
      <c r="O3023" s="153" t="s">
        <v>24887</v>
      </c>
      <c r="P3023" s="152" t="s">
        <v>11691</v>
      </c>
    </row>
    <row r="3024" spans="10:16" x14ac:dyDescent="0.35">
      <c r="K3024" s="229" t="s">
        <v>15945</v>
      </c>
      <c r="L3024" s="153" t="s">
        <v>7508</v>
      </c>
      <c r="M3024" s="153" t="s">
        <v>20678</v>
      </c>
      <c r="N3024" s="153" t="s">
        <v>17561</v>
      </c>
      <c r="O3024" s="153" t="s">
        <v>24888</v>
      </c>
      <c r="P3024" s="152" t="s">
        <v>11692</v>
      </c>
    </row>
    <row r="3025" spans="10:16" x14ac:dyDescent="0.35">
      <c r="K3025" s="229" t="s">
        <v>15946</v>
      </c>
      <c r="L3025" s="153" t="s">
        <v>7508</v>
      </c>
      <c r="M3025" s="153" t="s">
        <v>20679</v>
      </c>
      <c r="N3025" s="153" t="s">
        <v>20428</v>
      </c>
      <c r="O3025" s="153" t="s">
        <v>24889</v>
      </c>
      <c r="P3025" s="152" t="s">
        <v>11693</v>
      </c>
    </row>
    <row r="3026" spans="10:16" x14ac:dyDescent="0.35">
      <c r="K3026" s="229" t="s">
        <v>15947</v>
      </c>
      <c r="L3026" s="153" t="s">
        <v>7508</v>
      </c>
      <c r="M3026" s="153" t="s">
        <v>20680</v>
      </c>
      <c r="N3026" s="153" t="s">
        <v>8176</v>
      </c>
      <c r="O3026" s="153" t="s">
        <v>24890</v>
      </c>
      <c r="P3026" s="152" t="s">
        <v>11694</v>
      </c>
    </row>
    <row r="3027" spans="10:16" x14ac:dyDescent="0.35">
      <c r="K3027" s="229" t="s">
        <v>15948</v>
      </c>
      <c r="L3027" s="153" t="s">
        <v>7508</v>
      </c>
      <c r="M3027" s="153" t="s">
        <v>20681</v>
      </c>
      <c r="N3027" s="153" t="s">
        <v>17948</v>
      </c>
      <c r="O3027" s="153" t="s">
        <v>24891</v>
      </c>
      <c r="P3027" s="152" t="s">
        <v>11695</v>
      </c>
    </row>
    <row r="3028" spans="10:16" x14ac:dyDescent="0.35">
      <c r="K3028" s="229" t="s">
        <v>15949</v>
      </c>
      <c r="L3028" s="153" t="s">
        <v>7508</v>
      </c>
      <c r="M3028" s="153" t="s">
        <v>20682</v>
      </c>
      <c r="N3028" s="153" t="s">
        <v>20571</v>
      </c>
      <c r="O3028" s="153" t="s">
        <v>24800</v>
      </c>
      <c r="P3028" s="152" t="s">
        <v>11696</v>
      </c>
    </row>
    <row r="3029" spans="10:16" x14ac:dyDescent="0.35">
      <c r="K3029" s="229" t="s">
        <v>15950</v>
      </c>
      <c r="L3029" s="153" t="s">
        <v>7508</v>
      </c>
      <c r="M3029" s="153" t="s">
        <v>20683</v>
      </c>
      <c r="N3029" s="153" t="s">
        <v>20684</v>
      </c>
      <c r="O3029" s="153" t="s">
        <v>24892</v>
      </c>
      <c r="P3029" s="152" t="s">
        <v>11697</v>
      </c>
    </row>
    <row r="3030" spans="10:16" x14ac:dyDescent="0.35">
      <c r="J3030" s="19"/>
      <c r="K3030" s="229" t="s">
        <v>15951</v>
      </c>
      <c r="L3030" s="153" t="s">
        <v>7508</v>
      </c>
      <c r="M3030" s="153" t="s">
        <v>20685</v>
      </c>
      <c r="N3030" s="153" t="s">
        <v>17396</v>
      </c>
      <c r="O3030" s="153" t="s">
        <v>23018</v>
      </c>
      <c r="P3030" s="152" t="s">
        <v>11698</v>
      </c>
    </row>
    <row r="3031" spans="10:16" x14ac:dyDescent="0.35">
      <c r="K3031" s="231" t="s">
        <v>7976</v>
      </c>
      <c r="L3031" s="153" t="s">
        <v>7508</v>
      </c>
      <c r="M3031" s="178" t="s">
        <v>8594</v>
      </c>
      <c r="N3031" s="178" t="s">
        <v>8176</v>
      </c>
      <c r="O3031" s="178" t="s">
        <v>8595</v>
      </c>
      <c r="P3031" s="200" t="s">
        <v>7655</v>
      </c>
    </row>
    <row r="3032" spans="10:16" x14ac:dyDescent="0.35">
      <c r="K3032" s="229" t="s">
        <v>15952</v>
      </c>
      <c r="L3032" s="153" t="s">
        <v>7508</v>
      </c>
      <c r="M3032" s="153" t="s">
        <v>20686</v>
      </c>
      <c r="N3032" s="153" t="s">
        <v>17507</v>
      </c>
      <c r="O3032" s="153" t="s">
        <v>24893</v>
      </c>
      <c r="P3032" s="152" t="s">
        <v>11699</v>
      </c>
    </row>
    <row r="3033" spans="10:16" x14ac:dyDescent="0.35">
      <c r="K3033" s="231" t="s">
        <v>7977</v>
      </c>
      <c r="L3033" s="153" t="s">
        <v>7508</v>
      </c>
      <c r="M3033" s="178" t="s">
        <v>8260</v>
      </c>
      <c r="N3033" s="178" t="s">
        <v>8261</v>
      </c>
      <c r="O3033" s="178" t="s">
        <v>8262</v>
      </c>
      <c r="P3033" s="200" t="s">
        <v>7656</v>
      </c>
    </row>
    <row r="3034" spans="10:16" x14ac:dyDescent="0.35">
      <c r="K3034" s="229" t="s">
        <v>15953</v>
      </c>
      <c r="L3034" s="153" t="s">
        <v>7508</v>
      </c>
      <c r="M3034" s="153" t="s">
        <v>8731</v>
      </c>
      <c r="N3034" s="153" t="s">
        <v>8160</v>
      </c>
      <c r="O3034" s="153" t="s">
        <v>8732</v>
      </c>
      <c r="P3034" s="152" t="s">
        <v>11700</v>
      </c>
    </row>
    <row r="3035" spans="10:16" x14ac:dyDescent="0.35">
      <c r="K3035" s="229" t="s">
        <v>15954</v>
      </c>
      <c r="L3035" s="153" t="s">
        <v>7508</v>
      </c>
      <c r="M3035" s="153" t="s">
        <v>20257</v>
      </c>
      <c r="N3035" s="153" t="s">
        <v>20258</v>
      </c>
      <c r="O3035" s="153" t="s">
        <v>24894</v>
      </c>
      <c r="P3035" s="152" t="s">
        <v>11701</v>
      </c>
    </row>
    <row r="3036" spans="10:16" x14ac:dyDescent="0.35">
      <c r="K3036" s="229" t="s">
        <v>15955</v>
      </c>
      <c r="L3036" s="153" t="s">
        <v>7508</v>
      </c>
      <c r="M3036" s="153" t="s">
        <v>20687</v>
      </c>
      <c r="N3036" s="153" t="s">
        <v>17460</v>
      </c>
      <c r="O3036" s="153" t="s">
        <v>24895</v>
      </c>
      <c r="P3036" s="152" t="s">
        <v>11702</v>
      </c>
    </row>
    <row r="3037" spans="10:16" x14ac:dyDescent="0.35">
      <c r="K3037" s="229" t="s">
        <v>15956</v>
      </c>
      <c r="L3037" s="153" t="s">
        <v>7508</v>
      </c>
      <c r="M3037" s="153" t="s">
        <v>20688</v>
      </c>
      <c r="N3037" s="153" t="s">
        <v>17483</v>
      </c>
      <c r="O3037" s="153" t="s">
        <v>24896</v>
      </c>
      <c r="P3037" s="152" t="s">
        <v>11703</v>
      </c>
    </row>
    <row r="3038" spans="10:16" x14ac:dyDescent="0.35">
      <c r="K3038" s="229" t="s">
        <v>15957</v>
      </c>
      <c r="L3038" s="153" t="s">
        <v>7508</v>
      </c>
      <c r="M3038" s="153" t="s">
        <v>20689</v>
      </c>
      <c r="N3038" s="153" t="s">
        <v>17586</v>
      </c>
      <c r="O3038" s="153" t="s">
        <v>24897</v>
      </c>
      <c r="P3038" s="152" t="s">
        <v>11704</v>
      </c>
    </row>
    <row r="3039" spans="10:16" x14ac:dyDescent="0.35">
      <c r="K3039" s="229" t="s">
        <v>15958</v>
      </c>
      <c r="L3039" s="153" t="s">
        <v>7508</v>
      </c>
      <c r="M3039" s="153" t="s">
        <v>20690</v>
      </c>
      <c r="N3039" s="153" t="s">
        <v>17747</v>
      </c>
      <c r="O3039" s="153" t="s">
        <v>22429</v>
      </c>
      <c r="P3039" s="152" t="s">
        <v>11705</v>
      </c>
    </row>
    <row r="3040" spans="10:16" x14ac:dyDescent="0.35">
      <c r="K3040" s="229" t="s">
        <v>15959</v>
      </c>
      <c r="L3040" s="153" t="s">
        <v>7508</v>
      </c>
      <c r="M3040" s="153" t="s">
        <v>20691</v>
      </c>
      <c r="N3040" s="153" t="s">
        <v>17457</v>
      </c>
      <c r="O3040" s="153" t="s">
        <v>24898</v>
      </c>
      <c r="P3040" s="152" t="s">
        <v>11706</v>
      </c>
    </row>
    <row r="3041" spans="11:16" x14ac:dyDescent="0.35">
      <c r="K3041" s="229" t="s">
        <v>15960</v>
      </c>
      <c r="L3041" s="153" t="s">
        <v>7508</v>
      </c>
      <c r="M3041" s="153" t="s">
        <v>20692</v>
      </c>
      <c r="N3041" s="153" t="s">
        <v>17475</v>
      </c>
      <c r="O3041" s="153" t="s">
        <v>24899</v>
      </c>
      <c r="P3041" s="152" t="s">
        <v>11707</v>
      </c>
    </row>
    <row r="3042" spans="11:16" x14ac:dyDescent="0.35">
      <c r="K3042" s="229" t="s">
        <v>15961</v>
      </c>
      <c r="L3042" s="153" t="s">
        <v>7508</v>
      </c>
      <c r="M3042" s="153" t="s">
        <v>20693</v>
      </c>
      <c r="N3042" s="153" t="s">
        <v>17706</v>
      </c>
      <c r="O3042" s="153" t="s">
        <v>24900</v>
      </c>
      <c r="P3042" s="152" t="s">
        <v>11708</v>
      </c>
    </row>
    <row r="3043" spans="11:16" x14ac:dyDescent="0.35">
      <c r="K3043" s="229" t="s">
        <v>15962</v>
      </c>
      <c r="L3043" s="153" t="s">
        <v>7508</v>
      </c>
      <c r="M3043" s="153" t="s">
        <v>20694</v>
      </c>
      <c r="N3043" s="153" t="s">
        <v>18297</v>
      </c>
      <c r="O3043" s="153" t="s">
        <v>24901</v>
      </c>
      <c r="P3043" s="152" t="s">
        <v>11709</v>
      </c>
    </row>
    <row r="3044" spans="11:16" x14ac:dyDescent="0.35">
      <c r="K3044" s="229" t="s">
        <v>15963</v>
      </c>
      <c r="L3044" s="153" t="s">
        <v>7508</v>
      </c>
      <c r="M3044" s="153" t="s">
        <v>20695</v>
      </c>
      <c r="N3044" s="153" t="s">
        <v>17472</v>
      </c>
      <c r="O3044" s="153" t="s">
        <v>24902</v>
      </c>
      <c r="P3044" s="152" t="s">
        <v>11710</v>
      </c>
    </row>
    <row r="3045" spans="11:16" x14ac:dyDescent="0.35">
      <c r="K3045" s="229" t="s">
        <v>15964</v>
      </c>
      <c r="L3045" s="153" t="s">
        <v>7508</v>
      </c>
      <c r="M3045" s="153" t="s">
        <v>20696</v>
      </c>
      <c r="N3045" s="153" t="s">
        <v>18110</v>
      </c>
      <c r="O3045" s="153" t="s">
        <v>24903</v>
      </c>
      <c r="P3045" s="152" t="s">
        <v>11711</v>
      </c>
    </row>
    <row r="3046" spans="11:16" x14ac:dyDescent="0.35">
      <c r="K3046" s="229" t="s">
        <v>15965</v>
      </c>
      <c r="L3046" s="153" t="s">
        <v>7508</v>
      </c>
      <c r="M3046" s="153" t="s">
        <v>20697</v>
      </c>
      <c r="N3046" s="153" t="s">
        <v>18110</v>
      </c>
      <c r="O3046" s="153" t="s">
        <v>24904</v>
      </c>
      <c r="P3046" s="152" t="s">
        <v>11712</v>
      </c>
    </row>
    <row r="3047" spans="11:16" x14ac:dyDescent="0.35">
      <c r="K3047" s="229" t="s">
        <v>15966</v>
      </c>
      <c r="L3047" s="153" t="s">
        <v>7508</v>
      </c>
      <c r="M3047" s="153" t="s">
        <v>20698</v>
      </c>
      <c r="N3047" s="153" t="s">
        <v>17420</v>
      </c>
      <c r="O3047" s="153" t="s">
        <v>24905</v>
      </c>
      <c r="P3047" s="152" t="s">
        <v>11713</v>
      </c>
    </row>
    <row r="3048" spans="11:16" x14ac:dyDescent="0.35">
      <c r="K3048" s="229" t="s">
        <v>15967</v>
      </c>
      <c r="L3048" s="153" t="s">
        <v>7508</v>
      </c>
      <c r="M3048" s="153" t="s">
        <v>20699</v>
      </c>
      <c r="N3048" s="153" t="s">
        <v>17420</v>
      </c>
      <c r="O3048" s="153" t="s">
        <v>24906</v>
      </c>
      <c r="P3048" s="152" t="s">
        <v>11714</v>
      </c>
    </row>
    <row r="3049" spans="11:16" x14ac:dyDescent="0.35">
      <c r="K3049" s="229" t="s">
        <v>15968</v>
      </c>
      <c r="L3049" s="153" t="s">
        <v>7508</v>
      </c>
      <c r="M3049" s="153" t="s">
        <v>20700</v>
      </c>
      <c r="N3049" s="153" t="s">
        <v>17420</v>
      </c>
      <c r="O3049" s="153" t="s">
        <v>24907</v>
      </c>
      <c r="P3049" s="152" t="s">
        <v>11715</v>
      </c>
    </row>
    <row r="3050" spans="11:16" x14ac:dyDescent="0.35">
      <c r="K3050" s="229" t="s">
        <v>15969</v>
      </c>
      <c r="L3050" s="153" t="s">
        <v>7508</v>
      </c>
      <c r="M3050" s="153" t="s">
        <v>20701</v>
      </c>
      <c r="N3050" s="153" t="s">
        <v>17723</v>
      </c>
      <c r="O3050" s="153" t="s">
        <v>23751</v>
      </c>
      <c r="P3050" s="152" t="s">
        <v>11716</v>
      </c>
    </row>
    <row r="3051" spans="11:16" x14ac:dyDescent="0.35">
      <c r="K3051" s="229" t="s">
        <v>15970</v>
      </c>
      <c r="L3051" s="153" t="s">
        <v>7508</v>
      </c>
      <c r="M3051" s="153" t="s">
        <v>20702</v>
      </c>
      <c r="N3051" s="153" t="s">
        <v>17418</v>
      </c>
      <c r="O3051" s="153" t="s">
        <v>24908</v>
      </c>
      <c r="P3051" s="152" t="s">
        <v>11717</v>
      </c>
    </row>
    <row r="3052" spans="11:16" x14ac:dyDescent="0.35">
      <c r="K3052" s="229" t="s">
        <v>15971</v>
      </c>
      <c r="L3052" s="153" t="s">
        <v>7508</v>
      </c>
      <c r="M3052" s="153" t="s">
        <v>20703</v>
      </c>
      <c r="N3052" s="153" t="s">
        <v>17425</v>
      </c>
      <c r="O3052" s="153" t="s">
        <v>24634</v>
      </c>
      <c r="P3052" s="152" t="s">
        <v>11718</v>
      </c>
    </row>
    <row r="3053" spans="11:16" x14ac:dyDescent="0.35">
      <c r="K3053" s="229" t="s">
        <v>15972</v>
      </c>
      <c r="L3053" s="153" t="s">
        <v>7508</v>
      </c>
      <c r="M3053" s="153" t="s">
        <v>20704</v>
      </c>
      <c r="N3053" s="153" t="s">
        <v>17425</v>
      </c>
      <c r="O3053" s="153" t="s">
        <v>24909</v>
      </c>
      <c r="P3053" s="152" t="s">
        <v>11719</v>
      </c>
    </row>
    <row r="3054" spans="11:16" x14ac:dyDescent="0.35">
      <c r="K3054" s="229" t="s">
        <v>15973</v>
      </c>
      <c r="L3054" s="153" t="s">
        <v>7508</v>
      </c>
      <c r="M3054" s="153" t="s">
        <v>20705</v>
      </c>
      <c r="N3054" s="153" t="s">
        <v>17682</v>
      </c>
      <c r="O3054" s="153" t="s">
        <v>24635</v>
      </c>
      <c r="P3054" s="152" t="s">
        <v>11720</v>
      </c>
    </row>
    <row r="3055" spans="11:16" x14ac:dyDescent="0.35">
      <c r="K3055" s="229" t="s">
        <v>15974</v>
      </c>
      <c r="L3055" s="153" t="s">
        <v>7508</v>
      </c>
      <c r="M3055" s="153" t="s">
        <v>20706</v>
      </c>
      <c r="N3055" s="153" t="s">
        <v>17614</v>
      </c>
      <c r="O3055" s="153" t="s">
        <v>24910</v>
      </c>
      <c r="P3055" s="152" t="s">
        <v>11721</v>
      </c>
    </row>
    <row r="3056" spans="11:16" x14ac:dyDescent="0.35">
      <c r="K3056" s="229" t="s">
        <v>15975</v>
      </c>
      <c r="L3056" s="153" t="s">
        <v>7508</v>
      </c>
      <c r="M3056" s="153" t="s">
        <v>20707</v>
      </c>
      <c r="N3056" s="153" t="s">
        <v>17529</v>
      </c>
      <c r="O3056" s="153" t="s">
        <v>24911</v>
      </c>
      <c r="P3056" s="152" t="s">
        <v>11722</v>
      </c>
    </row>
    <row r="3057" spans="10:16" x14ac:dyDescent="0.35">
      <c r="K3057" s="229" t="s">
        <v>15976</v>
      </c>
      <c r="L3057" s="153" t="s">
        <v>7508</v>
      </c>
      <c r="M3057" s="153" t="s">
        <v>20708</v>
      </c>
      <c r="N3057" s="153" t="s">
        <v>19760</v>
      </c>
      <c r="O3057" s="153" t="s">
        <v>24912</v>
      </c>
      <c r="P3057" s="152" t="s">
        <v>11723</v>
      </c>
    </row>
    <row r="3058" spans="10:16" x14ac:dyDescent="0.35">
      <c r="K3058" s="229" t="s">
        <v>15977</v>
      </c>
      <c r="L3058" s="153" t="s">
        <v>7508</v>
      </c>
      <c r="M3058" s="153" t="s">
        <v>20709</v>
      </c>
      <c r="N3058" s="153" t="s">
        <v>17568</v>
      </c>
      <c r="O3058" s="153" t="s">
        <v>22731</v>
      </c>
      <c r="P3058" s="152" t="s">
        <v>11724</v>
      </c>
    </row>
    <row r="3059" spans="10:16" x14ac:dyDescent="0.35">
      <c r="K3059" s="229" t="s">
        <v>15978</v>
      </c>
      <c r="L3059" s="153" t="s">
        <v>7508</v>
      </c>
      <c r="M3059" s="153" t="s">
        <v>20710</v>
      </c>
      <c r="N3059" s="153" t="s">
        <v>17403</v>
      </c>
      <c r="O3059" s="153" t="s">
        <v>24913</v>
      </c>
      <c r="P3059" s="152" t="s">
        <v>11725</v>
      </c>
    </row>
    <row r="3060" spans="10:16" x14ac:dyDescent="0.35">
      <c r="J3060" s="19"/>
      <c r="K3060" s="229" t="s">
        <v>15979</v>
      </c>
      <c r="L3060" s="153" t="s">
        <v>7508</v>
      </c>
      <c r="M3060" s="153" t="s">
        <v>20711</v>
      </c>
      <c r="N3060" s="153" t="s">
        <v>18017</v>
      </c>
      <c r="O3060" s="153" t="s">
        <v>22646</v>
      </c>
      <c r="P3060" s="152" t="s">
        <v>11726</v>
      </c>
    </row>
    <row r="3061" spans="10:16" x14ac:dyDescent="0.35">
      <c r="K3061" s="229" t="s">
        <v>15980</v>
      </c>
      <c r="L3061" s="153" t="s">
        <v>7508</v>
      </c>
      <c r="M3061" s="153" t="s">
        <v>20712</v>
      </c>
      <c r="N3061" s="153" t="s">
        <v>17855</v>
      </c>
      <c r="O3061" s="153" t="s">
        <v>24914</v>
      </c>
      <c r="P3061" s="152" t="s">
        <v>11727</v>
      </c>
    </row>
    <row r="3062" spans="10:16" x14ac:dyDescent="0.35">
      <c r="K3062" s="229" t="s">
        <v>15981</v>
      </c>
      <c r="L3062" s="153" t="s">
        <v>7508</v>
      </c>
      <c r="M3062" s="153" t="s">
        <v>20713</v>
      </c>
      <c r="N3062" s="153" t="s">
        <v>18761</v>
      </c>
      <c r="O3062" s="153" t="s">
        <v>23270</v>
      </c>
      <c r="P3062" s="152" t="s">
        <v>26214</v>
      </c>
    </row>
    <row r="3063" spans="10:16" x14ac:dyDescent="0.35">
      <c r="K3063" s="231" t="s">
        <v>7978</v>
      </c>
      <c r="L3063" s="153" t="s">
        <v>7508</v>
      </c>
      <c r="M3063" s="178" t="s">
        <v>8309</v>
      </c>
      <c r="N3063" s="178" t="s">
        <v>8176</v>
      </c>
      <c r="O3063" s="178" t="s">
        <v>8310</v>
      </c>
      <c r="P3063" s="200" t="s">
        <v>7657</v>
      </c>
    </row>
    <row r="3064" spans="10:16" x14ac:dyDescent="0.35">
      <c r="K3064" s="229" t="s">
        <v>15982</v>
      </c>
      <c r="L3064" s="153" t="s">
        <v>7508</v>
      </c>
      <c r="M3064" s="153" t="s">
        <v>20714</v>
      </c>
      <c r="N3064" s="153" t="s">
        <v>17948</v>
      </c>
      <c r="O3064" s="153" t="s">
        <v>24915</v>
      </c>
      <c r="P3064" s="152" t="s">
        <v>11728</v>
      </c>
    </row>
    <row r="3065" spans="10:16" x14ac:dyDescent="0.35">
      <c r="K3065" s="229" t="s">
        <v>15983</v>
      </c>
      <c r="L3065" s="153" t="s">
        <v>7508</v>
      </c>
      <c r="M3065" s="153" t="s">
        <v>20715</v>
      </c>
      <c r="N3065" s="153" t="s">
        <v>17499</v>
      </c>
      <c r="O3065" s="153" t="s">
        <v>24916</v>
      </c>
      <c r="P3065" s="152" t="s">
        <v>11729</v>
      </c>
    </row>
    <row r="3066" spans="10:16" x14ac:dyDescent="0.35">
      <c r="K3066" s="229" t="s">
        <v>15984</v>
      </c>
      <c r="L3066" s="153" t="s">
        <v>7508</v>
      </c>
      <c r="M3066" s="153" t="s">
        <v>20716</v>
      </c>
      <c r="N3066" s="153" t="s">
        <v>17499</v>
      </c>
      <c r="O3066" s="153" t="s">
        <v>24917</v>
      </c>
      <c r="P3066" s="152" t="s">
        <v>11730</v>
      </c>
    </row>
    <row r="3067" spans="10:16" x14ac:dyDescent="0.35">
      <c r="K3067" s="229" t="s">
        <v>15985</v>
      </c>
      <c r="L3067" s="153" t="s">
        <v>7508</v>
      </c>
      <c r="M3067" s="153" t="s">
        <v>20717</v>
      </c>
      <c r="N3067" s="153" t="s">
        <v>18176</v>
      </c>
      <c r="O3067" s="153" t="s">
        <v>24918</v>
      </c>
      <c r="P3067" s="152" t="s">
        <v>11731</v>
      </c>
    </row>
    <row r="3068" spans="10:16" x14ac:dyDescent="0.35">
      <c r="K3068" s="229" t="s">
        <v>15986</v>
      </c>
      <c r="L3068" s="153" t="s">
        <v>7508</v>
      </c>
      <c r="M3068" s="153" t="s">
        <v>20718</v>
      </c>
      <c r="N3068" s="153" t="s">
        <v>18570</v>
      </c>
      <c r="O3068" s="153" t="s">
        <v>24919</v>
      </c>
      <c r="P3068" s="152" t="s">
        <v>11732</v>
      </c>
    </row>
    <row r="3069" spans="10:16" x14ac:dyDescent="0.35">
      <c r="K3069" s="229" t="s">
        <v>15987</v>
      </c>
      <c r="L3069" s="153" t="s">
        <v>7508</v>
      </c>
      <c r="M3069" s="153" t="s">
        <v>20719</v>
      </c>
      <c r="N3069" s="153" t="s">
        <v>8176</v>
      </c>
      <c r="O3069" s="153" t="s">
        <v>24920</v>
      </c>
      <c r="P3069" s="152" t="s">
        <v>11733</v>
      </c>
    </row>
    <row r="3070" spans="10:16" x14ac:dyDescent="0.35">
      <c r="K3070" s="229" t="s">
        <v>15988</v>
      </c>
      <c r="L3070" s="153" t="s">
        <v>7508</v>
      </c>
      <c r="M3070" s="153" t="s">
        <v>20720</v>
      </c>
      <c r="N3070" s="153" t="s">
        <v>17499</v>
      </c>
      <c r="O3070" s="153" t="s">
        <v>24921</v>
      </c>
      <c r="P3070" s="152" t="s">
        <v>11734</v>
      </c>
    </row>
    <row r="3071" spans="10:16" x14ac:dyDescent="0.35">
      <c r="K3071" s="229" t="s">
        <v>15989</v>
      </c>
      <c r="L3071" s="153" t="s">
        <v>7508</v>
      </c>
      <c r="M3071" s="153" t="s">
        <v>20721</v>
      </c>
      <c r="N3071" s="153" t="s">
        <v>17438</v>
      </c>
      <c r="O3071" s="153" t="s">
        <v>24922</v>
      </c>
      <c r="P3071" s="152" t="s">
        <v>11735</v>
      </c>
    </row>
    <row r="3072" spans="10:16" x14ac:dyDescent="0.35">
      <c r="K3072" s="229" t="s">
        <v>15990</v>
      </c>
      <c r="L3072" s="153" t="s">
        <v>7508</v>
      </c>
      <c r="M3072" s="153" t="s">
        <v>20722</v>
      </c>
      <c r="N3072" s="153" t="s">
        <v>17561</v>
      </c>
      <c r="O3072" s="153" t="s">
        <v>24923</v>
      </c>
      <c r="P3072" s="152" t="s">
        <v>11736</v>
      </c>
    </row>
    <row r="3073" spans="11:16" x14ac:dyDescent="0.35">
      <c r="K3073" s="229" t="s">
        <v>15991</v>
      </c>
      <c r="L3073" s="153" t="s">
        <v>7508</v>
      </c>
      <c r="M3073" s="153" t="s">
        <v>20723</v>
      </c>
      <c r="N3073" s="153" t="s">
        <v>17396</v>
      </c>
      <c r="O3073" s="153" t="s">
        <v>24924</v>
      </c>
      <c r="P3073" s="152" t="s">
        <v>11737</v>
      </c>
    </row>
    <row r="3074" spans="11:16" x14ac:dyDescent="0.35">
      <c r="K3074" s="229" t="s">
        <v>15992</v>
      </c>
      <c r="L3074" s="153" t="s">
        <v>7508</v>
      </c>
      <c r="M3074" s="153" t="s">
        <v>20724</v>
      </c>
      <c r="N3074" s="153" t="s">
        <v>18430</v>
      </c>
      <c r="O3074" s="153" t="s">
        <v>22983</v>
      </c>
      <c r="P3074" s="152" t="s">
        <v>11738</v>
      </c>
    </row>
    <row r="3075" spans="11:16" x14ac:dyDescent="0.35">
      <c r="K3075" s="229" t="s">
        <v>15993</v>
      </c>
      <c r="L3075" s="153" t="s">
        <v>7508</v>
      </c>
      <c r="M3075" s="153" t="s">
        <v>20725</v>
      </c>
      <c r="N3075" s="153" t="s">
        <v>8176</v>
      </c>
      <c r="O3075" s="153" t="s">
        <v>24925</v>
      </c>
      <c r="P3075" s="152" t="s">
        <v>11739</v>
      </c>
    </row>
    <row r="3076" spans="11:16" x14ac:dyDescent="0.35">
      <c r="K3076" s="229" t="s">
        <v>15994</v>
      </c>
      <c r="L3076" s="153" t="s">
        <v>7508</v>
      </c>
      <c r="M3076" s="153" t="s">
        <v>20726</v>
      </c>
      <c r="N3076" s="153" t="s">
        <v>17538</v>
      </c>
      <c r="O3076" s="153" t="s">
        <v>24926</v>
      </c>
      <c r="P3076" s="152" t="s">
        <v>11740</v>
      </c>
    </row>
    <row r="3077" spans="11:16" x14ac:dyDescent="0.35">
      <c r="K3077" s="229" t="s">
        <v>15995</v>
      </c>
      <c r="L3077" s="153" t="s">
        <v>7508</v>
      </c>
      <c r="M3077" s="153" t="s">
        <v>20727</v>
      </c>
      <c r="N3077" s="153" t="s">
        <v>17686</v>
      </c>
      <c r="O3077" s="153" t="s">
        <v>24927</v>
      </c>
      <c r="P3077" s="152" t="s">
        <v>11741</v>
      </c>
    </row>
    <row r="3078" spans="11:16" x14ac:dyDescent="0.35">
      <c r="K3078" s="229" t="s">
        <v>15996</v>
      </c>
      <c r="L3078" s="153" t="s">
        <v>7508</v>
      </c>
      <c r="M3078" s="153" t="s">
        <v>20728</v>
      </c>
      <c r="N3078" s="153" t="s">
        <v>20729</v>
      </c>
      <c r="O3078" s="153" t="s">
        <v>24928</v>
      </c>
      <c r="P3078" s="152" t="s">
        <v>26249</v>
      </c>
    </row>
    <row r="3079" spans="11:16" x14ac:dyDescent="0.35">
      <c r="K3079" s="229" t="s">
        <v>15997</v>
      </c>
      <c r="L3079" s="153" t="s">
        <v>7508</v>
      </c>
      <c r="M3079" s="153" t="s">
        <v>20730</v>
      </c>
      <c r="N3079" s="153" t="s">
        <v>17418</v>
      </c>
      <c r="O3079" s="153" t="s">
        <v>24929</v>
      </c>
      <c r="P3079" s="152" t="s">
        <v>11742</v>
      </c>
    </row>
    <row r="3080" spans="11:16" x14ac:dyDescent="0.35">
      <c r="K3080" s="229" t="s">
        <v>15998</v>
      </c>
      <c r="L3080" s="153" t="s">
        <v>7508</v>
      </c>
      <c r="M3080" s="153" t="s">
        <v>20731</v>
      </c>
      <c r="N3080" s="153" t="s">
        <v>18773</v>
      </c>
      <c r="O3080" s="153" t="s">
        <v>24930</v>
      </c>
      <c r="P3080" s="152" t="s">
        <v>11743</v>
      </c>
    </row>
    <row r="3081" spans="11:16" x14ac:dyDescent="0.35">
      <c r="K3081" s="229" t="s">
        <v>15999</v>
      </c>
      <c r="L3081" s="153" t="s">
        <v>7508</v>
      </c>
      <c r="M3081" s="153" t="s">
        <v>20732</v>
      </c>
      <c r="N3081" s="153" t="s">
        <v>20733</v>
      </c>
      <c r="O3081" s="153" t="s">
        <v>24931</v>
      </c>
      <c r="P3081" s="152" t="s">
        <v>11744</v>
      </c>
    </row>
    <row r="3082" spans="11:16" x14ac:dyDescent="0.35">
      <c r="K3082" s="229" t="s">
        <v>16000</v>
      </c>
      <c r="L3082" s="153" t="s">
        <v>7508</v>
      </c>
      <c r="M3082" s="153" t="s">
        <v>20734</v>
      </c>
      <c r="N3082" s="153" t="s">
        <v>17457</v>
      </c>
      <c r="O3082" s="153" t="s">
        <v>24932</v>
      </c>
      <c r="P3082" s="152" t="s">
        <v>11745</v>
      </c>
    </row>
    <row r="3083" spans="11:16" x14ac:dyDescent="0.35">
      <c r="K3083" s="229" t="s">
        <v>16001</v>
      </c>
      <c r="L3083" s="153" t="s">
        <v>7508</v>
      </c>
      <c r="M3083" s="153" t="s">
        <v>20735</v>
      </c>
      <c r="N3083" s="153" t="s">
        <v>17396</v>
      </c>
      <c r="O3083" s="153" t="s">
        <v>24933</v>
      </c>
      <c r="P3083" s="152" t="s">
        <v>11746</v>
      </c>
    </row>
    <row r="3084" spans="11:16" x14ac:dyDescent="0.35">
      <c r="K3084" s="229" t="s">
        <v>16002</v>
      </c>
      <c r="L3084" s="153" t="s">
        <v>7508</v>
      </c>
      <c r="M3084" s="153" t="s">
        <v>20736</v>
      </c>
      <c r="N3084" s="153" t="s">
        <v>18125</v>
      </c>
      <c r="O3084" s="153" t="s">
        <v>24934</v>
      </c>
      <c r="P3084" s="152" t="s">
        <v>11747</v>
      </c>
    </row>
    <row r="3085" spans="11:16" x14ac:dyDescent="0.35">
      <c r="K3085" s="229" t="s">
        <v>16003</v>
      </c>
      <c r="L3085" s="153" t="s">
        <v>7508</v>
      </c>
      <c r="M3085" s="153" t="s">
        <v>20737</v>
      </c>
      <c r="N3085" s="153" t="s">
        <v>17937</v>
      </c>
      <c r="O3085" s="153" t="s">
        <v>22578</v>
      </c>
      <c r="P3085" s="152" t="s">
        <v>11748</v>
      </c>
    </row>
    <row r="3086" spans="11:16" x14ac:dyDescent="0.35">
      <c r="K3086" s="229" t="s">
        <v>16004</v>
      </c>
      <c r="L3086" s="153" t="s">
        <v>7508</v>
      </c>
      <c r="M3086" s="153" t="s">
        <v>20738</v>
      </c>
      <c r="N3086" s="153" t="s">
        <v>17403</v>
      </c>
      <c r="O3086" s="153" t="s">
        <v>24935</v>
      </c>
      <c r="P3086" s="152" t="s">
        <v>11749</v>
      </c>
    </row>
    <row r="3087" spans="11:16" x14ac:dyDescent="0.35">
      <c r="K3087" s="229" t="s">
        <v>16005</v>
      </c>
      <c r="L3087" s="153" t="s">
        <v>7508</v>
      </c>
      <c r="M3087" s="153" t="s">
        <v>20739</v>
      </c>
      <c r="N3087" s="153" t="s">
        <v>17420</v>
      </c>
      <c r="O3087" s="153" t="s">
        <v>24936</v>
      </c>
      <c r="P3087" s="152" t="s">
        <v>11750</v>
      </c>
    </row>
    <row r="3088" spans="11:16" x14ac:dyDescent="0.35">
      <c r="K3088" s="229" t="s">
        <v>16006</v>
      </c>
      <c r="L3088" s="153" t="s">
        <v>7508</v>
      </c>
      <c r="M3088" s="153" t="s">
        <v>20740</v>
      </c>
      <c r="N3088" s="153" t="s">
        <v>17483</v>
      </c>
      <c r="O3088" s="153" t="s">
        <v>24937</v>
      </c>
      <c r="P3088" s="152" t="s">
        <v>11751</v>
      </c>
    </row>
    <row r="3089" spans="11:16" x14ac:dyDescent="0.35">
      <c r="K3089" s="229" t="s">
        <v>16007</v>
      </c>
      <c r="L3089" s="153" t="s">
        <v>7508</v>
      </c>
      <c r="M3089" s="153" t="s">
        <v>20741</v>
      </c>
      <c r="N3089" s="153" t="s">
        <v>17529</v>
      </c>
      <c r="O3089" s="153" t="s">
        <v>24215</v>
      </c>
      <c r="P3089" s="152" t="s">
        <v>11752</v>
      </c>
    </row>
    <row r="3090" spans="11:16" x14ac:dyDescent="0.35">
      <c r="K3090" s="229" t="s">
        <v>16008</v>
      </c>
      <c r="L3090" s="153" t="s">
        <v>7508</v>
      </c>
      <c r="M3090" s="153" t="s">
        <v>20742</v>
      </c>
      <c r="N3090" s="153" t="s">
        <v>20743</v>
      </c>
      <c r="O3090" s="153" t="s">
        <v>24938</v>
      </c>
      <c r="P3090" s="152" t="s">
        <v>11753</v>
      </c>
    </row>
    <row r="3091" spans="11:16" x14ac:dyDescent="0.35">
      <c r="K3091" s="229" t="s">
        <v>16009</v>
      </c>
      <c r="L3091" s="153" t="s">
        <v>7508</v>
      </c>
      <c r="M3091" s="153" t="s">
        <v>20744</v>
      </c>
      <c r="N3091" s="153" t="s">
        <v>8160</v>
      </c>
      <c r="O3091" s="153" t="s">
        <v>24939</v>
      </c>
      <c r="P3091" s="152" t="s">
        <v>11754</v>
      </c>
    </row>
    <row r="3092" spans="11:16" x14ac:dyDescent="0.35">
      <c r="K3092" s="229" t="s">
        <v>16010</v>
      </c>
      <c r="L3092" s="153" t="s">
        <v>7508</v>
      </c>
      <c r="M3092" s="153" t="s">
        <v>20745</v>
      </c>
      <c r="N3092" s="153" t="s">
        <v>8160</v>
      </c>
      <c r="O3092" s="153" t="s">
        <v>24940</v>
      </c>
      <c r="P3092" s="152" t="s">
        <v>11755</v>
      </c>
    </row>
    <row r="3093" spans="11:16" x14ac:dyDescent="0.35">
      <c r="K3093" s="229" t="s">
        <v>16011</v>
      </c>
      <c r="L3093" s="153" t="s">
        <v>7508</v>
      </c>
      <c r="M3093" s="153" t="s">
        <v>20746</v>
      </c>
      <c r="N3093" s="153" t="s">
        <v>8169</v>
      </c>
      <c r="O3093" s="153" t="s">
        <v>24941</v>
      </c>
      <c r="P3093" s="152" t="s">
        <v>11756</v>
      </c>
    </row>
    <row r="3094" spans="11:16" x14ac:dyDescent="0.35">
      <c r="K3094" s="229" t="s">
        <v>16012</v>
      </c>
      <c r="L3094" s="153" t="s">
        <v>7508</v>
      </c>
      <c r="M3094" s="153" t="s">
        <v>20747</v>
      </c>
      <c r="N3094" s="153" t="s">
        <v>17438</v>
      </c>
      <c r="O3094" s="153" t="s">
        <v>24942</v>
      </c>
      <c r="P3094" s="152" t="s">
        <v>11757</v>
      </c>
    </row>
    <row r="3095" spans="11:16" x14ac:dyDescent="0.35">
      <c r="K3095" s="229" t="s">
        <v>16013</v>
      </c>
      <c r="L3095" s="153" t="s">
        <v>7508</v>
      </c>
      <c r="M3095" s="153" t="s">
        <v>20748</v>
      </c>
      <c r="N3095" s="153" t="s">
        <v>17418</v>
      </c>
      <c r="O3095" s="153" t="s">
        <v>24943</v>
      </c>
      <c r="P3095" s="152" t="s">
        <v>11758</v>
      </c>
    </row>
    <row r="3096" spans="11:16" x14ac:dyDescent="0.35">
      <c r="K3096" s="229" t="s">
        <v>16014</v>
      </c>
      <c r="L3096" s="153" t="s">
        <v>7508</v>
      </c>
      <c r="M3096" s="153" t="s">
        <v>20749</v>
      </c>
      <c r="N3096" s="153" t="s">
        <v>17583</v>
      </c>
      <c r="O3096" s="153" t="s">
        <v>24944</v>
      </c>
      <c r="P3096" s="152" t="s">
        <v>11759</v>
      </c>
    </row>
    <row r="3097" spans="11:16" x14ac:dyDescent="0.35">
      <c r="K3097" s="229" t="s">
        <v>16015</v>
      </c>
      <c r="L3097" s="153" t="s">
        <v>7508</v>
      </c>
      <c r="M3097" s="153" t="s">
        <v>20750</v>
      </c>
      <c r="N3097" s="153" t="s">
        <v>17425</v>
      </c>
      <c r="O3097" s="153" t="s">
        <v>24945</v>
      </c>
      <c r="P3097" s="152" t="s">
        <v>11760</v>
      </c>
    </row>
    <row r="3098" spans="11:16" x14ac:dyDescent="0.35">
      <c r="K3098" s="229" t="s">
        <v>16016</v>
      </c>
      <c r="L3098" s="153" t="s">
        <v>7508</v>
      </c>
      <c r="M3098" s="153" t="s">
        <v>20751</v>
      </c>
      <c r="N3098" s="153" t="s">
        <v>17396</v>
      </c>
      <c r="O3098" s="153" t="s">
        <v>24946</v>
      </c>
      <c r="P3098" s="152" t="s">
        <v>11761</v>
      </c>
    </row>
    <row r="3099" spans="11:16" x14ac:dyDescent="0.35">
      <c r="K3099" s="229" t="s">
        <v>16017</v>
      </c>
      <c r="L3099" s="153" t="s">
        <v>7508</v>
      </c>
      <c r="M3099" s="153" t="s">
        <v>20752</v>
      </c>
      <c r="N3099" s="153" t="s">
        <v>8163</v>
      </c>
      <c r="O3099" s="153" t="s">
        <v>23301</v>
      </c>
      <c r="P3099" s="152" t="s">
        <v>11762</v>
      </c>
    </row>
    <row r="3100" spans="11:16" x14ac:dyDescent="0.35">
      <c r="K3100" s="229" t="s">
        <v>16018</v>
      </c>
      <c r="L3100" s="153" t="s">
        <v>7508</v>
      </c>
      <c r="M3100" s="153" t="s">
        <v>20753</v>
      </c>
      <c r="N3100" s="153" t="s">
        <v>8176</v>
      </c>
      <c r="O3100" s="153" t="s">
        <v>24947</v>
      </c>
      <c r="P3100" s="152" t="s">
        <v>11763</v>
      </c>
    </row>
    <row r="3101" spans="11:16" x14ac:dyDescent="0.35">
      <c r="K3101" s="229" t="s">
        <v>16019</v>
      </c>
      <c r="L3101" s="153" t="s">
        <v>7508</v>
      </c>
      <c r="M3101" s="153" t="s">
        <v>20754</v>
      </c>
      <c r="N3101" s="153" t="s">
        <v>8176</v>
      </c>
      <c r="O3101" s="153" t="s">
        <v>8517</v>
      </c>
      <c r="P3101" s="152" t="s">
        <v>11764</v>
      </c>
    </row>
    <row r="3102" spans="11:16" x14ac:dyDescent="0.35">
      <c r="K3102" s="229" t="s">
        <v>16020</v>
      </c>
      <c r="L3102" s="153" t="s">
        <v>7508</v>
      </c>
      <c r="M3102" s="153" t="s">
        <v>20755</v>
      </c>
      <c r="N3102" s="153" t="s">
        <v>17538</v>
      </c>
      <c r="O3102" s="153" t="s">
        <v>24948</v>
      </c>
      <c r="P3102" s="152" t="s">
        <v>11765</v>
      </c>
    </row>
    <row r="3103" spans="11:16" x14ac:dyDescent="0.35">
      <c r="K3103" s="229" t="s">
        <v>16021</v>
      </c>
      <c r="L3103" s="153" t="s">
        <v>7508</v>
      </c>
      <c r="M3103" s="153" t="s">
        <v>20756</v>
      </c>
      <c r="N3103" s="153" t="s">
        <v>17425</v>
      </c>
      <c r="O3103" s="153" t="s">
        <v>24949</v>
      </c>
      <c r="P3103" s="152" t="s">
        <v>11766</v>
      </c>
    </row>
    <row r="3104" spans="11:16" x14ac:dyDescent="0.35">
      <c r="K3104" s="229" t="s">
        <v>16022</v>
      </c>
      <c r="L3104" s="153" t="s">
        <v>7508</v>
      </c>
      <c r="M3104" s="153" t="s">
        <v>20757</v>
      </c>
      <c r="N3104" s="153" t="s">
        <v>17457</v>
      </c>
      <c r="O3104" s="153" t="s">
        <v>24950</v>
      </c>
      <c r="P3104" s="152" t="s">
        <v>11767</v>
      </c>
    </row>
    <row r="3105" spans="10:16" x14ac:dyDescent="0.35">
      <c r="K3105" s="229" t="s">
        <v>16023</v>
      </c>
      <c r="L3105" s="153" t="s">
        <v>7508</v>
      </c>
      <c r="M3105" s="153" t="s">
        <v>20758</v>
      </c>
      <c r="N3105" s="153" t="s">
        <v>17429</v>
      </c>
      <c r="O3105" s="153" t="s">
        <v>24951</v>
      </c>
      <c r="P3105" s="152" t="s">
        <v>11768</v>
      </c>
    </row>
    <row r="3106" spans="10:16" x14ac:dyDescent="0.35">
      <c r="K3106" s="229" t="s">
        <v>16024</v>
      </c>
      <c r="L3106" s="153" t="s">
        <v>7508</v>
      </c>
      <c r="M3106" s="153" t="s">
        <v>20759</v>
      </c>
      <c r="N3106" s="153" t="s">
        <v>17438</v>
      </c>
      <c r="O3106" s="153" t="s">
        <v>24952</v>
      </c>
      <c r="P3106" s="152" t="s">
        <v>11769</v>
      </c>
    </row>
    <row r="3107" spans="10:16" x14ac:dyDescent="0.35">
      <c r="K3107" s="229" t="s">
        <v>16025</v>
      </c>
      <c r="L3107" s="153" t="s">
        <v>7508</v>
      </c>
      <c r="M3107" s="153" t="s">
        <v>20760</v>
      </c>
      <c r="N3107" s="153" t="s">
        <v>17457</v>
      </c>
      <c r="O3107" s="153" t="s">
        <v>24953</v>
      </c>
      <c r="P3107" s="152" t="s">
        <v>11770</v>
      </c>
    </row>
    <row r="3108" spans="10:16" x14ac:dyDescent="0.35">
      <c r="K3108" s="229" t="s">
        <v>16026</v>
      </c>
      <c r="L3108" s="153" t="s">
        <v>7508</v>
      </c>
      <c r="M3108" s="153" t="s">
        <v>20761</v>
      </c>
      <c r="N3108" s="153" t="s">
        <v>20762</v>
      </c>
      <c r="O3108" s="153" t="s">
        <v>24954</v>
      </c>
      <c r="P3108" s="152" t="s">
        <v>11771</v>
      </c>
    </row>
    <row r="3109" spans="10:16" x14ac:dyDescent="0.35">
      <c r="K3109" s="229" t="s">
        <v>16027</v>
      </c>
      <c r="L3109" s="153" t="s">
        <v>7508</v>
      </c>
      <c r="M3109" s="153" t="s">
        <v>20763</v>
      </c>
      <c r="N3109" s="153" t="s">
        <v>17499</v>
      </c>
      <c r="O3109" s="153" t="s">
        <v>24955</v>
      </c>
      <c r="P3109" s="152" t="s">
        <v>11772</v>
      </c>
    </row>
    <row r="3110" spans="10:16" x14ac:dyDescent="0.35">
      <c r="K3110" s="229" t="s">
        <v>16028</v>
      </c>
      <c r="L3110" s="153" t="s">
        <v>7508</v>
      </c>
      <c r="M3110" s="153" t="s">
        <v>20764</v>
      </c>
      <c r="N3110" s="153" t="s">
        <v>17418</v>
      </c>
      <c r="O3110" s="153" t="s">
        <v>24190</v>
      </c>
      <c r="P3110" s="152" t="s">
        <v>11773</v>
      </c>
    </row>
    <row r="3111" spans="10:16" x14ac:dyDescent="0.35">
      <c r="K3111" s="229" t="s">
        <v>16029</v>
      </c>
      <c r="L3111" s="153" t="s">
        <v>7508</v>
      </c>
      <c r="M3111" s="153" t="s">
        <v>20765</v>
      </c>
      <c r="N3111" s="153" t="s">
        <v>17418</v>
      </c>
      <c r="O3111" s="153" t="s">
        <v>24956</v>
      </c>
      <c r="P3111" s="152" t="s">
        <v>11774</v>
      </c>
    </row>
    <row r="3112" spans="10:16" x14ac:dyDescent="0.35">
      <c r="K3112" s="229" t="s">
        <v>16030</v>
      </c>
      <c r="L3112" s="153" t="s">
        <v>7508</v>
      </c>
      <c r="M3112" s="153" t="s">
        <v>20766</v>
      </c>
      <c r="N3112" s="153" t="s">
        <v>17457</v>
      </c>
      <c r="O3112" s="153" t="s">
        <v>24957</v>
      </c>
      <c r="P3112" s="152" t="s">
        <v>11775</v>
      </c>
    </row>
    <row r="3113" spans="10:16" x14ac:dyDescent="0.35">
      <c r="J3113" s="19"/>
      <c r="K3113" s="229" t="s">
        <v>16031</v>
      </c>
      <c r="L3113" s="153" t="s">
        <v>7508</v>
      </c>
      <c r="M3113" s="153" t="s">
        <v>20767</v>
      </c>
      <c r="N3113" s="153" t="s">
        <v>8176</v>
      </c>
      <c r="O3113" s="153" t="s">
        <v>22377</v>
      </c>
      <c r="P3113" s="152" t="s">
        <v>11776</v>
      </c>
    </row>
    <row r="3114" spans="10:16" x14ac:dyDescent="0.35">
      <c r="K3114" s="229" t="s">
        <v>16032</v>
      </c>
      <c r="L3114" s="153" t="s">
        <v>7508</v>
      </c>
      <c r="M3114" s="153" t="s">
        <v>20768</v>
      </c>
      <c r="N3114" s="153" t="s">
        <v>8176</v>
      </c>
      <c r="O3114" s="153" t="s">
        <v>24958</v>
      </c>
      <c r="P3114" s="152" t="s">
        <v>11777</v>
      </c>
    </row>
    <row r="3115" spans="10:16" x14ac:dyDescent="0.35">
      <c r="J3115" s="19"/>
      <c r="K3115" s="229" t="s">
        <v>16033</v>
      </c>
      <c r="L3115" s="153" t="s">
        <v>7508</v>
      </c>
      <c r="M3115" s="153" t="s">
        <v>20769</v>
      </c>
      <c r="N3115" s="153" t="s">
        <v>8176</v>
      </c>
      <c r="O3115" s="153" t="s">
        <v>24959</v>
      </c>
      <c r="P3115" s="152" t="s">
        <v>11778</v>
      </c>
    </row>
    <row r="3116" spans="10:16" x14ac:dyDescent="0.35">
      <c r="K3116" s="229" t="s">
        <v>16034</v>
      </c>
      <c r="L3116" s="153" t="s">
        <v>7508</v>
      </c>
      <c r="M3116" s="153" t="s">
        <v>20770</v>
      </c>
      <c r="N3116" s="153" t="s">
        <v>17959</v>
      </c>
      <c r="O3116" s="153" t="s">
        <v>24960</v>
      </c>
      <c r="P3116" s="152" t="s">
        <v>11779</v>
      </c>
    </row>
    <row r="3117" spans="10:16" x14ac:dyDescent="0.35">
      <c r="K3117" s="229" t="s">
        <v>16035</v>
      </c>
      <c r="L3117" s="153" t="s">
        <v>7508</v>
      </c>
      <c r="M3117" s="153" t="s">
        <v>20771</v>
      </c>
      <c r="N3117" s="153" t="s">
        <v>8163</v>
      </c>
      <c r="O3117" s="153" t="s">
        <v>24961</v>
      </c>
      <c r="P3117" s="152" t="s">
        <v>11780</v>
      </c>
    </row>
    <row r="3118" spans="10:16" x14ac:dyDescent="0.35">
      <c r="K3118" s="229" t="s">
        <v>16036</v>
      </c>
      <c r="L3118" s="153" t="s">
        <v>7508</v>
      </c>
      <c r="M3118" s="153" t="s">
        <v>20772</v>
      </c>
      <c r="N3118" s="153" t="s">
        <v>8163</v>
      </c>
      <c r="O3118" s="153" t="s">
        <v>24962</v>
      </c>
      <c r="P3118" s="152" t="s">
        <v>11781</v>
      </c>
    </row>
    <row r="3119" spans="10:16" x14ac:dyDescent="0.35">
      <c r="K3119" s="229" t="s">
        <v>16037</v>
      </c>
      <c r="L3119" s="153" t="s">
        <v>7508</v>
      </c>
      <c r="M3119" s="153" t="s">
        <v>20773</v>
      </c>
      <c r="N3119" s="153" t="s">
        <v>8176</v>
      </c>
      <c r="O3119" s="153" t="s">
        <v>24963</v>
      </c>
      <c r="P3119" s="152" t="s">
        <v>11782</v>
      </c>
    </row>
    <row r="3120" spans="10:16" x14ac:dyDescent="0.35">
      <c r="K3120" s="229" t="s">
        <v>16038</v>
      </c>
      <c r="L3120" s="153" t="s">
        <v>7508</v>
      </c>
      <c r="M3120" s="153" t="s">
        <v>20774</v>
      </c>
      <c r="N3120" s="153" t="s">
        <v>17507</v>
      </c>
      <c r="O3120" s="153" t="s">
        <v>24964</v>
      </c>
      <c r="P3120" s="152" t="s">
        <v>11783</v>
      </c>
    </row>
    <row r="3121" spans="11:16" x14ac:dyDescent="0.35">
      <c r="K3121" s="229" t="s">
        <v>16039</v>
      </c>
      <c r="L3121" s="153" t="s">
        <v>7508</v>
      </c>
      <c r="M3121" s="153" t="s">
        <v>20775</v>
      </c>
      <c r="N3121" s="153" t="s">
        <v>8176</v>
      </c>
      <c r="O3121" s="153" t="s">
        <v>24965</v>
      </c>
      <c r="P3121" s="152" t="s">
        <v>11784</v>
      </c>
    </row>
    <row r="3122" spans="11:16" x14ac:dyDescent="0.35">
      <c r="K3122" s="229" t="s">
        <v>16040</v>
      </c>
      <c r="L3122" s="153" t="s">
        <v>7508</v>
      </c>
      <c r="M3122" s="153" t="s">
        <v>20776</v>
      </c>
      <c r="N3122" s="153" t="s">
        <v>17881</v>
      </c>
      <c r="O3122" s="153" t="s">
        <v>24966</v>
      </c>
      <c r="P3122" s="152" t="s">
        <v>11785</v>
      </c>
    </row>
    <row r="3123" spans="11:16" x14ac:dyDescent="0.35">
      <c r="K3123" s="229" t="s">
        <v>16041</v>
      </c>
      <c r="L3123" s="153" t="s">
        <v>7508</v>
      </c>
      <c r="M3123" s="153" t="s">
        <v>20777</v>
      </c>
      <c r="N3123" s="153" t="s">
        <v>17457</v>
      </c>
      <c r="O3123" s="153" t="s">
        <v>24967</v>
      </c>
      <c r="P3123" s="152" t="s">
        <v>11786</v>
      </c>
    </row>
    <row r="3124" spans="11:16" x14ac:dyDescent="0.35">
      <c r="K3124" s="229" t="s">
        <v>16042</v>
      </c>
      <c r="L3124" s="153" t="s">
        <v>7508</v>
      </c>
      <c r="M3124" s="153" t="s">
        <v>20778</v>
      </c>
      <c r="N3124" s="153" t="s">
        <v>17475</v>
      </c>
      <c r="O3124" s="153" t="s">
        <v>24968</v>
      </c>
      <c r="P3124" s="152" t="s">
        <v>11787</v>
      </c>
    </row>
    <row r="3125" spans="11:16" x14ac:dyDescent="0.35">
      <c r="K3125" s="229" t="s">
        <v>16043</v>
      </c>
      <c r="L3125" s="153" t="s">
        <v>7508</v>
      </c>
      <c r="M3125" s="153" t="s">
        <v>20779</v>
      </c>
      <c r="N3125" s="153" t="s">
        <v>17420</v>
      </c>
      <c r="O3125" s="153" t="s">
        <v>24969</v>
      </c>
      <c r="P3125" s="152" t="s">
        <v>11788</v>
      </c>
    </row>
    <row r="3126" spans="11:16" x14ac:dyDescent="0.35">
      <c r="K3126" s="229" t="s">
        <v>16044</v>
      </c>
      <c r="L3126" s="153" t="s">
        <v>7508</v>
      </c>
      <c r="M3126" s="153" t="s">
        <v>20780</v>
      </c>
      <c r="N3126" s="153" t="s">
        <v>17723</v>
      </c>
      <c r="O3126" s="153" t="s">
        <v>24970</v>
      </c>
      <c r="P3126" s="152" t="s">
        <v>11789</v>
      </c>
    </row>
    <row r="3127" spans="11:16" x14ac:dyDescent="0.35">
      <c r="K3127" s="229" t="s">
        <v>16045</v>
      </c>
      <c r="L3127" s="153" t="s">
        <v>7508</v>
      </c>
      <c r="M3127" s="153" t="s">
        <v>20781</v>
      </c>
      <c r="N3127" s="153" t="s">
        <v>8176</v>
      </c>
      <c r="O3127" s="153" t="s">
        <v>24971</v>
      </c>
      <c r="P3127" s="152" t="s">
        <v>11790</v>
      </c>
    </row>
    <row r="3128" spans="11:16" x14ac:dyDescent="0.35">
      <c r="K3128" s="229" t="s">
        <v>16046</v>
      </c>
      <c r="L3128" s="153" t="s">
        <v>7508</v>
      </c>
      <c r="M3128" s="153" t="s">
        <v>20782</v>
      </c>
      <c r="N3128" s="153" t="s">
        <v>8176</v>
      </c>
      <c r="O3128" s="153" t="s">
        <v>24972</v>
      </c>
      <c r="P3128" s="152" t="s">
        <v>11791</v>
      </c>
    </row>
    <row r="3129" spans="11:16" x14ac:dyDescent="0.35">
      <c r="K3129" s="229" t="s">
        <v>16047</v>
      </c>
      <c r="L3129" s="153" t="s">
        <v>7508</v>
      </c>
      <c r="M3129" s="153" t="s">
        <v>20783</v>
      </c>
      <c r="N3129" s="153" t="s">
        <v>17408</v>
      </c>
      <c r="O3129" s="153" t="s">
        <v>24973</v>
      </c>
      <c r="P3129" s="152" t="s">
        <v>11792</v>
      </c>
    </row>
    <row r="3130" spans="11:16" x14ac:dyDescent="0.35">
      <c r="K3130" s="229" t="s">
        <v>16048</v>
      </c>
      <c r="L3130" s="153" t="s">
        <v>7508</v>
      </c>
      <c r="M3130" s="153" t="s">
        <v>20784</v>
      </c>
      <c r="N3130" s="153" t="s">
        <v>17686</v>
      </c>
      <c r="O3130" s="153" t="s">
        <v>24974</v>
      </c>
      <c r="P3130" s="152" t="s">
        <v>11793</v>
      </c>
    </row>
    <row r="3131" spans="11:16" x14ac:dyDescent="0.35">
      <c r="K3131" s="229" t="s">
        <v>16049</v>
      </c>
      <c r="L3131" s="153" t="s">
        <v>7508</v>
      </c>
      <c r="M3131" s="153" t="s">
        <v>20785</v>
      </c>
      <c r="N3131" s="153" t="s">
        <v>17396</v>
      </c>
      <c r="O3131" s="153" t="s">
        <v>24975</v>
      </c>
      <c r="P3131" s="152" t="s">
        <v>11794</v>
      </c>
    </row>
    <row r="3132" spans="11:16" x14ac:dyDescent="0.35">
      <c r="K3132" s="229" t="s">
        <v>16050</v>
      </c>
      <c r="L3132" s="153" t="s">
        <v>7508</v>
      </c>
      <c r="M3132" s="153" t="s">
        <v>20786</v>
      </c>
      <c r="N3132" s="153" t="s">
        <v>17425</v>
      </c>
      <c r="O3132" s="153" t="s">
        <v>24976</v>
      </c>
      <c r="P3132" s="152" t="s">
        <v>11795</v>
      </c>
    </row>
    <row r="3133" spans="11:16" x14ac:dyDescent="0.35">
      <c r="K3133" s="229" t="s">
        <v>16051</v>
      </c>
      <c r="L3133" s="153" t="s">
        <v>7508</v>
      </c>
      <c r="M3133" s="153" t="s">
        <v>20787</v>
      </c>
      <c r="N3133" s="153" t="s">
        <v>17418</v>
      </c>
      <c r="O3133" s="153" t="s">
        <v>24977</v>
      </c>
      <c r="P3133" s="152" t="s">
        <v>11796</v>
      </c>
    </row>
    <row r="3134" spans="11:16" x14ac:dyDescent="0.35">
      <c r="K3134" s="229" t="s">
        <v>16052</v>
      </c>
      <c r="L3134" s="153" t="s">
        <v>7508</v>
      </c>
      <c r="M3134" s="153" t="s">
        <v>20788</v>
      </c>
      <c r="N3134" s="153" t="s">
        <v>17614</v>
      </c>
      <c r="O3134" s="153" t="s">
        <v>24910</v>
      </c>
      <c r="P3134" s="152" t="s">
        <v>11797</v>
      </c>
    </row>
    <row r="3135" spans="11:16" x14ac:dyDescent="0.35">
      <c r="K3135" s="229" t="s">
        <v>16053</v>
      </c>
      <c r="L3135" s="153" t="s">
        <v>7508</v>
      </c>
      <c r="M3135" s="153" t="s">
        <v>20789</v>
      </c>
      <c r="N3135" s="153" t="s">
        <v>17475</v>
      </c>
      <c r="O3135" s="153" t="s">
        <v>24978</v>
      </c>
      <c r="P3135" s="152" t="s">
        <v>11798</v>
      </c>
    </row>
    <row r="3136" spans="11:16" x14ac:dyDescent="0.35">
      <c r="K3136" s="229" t="s">
        <v>16054</v>
      </c>
      <c r="L3136" s="153" t="s">
        <v>7508</v>
      </c>
      <c r="M3136" s="153" t="s">
        <v>20790</v>
      </c>
      <c r="N3136" s="153" t="s">
        <v>17405</v>
      </c>
      <c r="O3136" s="153" t="s">
        <v>24979</v>
      </c>
      <c r="P3136" s="152" t="s">
        <v>11799</v>
      </c>
    </row>
    <row r="3137" spans="10:16" x14ac:dyDescent="0.35">
      <c r="K3137" s="229" t="s">
        <v>16055</v>
      </c>
      <c r="L3137" s="153" t="s">
        <v>7508</v>
      </c>
      <c r="M3137" s="153" t="s">
        <v>20791</v>
      </c>
      <c r="N3137" s="153" t="s">
        <v>8176</v>
      </c>
      <c r="O3137" s="153" t="s">
        <v>24980</v>
      </c>
      <c r="P3137" s="152" t="s">
        <v>11800</v>
      </c>
    </row>
    <row r="3138" spans="10:16" x14ac:dyDescent="0.35">
      <c r="K3138" s="229" t="s">
        <v>16056</v>
      </c>
      <c r="L3138" s="153" t="s">
        <v>7508</v>
      </c>
      <c r="M3138" s="153" t="s">
        <v>20792</v>
      </c>
      <c r="N3138" s="153" t="s">
        <v>17418</v>
      </c>
      <c r="O3138" s="153" t="s">
        <v>24981</v>
      </c>
      <c r="P3138" s="152" t="s">
        <v>11801</v>
      </c>
    </row>
    <row r="3139" spans="10:16" x14ac:dyDescent="0.35">
      <c r="K3139" s="229" t="s">
        <v>16057</v>
      </c>
      <c r="L3139" s="153" t="s">
        <v>7508</v>
      </c>
      <c r="M3139" s="153" t="s">
        <v>20793</v>
      </c>
      <c r="N3139" s="153" t="s">
        <v>17559</v>
      </c>
      <c r="O3139" s="153" t="s">
        <v>24982</v>
      </c>
      <c r="P3139" s="152" t="s">
        <v>11802</v>
      </c>
    </row>
    <row r="3140" spans="10:16" x14ac:dyDescent="0.35">
      <c r="K3140" s="229" t="s">
        <v>16058</v>
      </c>
      <c r="L3140" s="153" t="s">
        <v>7508</v>
      </c>
      <c r="M3140" s="153" t="s">
        <v>20794</v>
      </c>
      <c r="N3140" s="153" t="s">
        <v>8176</v>
      </c>
      <c r="O3140" s="153" t="s">
        <v>24983</v>
      </c>
      <c r="P3140" s="152" t="s">
        <v>11803</v>
      </c>
    </row>
    <row r="3141" spans="10:16" x14ac:dyDescent="0.35">
      <c r="K3141" s="229" t="s">
        <v>16059</v>
      </c>
      <c r="L3141" s="153" t="s">
        <v>7508</v>
      </c>
      <c r="M3141" s="153" t="s">
        <v>20795</v>
      </c>
      <c r="N3141" s="153" t="s">
        <v>17408</v>
      </c>
      <c r="O3141" s="153" t="s">
        <v>24984</v>
      </c>
      <c r="P3141" s="152" t="s">
        <v>11804</v>
      </c>
    </row>
    <row r="3142" spans="10:16" x14ac:dyDescent="0.35">
      <c r="K3142" s="229" t="s">
        <v>16060</v>
      </c>
      <c r="L3142" s="153" t="s">
        <v>7508</v>
      </c>
      <c r="M3142" s="153" t="s">
        <v>20796</v>
      </c>
      <c r="N3142" s="153" t="s">
        <v>17561</v>
      </c>
      <c r="O3142" s="153" t="s">
        <v>24985</v>
      </c>
      <c r="P3142" s="152" t="s">
        <v>11805</v>
      </c>
    </row>
    <row r="3143" spans="10:16" x14ac:dyDescent="0.35">
      <c r="K3143" s="229" t="s">
        <v>16061</v>
      </c>
      <c r="L3143" s="153" t="s">
        <v>7508</v>
      </c>
      <c r="M3143" s="153" t="s">
        <v>20797</v>
      </c>
      <c r="N3143" s="153" t="s">
        <v>18410</v>
      </c>
      <c r="O3143" s="153" t="s">
        <v>24986</v>
      </c>
      <c r="P3143" s="152" t="s">
        <v>11806</v>
      </c>
    </row>
    <row r="3144" spans="10:16" x14ac:dyDescent="0.35">
      <c r="K3144" s="229" t="s">
        <v>16062</v>
      </c>
      <c r="L3144" s="153" t="s">
        <v>7508</v>
      </c>
      <c r="M3144" s="153" t="s">
        <v>20798</v>
      </c>
      <c r="N3144" s="153" t="s">
        <v>17583</v>
      </c>
      <c r="O3144" s="153" t="s">
        <v>24987</v>
      </c>
      <c r="P3144" s="152" t="s">
        <v>11807</v>
      </c>
    </row>
    <row r="3145" spans="10:16" x14ac:dyDescent="0.35">
      <c r="J3145" s="19"/>
      <c r="K3145" s="229" t="s">
        <v>16063</v>
      </c>
      <c r="L3145" s="153" t="s">
        <v>7508</v>
      </c>
      <c r="M3145" s="153" t="s">
        <v>20799</v>
      </c>
      <c r="N3145" s="153" t="s">
        <v>17712</v>
      </c>
      <c r="O3145" s="153" t="s">
        <v>24988</v>
      </c>
      <c r="P3145" s="152" t="s">
        <v>11808</v>
      </c>
    </row>
    <row r="3146" spans="10:16" x14ac:dyDescent="0.35">
      <c r="K3146" s="229" t="s">
        <v>16064</v>
      </c>
      <c r="L3146" s="153" t="s">
        <v>7508</v>
      </c>
      <c r="M3146" s="153" t="s">
        <v>20800</v>
      </c>
      <c r="N3146" s="153" t="s">
        <v>8176</v>
      </c>
      <c r="O3146" s="153" t="s">
        <v>24989</v>
      </c>
      <c r="P3146" s="152" t="s">
        <v>11809</v>
      </c>
    </row>
    <row r="3147" spans="10:16" x14ac:dyDescent="0.35">
      <c r="K3147" s="229" t="s">
        <v>16065</v>
      </c>
      <c r="L3147" s="153" t="s">
        <v>7508</v>
      </c>
      <c r="M3147" s="153" t="s">
        <v>20801</v>
      </c>
      <c r="N3147" s="153" t="s">
        <v>20573</v>
      </c>
      <c r="O3147" s="153" t="s">
        <v>24801</v>
      </c>
      <c r="P3147" s="152" t="s">
        <v>11810</v>
      </c>
    </row>
    <row r="3148" spans="10:16" x14ac:dyDescent="0.35">
      <c r="K3148" s="229" t="s">
        <v>16066</v>
      </c>
      <c r="L3148" s="153" t="s">
        <v>7508</v>
      </c>
      <c r="M3148" s="153" t="s">
        <v>20802</v>
      </c>
      <c r="N3148" s="153" t="s">
        <v>18067</v>
      </c>
      <c r="O3148" s="153" t="s">
        <v>24990</v>
      </c>
      <c r="P3148" s="152" t="s">
        <v>11811</v>
      </c>
    </row>
    <row r="3149" spans="10:16" x14ac:dyDescent="0.35">
      <c r="K3149" s="229" t="s">
        <v>16067</v>
      </c>
      <c r="L3149" s="153" t="s">
        <v>7508</v>
      </c>
      <c r="M3149" s="153" t="s">
        <v>20803</v>
      </c>
      <c r="N3149" s="153" t="s">
        <v>17529</v>
      </c>
      <c r="O3149" s="153" t="s">
        <v>24991</v>
      </c>
      <c r="P3149" s="152" t="s">
        <v>11812</v>
      </c>
    </row>
    <row r="3150" spans="10:16" x14ac:dyDescent="0.35">
      <c r="K3150" s="229" t="s">
        <v>16068</v>
      </c>
      <c r="L3150" s="153" t="s">
        <v>7508</v>
      </c>
      <c r="M3150" s="153" t="s">
        <v>20804</v>
      </c>
      <c r="N3150" s="153" t="s">
        <v>20805</v>
      </c>
      <c r="O3150" s="153" t="s">
        <v>24992</v>
      </c>
      <c r="P3150" s="152" t="s">
        <v>11813</v>
      </c>
    </row>
    <row r="3151" spans="10:16" x14ac:dyDescent="0.35">
      <c r="K3151" s="229" t="s">
        <v>16069</v>
      </c>
      <c r="L3151" s="153" t="s">
        <v>7508</v>
      </c>
      <c r="M3151" s="153" t="s">
        <v>20806</v>
      </c>
      <c r="N3151" s="153" t="s">
        <v>20807</v>
      </c>
      <c r="O3151" s="153" t="s">
        <v>24993</v>
      </c>
      <c r="P3151" s="152" t="s">
        <v>11814</v>
      </c>
    </row>
    <row r="3152" spans="10:16" x14ac:dyDescent="0.35">
      <c r="K3152" s="229" t="s">
        <v>16070</v>
      </c>
      <c r="L3152" s="153" t="s">
        <v>7508</v>
      </c>
      <c r="M3152" s="153" t="s">
        <v>20808</v>
      </c>
      <c r="N3152" s="153" t="s">
        <v>20809</v>
      </c>
      <c r="O3152" s="153" t="s">
        <v>24994</v>
      </c>
      <c r="P3152" s="152" t="s">
        <v>11815</v>
      </c>
    </row>
    <row r="3153" spans="11:16" x14ac:dyDescent="0.35">
      <c r="K3153" s="229" t="s">
        <v>16071</v>
      </c>
      <c r="L3153" s="153" t="s">
        <v>7508</v>
      </c>
      <c r="M3153" s="153" t="s">
        <v>20810</v>
      </c>
      <c r="N3153" s="153" t="s">
        <v>20001</v>
      </c>
      <c r="O3153" s="153" t="s">
        <v>24316</v>
      </c>
      <c r="P3153" s="152" t="s">
        <v>11816</v>
      </c>
    </row>
    <row r="3154" spans="11:16" x14ac:dyDescent="0.35">
      <c r="K3154" s="229" t="s">
        <v>16072</v>
      </c>
      <c r="L3154" s="153" t="s">
        <v>7508</v>
      </c>
      <c r="M3154" s="153" t="s">
        <v>20811</v>
      </c>
      <c r="N3154" s="153" t="s">
        <v>18761</v>
      </c>
      <c r="O3154" s="153" t="s">
        <v>24995</v>
      </c>
      <c r="P3154" s="152" t="s">
        <v>11817</v>
      </c>
    </row>
    <row r="3155" spans="11:16" x14ac:dyDescent="0.35">
      <c r="K3155" s="229" t="s">
        <v>16073</v>
      </c>
      <c r="L3155" s="153" t="s">
        <v>7508</v>
      </c>
      <c r="M3155" s="153" t="s">
        <v>20812</v>
      </c>
      <c r="N3155" s="153" t="s">
        <v>18761</v>
      </c>
      <c r="O3155" s="153" t="s">
        <v>24996</v>
      </c>
      <c r="P3155" s="152" t="s">
        <v>11818</v>
      </c>
    </row>
    <row r="3156" spans="11:16" x14ac:dyDescent="0.35">
      <c r="K3156" s="229" t="s">
        <v>16074</v>
      </c>
      <c r="L3156" s="153" t="s">
        <v>7508</v>
      </c>
      <c r="M3156" s="153" t="s">
        <v>20813</v>
      </c>
      <c r="N3156" s="153" t="s">
        <v>8196</v>
      </c>
      <c r="O3156" s="153" t="s">
        <v>24997</v>
      </c>
      <c r="P3156" s="152" t="s">
        <v>11819</v>
      </c>
    </row>
    <row r="3157" spans="11:16" x14ac:dyDescent="0.35">
      <c r="K3157" s="229" t="s">
        <v>16075</v>
      </c>
      <c r="L3157" s="153" t="s">
        <v>7508</v>
      </c>
      <c r="M3157" s="153" t="s">
        <v>20814</v>
      </c>
      <c r="N3157" s="153" t="s">
        <v>20662</v>
      </c>
      <c r="O3157" s="153" t="s">
        <v>24874</v>
      </c>
      <c r="P3157" s="152" t="s">
        <v>11820</v>
      </c>
    </row>
    <row r="3158" spans="11:16" x14ac:dyDescent="0.35">
      <c r="K3158" s="229" t="s">
        <v>16076</v>
      </c>
      <c r="L3158" s="153" t="s">
        <v>7508</v>
      </c>
      <c r="M3158" s="153" t="s">
        <v>20815</v>
      </c>
      <c r="N3158" s="153" t="s">
        <v>17408</v>
      </c>
      <c r="O3158" s="153" t="s">
        <v>24998</v>
      </c>
      <c r="P3158" s="152" t="s">
        <v>11821</v>
      </c>
    </row>
    <row r="3159" spans="11:16" x14ac:dyDescent="0.35">
      <c r="K3159" s="229" t="s">
        <v>16077</v>
      </c>
      <c r="L3159" s="153" t="s">
        <v>7508</v>
      </c>
      <c r="M3159" s="153" t="s">
        <v>20816</v>
      </c>
      <c r="N3159" s="153" t="s">
        <v>18125</v>
      </c>
      <c r="O3159" s="153" t="s">
        <v>24999</v>
      </c>
      <c r="P3159" s="152" t="s">
        <v>11822</v>
      </c>
    </row>
    <row r="3160" spans="11:16" x14ac:dyDescent="0.35">
      <c r="K3160" s="229" t="s">
        <v>16078</v>
      </c>
      <c r="L3160" s="153" t="s">
        <v>7508</v>
      </c>
      <c r="M3160" s="153" t="s">
        <v>20817</v>
      </c>
      <c r="N3160" s="153" t="s">
        <v>17438</v>
      </c>
      <c r="O3160" s="153" t="s">
        <v>25000</v>
      </c>
      <c r="P3160" s="152" t="s">
        <v>11823</v>
      </c>
    </row>
    <row r="3161" spans="11:16" x14ac:dyDescent="0.35">
      <c r="K3161" s="229" t="s">
        <v>16079</v>
      </c>
      <c r="L3161" s="153" t="s">
        <v>7508</v>
      </c>
      <c r="M3161" s="153" t="s">
        <v>20818</v>
      </c>
      <c r="N3161" s="153" t="s">
        <v>17457</v>
      </c>
      <c r="O3161" s="153" t="s">
        <v>25001</v>
      </c>
      <c r="P3161" s="152" t="s">
        <v>11824</v>
      </c>
    </row>
    <row r="3162" spans="11:16" x14ac:dyDescent="0.35">
      <c r="K3162" s="229" t="s">
        <v>16080</v>
      </c>
      <c r="L3162" s="153" t="s">
        <v>7508</v>
      </c>
      <c r="M3162" s="153" t="s">
        <v>20819</v>
      </c>
      <c r="N3162" s="153" t="s">
        <v>17575</v>
      </c>
      <c r="O3162" s="153" t="s">
        <v>25002</v>
      </c>
      <c r="P3162" s="152" t="s">
        <v>11825</v>
      </c>
    </row>
    <row r="3163" spans="11:16" x14ac:dyDescent="0.35">
      <c r="K3163" s="229" t="s">
        <v>16081</v>
      </c>
      <c r="L3163" s="153" t="s">
        <v>7508</v>
      </c>
      <c r="M3163" s="153" t="s">
        <v>20820</v>
      </c>
      <c r="N3163" s="153" t="s">
        <v>17575</v>
      </c>
      <c r="O3163" s="153" t="s">
        <v>25003</v>
      </c>
      <c r="P3163" s="152" t="s">
        <v>11826</v>
      </c>
    </row>
    <row r="3164" spans="11:16" x14ac:dyDescent="0.35">
      <c r="K3164" s="229" t="s">
        <v>16082</v>
      </c>
      <c r="L3164" s="153" t="s">
        <v>7508</v>
      </c>
      <c r="M3164" s="153" t="s">
        <v>20821</v>
      </c>
      <c r="N3164" s="153" t="s">
        <v>17583</v>
      </c>
      <c r="O3164" s="153" t="s">
        <v>25004</v>
      </c>
      <c r="P3164" s="152" t="s">
        <v>11827</v>
      </c>
    </row>
    <row r="3165" spans="11:16" x14ac:dyDescent="0.35">
      <c r="K3165" s="229" t="s">
        <v>16083</v>
      </c>
      <c r="L3165" s="153" t="s">
        <v>7508</v>
      </c>
      <c r="M3165" s="153" t="s">
        <v>20822</v>
      </c>
      <c r="N3165" s="153" t="s">
        <v>17420</v>
      </c>
      <c r="O3165" s="153" t="s">
        <v>25005</v>
      </c>
      <c r="P3165" s="152" t="s">
        <v>11828</v>
      </c>
    </row>
    <row r="3166" spans="11:16" x14ac:dyDescent="0.35">
      <c r="K3166" s="229" t="s">
        <v>16084</v>
      </c>
      <c r="L3166" s="153" t="s">
        <v>7508</v>
      </c>
      <c r="M3166" s="153" t="s">
        <v>20823</v>
      </c>
      <c r="N3166" s="153" t="s">
        <v>18570</v>
      </c>
      <c r="O3166" s="153" t="s">
        <v>25006</v>
      </c>
      <c r="P3166" s="152" t="s">
        <v>11829</v>
      </c>
    </row>
    <row r="3167" spans="11:16" x14ac:dyDescent="0.35">
      <c r="K3167" s="229" t="s">
        <v>16085</v>
      </c>
      <c r="L3167" s="153" t="s">
        <v>7508</v>
      </c>
      <c r="M3167" s="153" t="s">
        <v>20824</v>
      </c>
      <c r="N3167" s="153" t="s">
        <v>18570</v>
      </c>
      <c r="O3167" s="153" t="s">
        <v>25007</v>
      </c>
      <c r="P3167" s="152" t="s">
        <v>11830</v>
      </c>
    </row>
    <row r="3168" spans="11:16" x14ac:dyDescent="0.35">
      <c r="K3168" s="229" t="s">
        <v>16086</v>
      </c>
      <c r="L3168" s="153" t="s">
        <v>7508</v>
      </c>
      <c r="M3168" s="153" t="s">
        <v>20825</v>
      </c>
      <c r="N3168" s="153" t="s">
        <v>17732</v>
      </c>
      <c r="O3168" s="153" t="s">
        <v>25008</v>
      </c>
      <c r="P3168" s="152" t="s">
        <v>11831</v>
      </c>
    </row>
    <row r="3169" spans="11:16" x14ac:dyDescent="0.35">
      <c r="K3169" s="229" t="s">
        <v>16087</v>
      </c>
      <c r="L3169" s="153" t="s">
        <v>7508</v>
      </c>
      <c r="M3169" s="153" t="s">
        <v>20826</v>
      </c>
      <c r="N3169" s="153" t="s">
        <v>8169</v>
      </c>
      <c r="O3169" s="153" t="s">
        <v>24941</v>
      </c>
      <c r="P3169" s="152" t="s">
        <v>11832</v>
      </c>
    </row>
    <row r="3170" spans="11:16" x14ac:dyDescent="0.35">
      <c r="K3170" s="229" t="s">
        <v>16088</v>
      </c>
      <c r="L3170" s="153" t="s">
        <v>7508</v>
      </c>
      <c r="M3170" s="153" t="s">
        <v>20827</v>
      </c>
      <c r="N3170" s="153" t="s">
        <v>8160</v>
      </c>
      <c r="O3170" s="153" t="s">
        <v>25009</v>
      </c>
      <c r="P3170" s="152" t="s">
        <v>11833</v>
      </c>
    </row>
    <row r="3171" spans="11:16" x14ac:dyDescent="0.35">
      <c r="K3171" s="229" t="s">
        <v>16089</v>
      </c>
      <c r="L3171" s="153" t="s">
        <v>7508</v>
      </c>
      <c r="M3171" s="153" t="s">
        <v>20828</v>
      </c>
      <c r="N3171" s="153" t="s">
        <v>8160</v>
      </c>
      <c r="O3171" s="153" t="s">
        <v>25010</v>
      </c>
      <c r="P3171" s="152" t="s">
        <v>11834</v>
      </c>
    </row>
    <row r="3172" spans="11:16" x14ac:dyDescent="0.35">
      <c r="K3172" s="229" t="s">
        <v>16090</v>
      </c>
      <c r="L3172" s="153" t="s">
        <v>7508</v>
      </c>
      <c r="M3172" s="153" t="s">
        <v>20829</v>
      </c>
      <c r="N3172" s="153" t="s">
        <v>17472</v>
      </c>
      <c r="O3172" s="153" t="s">
        <v>25011</v>
      </c>
      <c r="P3172" s="152" t="s">
        <v>11835</v>
      </c>
    </row>
    <row r="3173" spans="11:16" x14ac:dyDescent="0.35">
      <c r="K3173" s="229" t="s">
        <v>16091</v>
      </c>
      <c r="L3173" s="153" t="s">
        <v>7508</v>
      </c>
      <c r="M3173" s="153" t="s">
        <v>20830</v>
      </c>
      <c r="N3173" s="153" t="s">
        <v>18051</v>
      </c>
      <c r="O3173" s="153" t="s">
        <v>25012</v>
      </c>
      <c r="P3173" s="152" t="s">
        <v>11836</v>
      </c>
    </row>
    <row r="3174" spans="11:16" x14ac:dyDescent="0.35">
      <c r="K3174" s="229" t="s">
        <v>16092</v>
      </c>
      <c r="L3174" s="153" t="s">
        <v>7508</v>
      </c>
      <c r="M3174" s="153" t="s">
        <v>20831</v>
      </c>
      <c r="N3174" s="153" t="s">
        <v>8166</v>
      </c>
      <c r="O3174" s="153" t="s">
        <v>25013</v>
      </c>
      <c r="P3174" s="152" t="s">
        <v>11837</v>
      </c>
    </row>
    <row r="3175" spans="11:16" x14ac:dyDescent="0.35">
      <c r="K3175" s="229" t="s">
        <v>16093</v>
      </c>
      <c r="L3175" s="153" t="s">
        <v>7508</v>
      </c>
      <c r="M3175" s="153" t="s">
        <v>20832</v>
      </c>
      <c r="N3175" s="153" t="s">
        <v>17499</v>
      </c>
      <c r="O3175" s="153" t="s">
        <v>25014</v>
      </c>
      <c r="P3175" s="152" t="s">
        <v>11838</v>
      </c>
    </row>
    <row r="3176" spans="11:16" x14ac:dyDescent="0.35">
      <c r="K3176" s="229" t="s">
        <v>16094</v>
      </c>
      <c r="L3176" s="153" t="s">
        <v>7508</v>
      </c>
      <c r="M3176" s="153" t="s">
        <v>20833</v>
      </c>
      <c r="N3176" s="153" t="s">
        <v>19745</v>
      </c>
      <c r="O3176" s="153" t="s">
        <v>25015</v>
      </c>
      <c r="P3176" s="152" t="s">
        <v>11839</v>
      </c>
    </row>
    <row r="3177" spans="11:16" x14ac:dyDescent="0.35">
      <c r="K3177" s="229" t="s">
        <v>16095</v>
      </c>
      <c r="L3177" s="153" t="s">
        <v>7508</v>
      </c>
      <c r="M3177" s="153" t="s">
        <v>20834</v>
      </c>
      <c r="N3177" s="153" t="s">
        <v>20835</v>
      </c>
      <c r="O3177" s="153" t="s">
        <v>25016</v>
      </c>
      <c r="P3177" s="152" t="s">
        <v>11840</v>
      </c>
    </row>
    <row r="3178" spans="11:16" x14ac:dyDescent="0.35">
      <c r="K3178" s="229" t="s">
        <v>16096</v>
      </c>
      <c r="L3178" s="153" t="s">
        <v>7508</v>
      </c>
      <c r="M3178" s="153" t="s">
        <v>20836</v>
      </c>
      <c r="N3178" s="153" t="s">
        <v>17568</v>
      </c>
      <c r="O3178" s="153" t="s">
        <v>25017</v>
      </c>
      <c r="P3178" s="152" t="s">
        <v>11841</v>
      </c>
    </row>
    <row r="3179" spans="11:16" x14ac:dyDescent="0.35">
      <c r="K3179" s="229" t="s">
        <v>16097</v>
      </c>
      <c r="L3179" s="153" t="s">
        <v>7508</v>
      </c>
      <c r="M3179" s="153" t="s">
        <v>20837</v>
      </c>
      <c r="N3179" s="153" t="s">
        <v>8292</v>
      </c>
      <c r="O3179" s="153" t="s">
        <v>25018</v>
      </c>
      <c r="P3179" s="152" t="s">
        <v>11842</v>
      </c>
    </row>
    <row r="3180" spans="11:16" x14ac:dyDescent="0.35">
      <c r="K3180" s="229" t="s">
        <v>16098</v>
      </c>
      <c r="L3180" s="153" t="s">
        <v>7508</v>
      </c>
      <c r="M3180" s="153" t="s">
        <v>20838</v>
      </c>
      <c r="N3180" s="153" t="s">
        <v>17948</v>
      </c>
      <c r="O3180" s="153" t="s">
        <v>25019</v>
      </c>
      <c r="P3180" s="152" t="s">
        <v>11843</v>
      </c>
    </row>
    <row r="3181" spans="11:16" x14ac:dyDescent="0.35">
      <c r="K3181" s="229" t="s">
        <v>16099</v>
      </c>
      <c r="L3181" s="153" t="s">
        <v>7508</v>
      </c>
      <c r="M3181" s="153" t="s">
        <v>20839</v>
      </c>
      <c r="N3181" s="153" t="s">
        <v>17483</v>
      </c>
      <c r="O3181" s="153" t="s">
        <v>25020</v>
      </c>
      <c r="P3181" s="152" t="s">
        <v>26119</v>
      </c>
    </row>
    <row r="3182" spans="11:16" x14ac:dyDescent="0.35">
      <c r="K3182" s="229" t="s">
        <v>16100</v>
      </c>
      <c r="L3182" s="153" t="s">
        <v>7508</v>
      </c>
      <c r="M3182" s="153" t="s">
        <v>20840</v>
      </c>
      <c r="N3182" s="153" t="s">
        <v>8163</v>
      </c>
      <c r="O3182" s="153" t="s">
        <v>23006</v>
      </c>
      <c r="P3182" s="152" t="s">
        <v>11844</v>
      </c>
    </row>
    <row r="3183" spans="11:16" x14ac:dyDescent="0.35">
      <c r="K3183" s="229" t="s">
        <v>16101</v>
      </c>
      <c r="L3183" s="153" t="s">
        <v>7508</v>
      </c>
      <c r="M3183" s="153" t="s">
        <v>20841</v>
      </c>
      <c r="N3183" s="153" t="s">
        <v>20842</v>
      </c>
      <c r="O3183" s="153" t="s">
        <v>25021</v>
      </c>
      <c r="P3183" s="152" t="s">
        <v>11845</v>
      </c>
    </row>
    <row r="3184" spans="11:16" x14ac:dyDescent="0.35">
      <c r="K3184" s="229" t="s">
        <v>16102</v>
      </c>
      <c r="L3184" s="153" t="s">
        <v>7508</v>
      </c>
      <c r="M3184" s="153" t="s">
        <v>20843</v>
      </c>
      <c r="N3184" s="153" t="s">
        <v>20844</v>
      </c>
      <c r="O3184" s="153" t="s">
        <v>25022</v>
      </c>
      <c r="P3184" s="152" t="s">
        <v>11846</v>
      </c>
    </row>
    <row r="3185" spans="11:16" x14ac:dyDescent="0.35">
      <c r="K3185" s="229" t="s">
        <v>16103</v>
      </c>
      <c r="L3185" s="153" t="s">
        <v>7508</v>
      </c>
      <c r="M3185" s="153" t="s">
        <v>20845</v>
      </c>
      <c r="N3185" s="153" t="s">
        <v>17405</v>
      </c>
      <c r="O3185" s="153" t="s">
        <v>25023</v>
      </c>
      <c r="P3185" s="152" t="s">
        <v>11847</v>
      </c>
    </row>
    <row r="3186" spans="11:16" x14ac:dyDescent="0.35">
      <c r="K3186" s="229" t="s">
        <v>16104</v>
      </c>
      <c r="L3186" s="153" t="s">
        <v>7508</v>
      </c>
      <c r="M3186" s="153" t="s">
        <v>20846</v>
      </c>
      <c r="N3186" s="153" t="s">
        <v>8176</v>
      </c>
      <c r="O3186" s="153" t="s">
        <v>25024</v>
      </c>
      <c r="P3186" s="152" t="s">
        <v>11848</v>
      </c>
    </row>
    <row r="3187" spans="11:16" x14ac:dyDescent="0.35">
      <c r="K3187" s="229" t="s">
        <v>16105</v>
      </c>
      <c r="L3187" s="153" t="s">
        <v>7508</v>
      </c>
      <c r="M3187" s="153" t="s">
        <v>20847</v>
      </c>
      <c r="N3187" s="153" t="s">
        <v>17457</v>
      </c>
      <c r="O3187" s="153" t="s">
        <v>25025</v>
      </c>
      <c r="P3187" s="152" t="s">
        <v>11849</v>
      </c>
    </row>
    <row r="3188" spans="11:16" x14ac:dyDescent="0.35">
      <c r="K3188" s="229" t="s">
        <v>16106</v>
      </c>
      <c r="L3188" s="153" t="s">
        <v>7508</v>
      </c>
      <c r="M3188" s="153" t="s">
        <v>20848</v>
      </c>
      <c r="N3188" s="153" t="s">
        <v>17398</v>
      </c>
      <c r="O3188" s="153" t="s">
        <v>25026</v>
      </c>
      <c r="P3188" s="152" t="s">
        <v>11850</v>
      </c>
    </row>
    <row r="3189" spans="11:16" x14ac:dyDescent="0.35">
      <c r="K3189" s="229" t="s">
        <v>16107</v>
      </c>
      <c r="L3189" s="153" t="s">
        <v>7508</v>
      </c>
      <c r="M3189" s="153" t="s">
        <v>20849</v>
      </c>
      <c r="N3189" s="153" t="s">
        <v>8163</v>
      </c>
      <c r="O3189" s="153" t="s">
        <v>25027</v>
      </c>
      <c r="P3189" s="152" t="s">
        <v>11851</v>
      </c>
    </row>
    <row r="3190" spans="11:16" x14ac:dyDescent="0.35">
      <c r="K3190" s="229" t="s">
        <v>16108</v>
      </c>
      <c r="L3190" s="153" t="s">
        <v>7508</v>
      </c>
      <c r="M3190" s="153" t="s">
        <v>20850</v>
      </c>
      <c r="N3190" s="153" t="s">
        <v>8163</v>
      </c>
      <c r="O3190" s="153" t="s">
        <v>25028</v>
      </c>
      <c r="P3190" s="152" t="s">
        <v>11852</v>
      </c>
    </row>
    <row r="3191" spans="11:16" x14ac:dyDescent="0.35">
      <c r="K3191" s="229" t="s">
        <v>16109</v>
      </c>
      <c r="L3191" s="153" t="s">
        <v>7508</v>
      </c>
      <c r="M3191" s="153" t="s">
        <v>20851</v>
      </c>
      <c r="N3191" s="153" t="s">
        <v>17594</v>
      </c>
      <c r="O3191" s="153" t="s">
        <v>25029</v>
      </c>
      <c r="P3191" s="152" t="s">
        <v>11853</v>
      </c>
    </row>
    <row r="3192" spans="11:16" x14ac:dyDescent="0.35">
      <c r="K3192" s="229" t="s">
        <v>16110</v>
      </c>
      <c r="L3192" s="153" t="s">
        <v>7508</v>
      </c>
      <c r="M3192" s="153" t="s">
        <v>20852</v>
      </c>
      <c r="N3192" s="153" t="s">
        <v>8163</v>
      </c>
      <c r="O3192" s="153" t="s">
        <v>25030</v>
      </c>
      <c r="P3192" s="152" t="s">
        <v>11854</v>
      </c>
    </row>
    <row r="3193" spans="11:16" x14ac:dyDescent="0.35">
      <c r="K3193" s="229" t="s">
        <v>16111</v>
      </c>
      <c r="L3193" s="153" t="s">
        <v>7508</v>
      </c>
      <c r="M3193" s="153" t="s">
        <v>20853</v>
      </c>
      <c r="N3193" s="153" t="s">
        <v>8163</v>
      </c>
      <c r="O3193" s="153" t="s">
        <v>25031</v>
      </c>
      <c r="P3193" s="152" t="s">
        <v>11855</v>
      </c>
    </row>
    <row r="3194" spans="11:16" x14ac:dyDescent="0.35">
      <c r="K3194" s="229" t="s">
        <v>16112</v>
      </c>
      <c r="L3194" s="153" t="s">
        <v>7508</v>
      </c>
      <c r="M3194" s="153" t="s">
        <v>20854</v>
      </c>
      <c r="N3194" s="153" t="s">
        <v>8163</v>
      </c>
      <c r="O3194" s="153" t="s">
        <v>23754</v>
      </c>
      <c r="P3194" s="152" t="s">
        <v>11856</v>
      </c>
    </row>
    <row r="3195" spans="11:16" x14ac:dyDescent="0.35">
      <c r="K3195" s="229" t="s">
        <v>16113</v>
      </c>
      <c r="L3195" s="153" t="s">
        <v>7508</v>
      </c>
      <c r="M3195" s="153" t="s">
        <v>20855</v>
      </c>
      <c r="N3195" s="153" t="s">
        <v>8176</v>
      </c>
      <c r="O3195" s="153" t="s">
        <v>25032</v>
      </c>
      <c r="P3195" s="152" t="s">
        <v>11857</v>
      </c>
    </row>
    <row r="3196" spans="11:16" x14ac:dyDescent="0.35">
      <c r="K3196" s="229" t="s">
        <v>16114</v>
      </c>
      <c r="L3196" s="153" t="s">
        <v>7508</v>
      </c>
      <c r="M3196" s="153" t="s">
        <v>20856</v>
      </c>
      <c r="N3196" s="153" t="s">
        <v>17398</v>
      </c>
      <c r="O3196" s="153" t="s">
        <v>25033</v>
      </c>
      <c r="P3196" s="152" t="s">
        <v>11858</v>
      </c>
    </row>
    <row r="3197" spans="11:16" x14ac:dyDescent="0.35">
      <c r="K3197" s="229" t="s">
        <v>16115</v>
      </c>
      <c r="L3197" s="153" t="s">
        <v>7508</v>
      </c>
      <c r="M3197" s="153" t="s">
        <v>20857</v>
      </c>
      <c r="N3197" s="153" t="s">
        <v>18125</v>
      </c>
      <c r="O3197" s="153" t="s">
        <v>25034</v>
      </c>
      <c r="P3197" s="152" t="s">
        <v>11859</v>
      </c>
    </row>
    <row r="3198" spans="11:16" x14ac:dyDescent="0.35">
      <c r="K3198" s="229" t="s">
        <v>16116</v>
      </c>
      <c r="L3198" s="153" t="s">
        <v>7508</v>
      </c>
      <c r="M3198" s="153" t="s">
        <v>20858</v>
      </c>
      <c r="N3198" s="153" t="s">
        <v>17457</v>
      </c>
      <c r="O3198" s="153" t="s">
        <v>25035</v>
      </c>
      <c r="P3198" s="152" t="s">
        <v>11860</v>
      </c>
    </row>
    <row r="3199" spans="11:16" x14ac:dyDescent="0.35">
      <c r="K3199" s="229" t="s">
        <v>16117</v>
      </c>
      <c r="L3199" s="153" t="s">
        <v>7508</v>
      </c>
      <c r="M3199" s="153" t="s">
        <v>20859</v>
      </c>
      <c r="N3199" s="153" t="s">
        <v>17594</v>
      </c>
      <c r="O3199" s="153" t="s">
        <v>25036</v>
      </c>
      <c r="P3199" s="152" t="s">
        <v>11861</v>
      </c>
    </row>
    <row r="3200" spans="11:16" x14ac:dyDescent="0.35">
      <c r="K3200" s="229" t="s">
        <v>16118</v>
      </c>
      <c r="L3200" s="153" t="s">
        <v>7508</v>
      </c>
      <c r="M3200" s="153" t="s">
        <v>20860</v>
      </c>
      <c r="N3200" s="153" t="s">
        <v>17418</v>
      </c>
      <c r="O3200" s="153" t="s">
        <v>25037</v>
      </c>
      <c r="P3200" s="152" t="s">
        <v>11862</v>
      </c>
    </row>
    <row r="3201" spans="11:16" x14ac:dyDescent="0.35">
      <c r="K3201" s="229" t="s">
        <v>16119</v>
      </c>
      <c r="L3201" s="153" t="s">
        <v>7508</v>
      </c>
      <c r="M3201" s="153" t="s">
        <v>20861</v>
      </c>
      <c r="N3201" s="153" t="s">
        <v>8163</v>
      </c>
      <c r="O3201" s="153" t="s">
        <v>25038</v>
      </c>
      <c r="P3201" s="152" t="s">
        <v>11863</v>
      </c>
    </row>
    <row r="3202" spans="11:16" x14ac:dyDescent="0.35">
      <c r="K3202" s="229" t="s">
        <v>16120</v>
      </c>
      <c r="L3202" s="153" t="s">
        <v>7508</v>
      </c>
      <c r="M3202" s="153" t="s">
        <v>20862</v>
      </c>
      <c r="N3202" s="153" t="s">
        <v>17538</v>
      </c>
      <c r="O3202" s="153" t="s">
        <v>25039</v>
      </c>
      <c r="P3202" s="152" t="s">
        <v>11864</v>
      </c>
    </row>
    <row r="3203" spans="11:16" x14ac:dyDescent="0.35">
      <c r="K3203" s="229" t="s">
        <v>16121</v>
      </c>
      <c r="L3203" s="153" t="s">
        <v>7508</v>
      </c>
      <c r="M3203" s="153" t="s">
        <v>20863</v>
      </c>
      <c r="N3203" s="153" t="s">
        <v>17408</v>
      </c>
      <c r="O3203" s="153" t="s">
        <v>25040</v>
      </c>
      <c r="P3203" s="152" t="s">
        <v>11865</v>
      </c>
    </row>
    <row r="3204" spans="11:16" x14ac:dyDescent="0.35">
      <c r="K3204" s="229" t="s">
        <v>16122</v>
      </c>
      <c r="L3204" s="153" t="s">
        <v>7508</v>
      </c>
      <c r="M3204" s="153" t="s">
        <v>20864</v>
      </c>
      <c r="N3204" s="153" t="s">
        <v>17654</v>
      </c>
      <c r="O3204" s="153" t="s">
        <v>22360</v>
      </c>
      <c r="P3204" s="152" t="s">
        <v>11866</v>
      </c>
    </row>
    <row r="3205" spans="11:16" x14ac:dyDescent="0.35">
      <c r="K3205" s="229" t="s">
        <v>16123</v>
      </c>
      <c r="L3205" s="153" t="s">
        <v>7508</v>
      </c>
      <c r="M3205" s="153" t="s">
        <v>20865</v>
      </c>
      <c r="N3205" s="153" t="s">
        <v>17398</v>
      </c>
      <c r="O3205" s="153" t="s">
        <v>25041</v>
      </c>
      <c r="P3205" s="152" t="s">
        <v>11867</v>
      </c>
    </row>
    <row r="3206" spans="11:16" x14ac:dyDescent="0.35">
      <c r="K3206" s="229" t="s">
        <v>16124</v>
      </c>
      <c r="L3206" s="153" t="s">
        <v>7508</v>
      </c>
      <c r="M3206" s="153" t="s">
        <v>20866</v>
      </c>
      <c r="N3206" s="153" t="s">
        <v>8176</v>
      </c>
      <c r="O3206" s="153" t="s">
        <v>25042</v>
      </c>
      <c r="P3206" s="152" t="s">
        <v>11868</v>
      </c>
    </row>
    <row r="3207" spans="11:16" x14ac:dyDescent="0.35">
      <c r="K3207" s="229" t="s">
        <v>16125</v>
      </c>
      <c r="L3207" s="153" t="s">
        <v>7508</v>
      </c>
      <c r="M3207" s="153" t="s">
        <v>20867</v>
      </c>
      <c r="N3207" s="153" t="s">
        <v>20868</v>
      </c>
      <c r="O3207" s="153" t="s">
        <v>25043</v>
      </c>
      <c r="P3207" s="152" t="s">
        <v>11869</v>
      </c>
    </row>
    <row r="3208" spans="11:16" x14ac:dyDescent="0.35">
      <c r="K3208" s="229" t="s">
        <v>16126</v>
      </c>
      <c r="L3208" s="153" t="s">
        <v>7508</v>
      </c>
      <c r="M3208" s="153" t="s">
        <v>20869</v>
      </c>
      <c r="N3208" s="153" t="s">
        <v>17418</v>
      </c>
      <c r="O3208" s="153" t="s">
        <v>25044</v>
      </c>
      <c r="P3208" s="152" t="s">
        <v>11870</v>
      </c>
    </row>
    <row r="3209" spans="11:16" x14ac:dyDescent="0.35">
      <c r="K3209" s="236" t="s">
        <v>26270</v>
      </c>
      <c r="L3209" s="153" t="s">
        <v>7508</v>
      </c>
      <c r="M3209" s="153" t="s">
        <v>21623</v>
      </c>
      <c r="N3209" s="153" t="s">
        <v>17396</v>
      </c>
      <c r="O3209" s="153" t="s">
        <v>25667</v>
      </c>
      <c r="P3209" s="152" t="s">
        <v>12586</v>
      </c>
    </row>
    <row r="3210" spans="11:16" x14ac:dyDescent="0.35">
      <c r="K3210" s="229" t="s">
        <v>16127</v>
      </c>
      <c r="L3210" s="153" t="s">
        <v>7508</v>
      </c>
      <c r="M3210" s="153" t="s">
        <v>20871</v>
      </c>
      <c r="N3210" s="153" t="s">
        <v>17910</v>
      </c>
      <c r="O3210" s="153" t="s">
        <v>25046</v>
      </c>
      <c r="P3210" s="152" t="s">
        <v>11872</v>
      </c>
    </row>
    <row r="3211" spans="11:16" x14ac:dyDescent="0.35">
      <c r="K3211" s="231" t="s">
        <v>7979</v>
      </c>
      <c r="L3211" s="153" t="s">
        <v>7508</v>
      </c>
      <c r="M3211" s="178" t="s">
        <v>8462</v>
      </c>
      <c r="N3211" s="178" t="s">
        <v>8176</v>
      </c>
      <c r="O3211" s="178" t="s">
        <v>8463</v>
      </c>
      <c r="P3211" s="200" t="s">
        <v>7658</v>
      </c>
    </row>
    <row r="3212" spans="11:16" x14ac:dyDescent="0.35">
      <c r="K3212" s="229" t="s">
        <v>16128</v>
      </c>
      <c r="L3212" s="153" t="s">
        <v>7508</v>
      </c>
      <c r="M3212" s="153" t="s">
        <v>20872</v>
      </c>
      <c r="N3212" s="153" t="s">
        <v>17427</v>
      </c>
      <c r="O3212" s="153" t="s">
        <v>25047</v>
      </c>
      <c r="P3212" s="152" t="s">
        <v>11873</v>
      </c>
    </row>
    <row r="3213" spans="11:16" x14ac:dyDescent="0.35">
      <c r="K3213" s="229" t="s">
        <v>16129</v>
      </c>
      <c r="L3213" s="153" t="s">
        <v>7508</v>
      </c>
      <c r="M3213" s="153" t="s">
        <v>20873</v>
      </c>
      <c r="N3213" s="153" t="s">
        <v>17438</v>
      </c>
      <c r="O3213" s="153" t="s">
        <v>25048</v>
      </c>
      <c r="P3213" s="152" t="s">
        <v>11874</v>
      </c>
    </row>
    <row r="3214" spans="11:16" x14ac:dyDescent="0.35">
      <c r="K3214" s="229" t="s">
        <v>16130</v>
      </c>
      <c r="L3214" s="153" t="s">
        <v>7508</v>
      </c>
      <c r="M3214" s="153" t="s">
        <v>20874</v>
      </c>
      <c r="N3214" s="153" t="s">
        <v>17475</v>
      </c>
      <c r="O3214" s="153" t="s">
        <v>25049</v>
      </c>
      <c r="P3214" s="152" t="s">
        <v>11875</v>
      </c>
    </row>
    <row r="3215" spans="11:16" x14ac:dyDescent="0.35">
      <c r="K3215" s="229" t="s">
        <v>16131</v>
      </c>
      <c r="L3215" s="153" t="s">
        <v>7508</v>
      </c>
      <c r="M3215" s="153" t="s">
        <v>20875</v>
      </c>
      <c r="N3215" s="153" t="s">
        <v>8166</v>
      </c>
      <c r="O3215" s="153" t="s">
        <v>25050</v>
      </c>
      <c r="P3215" s="152" t="s">
        <v>11876</v>
      </c>
    </row>
    <row r="3216" spans="11:16" x14ac:dyDescent="0.35">
      <c r="K3216" s="229" t="s">
        <v>16132</v>
      </c>
      <c r="L3216" s="153" t="s">
        <v>7508</v>
      </c>
      <c r="M3216" s="153" t="s">
        <v>20876</v>
      </c>
      <c r="N3216" s="153" t="s">
        <v>20877</v>
      </c>
      <c r="O3216" s="153" t="s">
        <v>25051</v>
      </c>
      <c r="P3216" s="152" t="s">
        <v>11877</v>
      </c>
    </row>
    <row r="3217" spans="11:16" x14ac:dyDescent="0.35">
      <c r="K3217" s="229" t="s">
        <v>16133</v>
      </c>
      <c r="L3217" s="153" t="s">
        <v>7508</v>
      </c>
      <c r="M3217" s="153" t="s">
        <v>20878</v>
      </c>
      <c r="N3217" s="153" t="s">
        <v>17529</v>
      </c>
      <c r="O3217" s="153" t="s">
        <v>25052</v>
      </c>
      <c r="P3217" s="152" t="s">
        <v>11878</v>
      </c>
    </row>
    <row r="3218" spans="11:16" x14ac:dyDescent="0.35">
      <c r="K3218" s="229" t="s">
        <v>16134</v>
      </c>
      <c r="L3218" s="153" t="s">
        <v>7508</v>
      </c>
      <c r="M3218" s="153" t="s">
        <v>20879</v>
      </c>
      <c r="N3218" s="153" t="s">
        <v>20880</v>
      </c>
      <c r="O3218" s="153" t="s">
        <v>25053</v>
      </c>
      <c r="P3218" s="152" t="s">
        <v>11879</v>
      </c>
    </row>
    <row r="3219" spans="11:16" x14ac:dyDescent="0.35">
      <c r="K3219" s="229" t="s">
        <v>16135</v>
      </c>
      <c r="L3219" s="153" t="s">
        <v>7508</v>
      </c>
      <c r="M3219" s="153" t="s">
        <v>20881</v>
      </c>
      <c r="N3219" s="153" t="s">
        <v>20882</v>
      </c>
      <c r="O3219" s="153" t="s">
        <v>25054</v>
      </c>
      <c r="P3219" s="152" t="s">
        <v>11880</v>
      </c>
    </row>
    <row r="3220" spans="11:16" x14ac:dyDescent="0.35">
      <c r="K3220" s="229" t="s">
        <v>16136</v>
      </c>
      <c r="L3220" s="153" t="s">
        <v>7508</v>
      </c>
      <c r="M3220" s="153" t="s">
        <v>20883</v>
      </c>
      <c r="N3220" s="153" t="s">
        <v>17614</v>
      </c>
      <c r="O3220" s="153" t="s">
        <v>25055</v>
      </c>
      <c r="P3220" s="152" t="s">
        <v>11881</v>
      </c>
    </row>
    <row r="3221" spans="11:16" x14ac:dyDescent="0.35">
      <c r="K3221" s="229" t="s">
        <v>16137</v>
      </c>
      <c r="L3221" s="153" t="s">
        <v>7508</v>
      </c>
      <c r="M3221" s="153" t="s">
        <v>20884</v>
      </c>
      <c r="N3221" s="153" t="s">
        <v>17405</v>
      </c>
      <c r="O3221" s="153" t="s">
        <v>25056</v>
      </c>
      <c r="P3221" s="152" t="s">
        <v>11882</v>
      </c>
    </row>
    <row r="3222" spans="11:16" x14ac:dyDescent="0.35">
      <c r="K3222" s="229" t="s">
        <v>16138</v>
      </c>
      <c r="L3222" s="153" t="s">
        <v>7508</v>
      </c>
      <c r="M3222" s="153" t="s">
        <v>20885</v>
      </c>
      <c r="N3222" s="153" t="s">
        <v>8166</v>
      </c>
      <c r="O3222" s="153" t="s">
        <v>8680</v>
      </c>
      <c r="P3222" s="152" t="s">
        <v>11883</v>
      </c>
    </row>
    <row r="3223" spans="11:16" x14ac:dyDescent="0.35">
      <c r="K3223" s="229" t="s">
        <v>16139</v>
      </c>
      <c r="L3223" s="153" t="s">
        <v>7508</v>
      </c>
      <c r="M3223" s="153" t="s">
        <v>20886</v>
      </c>
      <c r="N3223" s="153" t="s">
        <v>8166</v>
      </c>
      <c r="O3223" s="153" t="s">
        <v>25057</v>
      </c>
      <c r="P3223" s="152" t="s">
        <v>11884</v>
      </c>
    </row>
    <row r="3224" spans="11:16" x14ac:dyDescent="0.35">
      <c r="K3224" s="229" t="s">
        <v>16140</v>
      </c>
      <c r="L3224" s="153" t="s">
        <v>7508</v>
      </c>
      <c r="M3224" s="153" t="s">
        <v>20887</v>
      </c>
      <c r="N3224" s="153" t="s">
        <v>18923</v>
      </c>
      <c r="O3224" s="153" t="s">
        <v>25058</v>
      </c>
      <c r="P3224" s="152" t="s">
        <v>11885</v>
      </c>
    </row>
    <row r="3225" spans="11:16" x14ac:dyDescent="0.35">
      <c r="K3225" s="229" t="s">
        <v>16141</v>
      </c>
      <c r="L3225" s="153" t="s">
        <v>7508</v>
      </c>
      <c r="M3225" s="153" t="s">
        <v>20888</v>
      </c>
      <c r="N3225" s="153" t="s">
        <v>20889</v>
      </c>
      <c r="O3225" s="153" t="s">
        <v>25059</v>
      </c>
      <c r="P3225" s="152" t="s">
        <v>11886</v>
      </c>
    </row>
    <row r="3226" spans="11:16" x14ac:dyDescent="0.35">
      <c r="K3226" s="229" t="s">
        <v>16142</v>
      </c>
      <c r="L3226" s="153" t="s">
        <v>7508</v>
      </c>
      <c r="M3226" s="153" t="s">
        <v>20890</v>
      </c>
      <c r="N3226" s="153" t="s">
        <v>20891</v>
      </c>
      <c r="O3226" s="153" t="s">
        <v>25060</v>
      </c>
      <c r="P3226" s="152" t="s">
        <v>11887</v>
      </c>
    </row>
    <row r="3227" spans="11:16" x14ac:dyDescent="0.35">
      <c r="K3227" s="229" t="s">
        <v>16143</v>
      </c>
      <c r="L3227" s="153" t="s">
        <v>7508</v>
      </c>
      <c r="M3227" s="153" t="s">
        <v>20892</v>
      </c>
      <c r="N3227" s="153" t="s">
        <v>17418</v>
      </c>
      <c r="O3227" s="153" t="s">
        <v>25061</v>
      </c>
      <c r="P3227" s="152" t="s">
        <v>11888</v>
      </c>
    </row>
    <row r="3228" spans="11:16" x14ac:dyDescent="0.35">
      <c r="K3228" s="229" t="s">
        <v>16144</v>
      </c>
      <c r="L3228" s="153" t="s">
        <v>7508</v>
      </c>
      <c r="M3228" s="153" t="s">
        <v>20893</v>
      </c>
      <c r="N3228" s="153" t="s">
        <v>17614</v>
      </c>
      <c r="O3228" s="153" t="s">
        <v>25062</v>
      </c>
      <c r="P3228" s="152" t="s">
        <v>11889</v>
      </c>
    </row>
    <row r="3229" spans="11:16" x14ac:dyDescent="0.35">
      <c r="K3229" s="229" t="s">
        <v>16145</v>
      </c>
      <c r="L3229" s="153" t="s">
        <v>7508</v>
      </c>
      <c r="M3229" s="153" t="s">
        <v>20894</v>
      </c>
      <c r="N3229" s="153" t="s">
        <v>17561</v>
      </c>
      <c r="O3229" s="153" t="s">
        <v>25063</v>
      </c>
      <c r="P3229" s="152" t="s">
        <v>11890</v>
      </c>
    </row>
    <row r="3230" spans="11:16" x14ac:dyDescent="0.35">
      <c r="K3230" s="229" t="s">
        <v>16146</v>
      </c>
      <c r="L3230" s="153" t="s">
        <v>7508</v>
      </c>
      <c r="M3230" s="153" t="s">
        <v>20895</v>
      </c>
      <c r="N3230" s="153" t="s">
        <v>8176</v>
      </c>
      <c r="O3230" s="153" t="s">
        <v>25064</v>
      </c>
      <c r="P3230" s="152" t="s">
        <v>11891</v>
      </c>
    </row>
    <row r="3231" spans="11:16" x14ac:dyDescent="0.35">
      <c r="K3231" s="229" t="s">
        <v>16147</v>
      </c>
      <c r="L3231" s="153" t="s">
        <v>7508</v>
      </c>
      <c r="M3231" s="153" t="s">
        <v>20896</v>
      </c>
      <c r="N3231" s="153" t="s">
        <v>8163</v>
      </c>
      <c r="O3231" s="153" t="s">
        <v>25065</v>
      </c>
      <c r="P3231" s="152" t="s">
        <v>11892</v>
      </c>
    </row>
    <row r="3232" spans="11:16" x14ac:dyDescent="0.35">
      <c r="K3232" s="229" t="s">
        <v>16148</v>
      </c>
      <c r="L3232" s="153" t="s">
        <v>7508</v>
      </c>
      <c r="M3232" s="153" t="s">
        <v>20897</v>
      </c>
      <c r="N3232" s="153" t="s">
        <v>17418</v>
      </c>
      <c r="O3232" s="153" t="s">
        <v>25066</v>
      </c>
      <c r="P3232" s="152" t="s">
        <v>11893</v>
      </c>
    </row>
    <row r="3233" spans="11:16" x14ac:dyDescent="0.35">
      <c r="K3233" s="229" t="s">
        <v>16149</v>
      </c>
      <c r="L3233" s="153" t="s">
        <v>7508</v>
      </c>
      <c r="M3233" s="153" t="s">
        <v>20898</v>
      </c>
      <c r="N3233" s="153" t="s">
        <v>20899</v>
      </c>
      <c r="O3233" s="153" t="s">
        <v>25067</v>
      </c>
      <c r="P3233" s="152" t="s">
        <v>11894</v>
      </c>
    </row>
    <row r="3234" spans="11:16" x14ac:dyDescent="0.35">
      <c r="K3234" s="229" t="s">
        <v>16150</v>
      </c>
      <c r="L3234" s="153" t="s">
        <v>7508</v>
      </c>
      <c r="M3234" s="153" t="s">
        <v>20900</v>
      </c>
      <c r="N3234" s="153" t="s">
        <v>20901</v>
      </c>
      <c r="O3234" s="153" t="s">
        <v>25068</v>
      </c>
      <c r="P3234" s="152" t="s">
        <v>11895</v>
      </c>
    </row>
    <row r="3235" spans="11:16" x14ac:dyDescent="0.35">
      <c r="K3235" s="229" t="s">
        <v>16151</v>
      </c>
      <c r="L3235" s="153" t="s">
        <v>7508</v>
      </c>
      <c r="M3235" s="153" t="s">
        <v>20902</v>
      </c>
      <c r="N3235" s="153" t="s">
        <v>20903</v>
      </c>
      <c r="O3235" s="153" t="s">
        <v>25069</v>
      </c>
      <c r="P3235" s="152" t="s">
        <v>11896</v>
      </c>
    </row>
    <row r="3236" spans="11:16" x14ac:dyDescent="0.35">
      <c r="K3236" s="229" t="s">
        <v>16152</v>
      </c>
      <c r="L3236" s="153" t="s">
        <v>7508</v>
      </c>
      <c r="M3236" s="153" t="s">
        <v>20904</v>
      </c>
      <c r="N3236" s="153" t="s">
        <v>8163</v>
      </c>
      <c r="O3236" s="153" t="s">
        <v>25070</v>
      </c>
      <c r="P3236" s="152" t="s">
        <v>11897</v>
      </c>
    </row>
    <row r="3237" spans="11:16" x14ac:dyDescent="0.35">
      <c r="K3237" s="229" t="s">
        <v>16153</v>
      </c>
      <c r="L3237" s="153" t="s">
        <v>7508</v>
      </c>
      <c r="M3237" s="153" t="s">
        <v>20905</v>
      </c>
      <c r="N3237" s="153" t="s">
        <v>17499</v>
      </c>
      <c r="O3237" s="153" t="s">
        <v>22737</v>
      </c>
      <c r="P3237" s="152" t="s">
        <v>11898</v>
      </c>
    </row>
    <row r="3238" spans="11:16" x14ac:dyDescent="0.35">
      <c r="K3238" s="229" t="s">
        <v>16154</v>
      </c>
      <c r="L3238" s="153" t="s">
        <v>7508</v>
      </c>
      <c r="M3238" s="153" t="s">
        <v>20906</v>
      </c>
      <c r="N3238" s="153" t="s">
        <v>17418</v>
      </c>
      <c r="O3238" s="153" t="s">
        <v>25071</v>
      </c>
      <c r="P3238" s="152" t="s">
        <v>11899</v>
      </c>
    </row>
    <row r="3239" spans="11:16" x14ac:dyDescent="0.35">
      <c r="K3239" s="229" t="s">
        <v>16155</v>
      </c>
      <c r="L3239" s="153" t="s">
        <v>7508</v>
      </c>
      <c r="M3239" s="153" t="s">
        <v>20907</v>
      </c>
      <c r="N3239" s="153" t="s">
        <v>17398</v>
      </c>
      <c r="O3239" s="153" t="s">
        <v>25072</v>
      </c>
      <c r="P3239" s="152" t="s">
        <v>11900</v>
      </c>
    </row>
    <row r="3240" spans="11:16" x14ac:dyDescent="0.35">
      <c r="K3240" s="229" t="s">
        <v>16156</v>
      </c>
      <c r="L3240" s="153" t="s">
        <v>7508</v>
      </c>
      <c r="M3240" s="153" t="s">
        <v>20908</v>
      </c>
      <c r="N3240" s="153" t="s">
        <v>17418</v>
      </c>
      <c r="O3240" s="153" t="s">
        <v>25073</v>
      </c>
      <c r="P3240" s="152" t="s">
        <v>11901</v>
      </c>
    </row>
    <row r="3241" spans="11:16" x14ac:dyDescent="0.35">
      <c r="K3241" s="229" t="s">
        <v>16157</v>
      </c>
      <c r="L3241" s="153" t="s">
        <v>7508</v>
      </c>
      <c r="M3241" s="153" t="s">
        <v>20909</v>
      </c>
      <c r="N3241" s="153" t="s">
        <v>17425</v>
      </c>
      <c r="O3241" s="153" t="s">
        <v>25074</v>
      </c>
      <c r="P3241" s="152" t="s">
        <v>11902</v>
      </c>
    </row>
    <row r="3242" spans="11:16" x14ac:dyDescent="0.35">
      <c r="K3242" s="229" t="s">
        <v>16158</v>
      </c>
      <c r="L3242" s="153" t="s">
        <v>7508</v>
      </c>
      <c r="M3242" s="153" t="s">
        <v>20910</v>
      </c>
      <c r="N3242" s="153" t="s">
        <v>8176</v>
      </c>
      <c r="O3242" s="153" t="s">
        <v>24240</v>
      </c>
      <c r="P3242" s="152" t="s">
        <v>11903</v>
      </c>
    </row>
    <row r="3243" spans="11:16" x14ac:dyDescent="0.35">
      <c r="K3243" s="229" t="s">
        <v>16159</v>
      </c>
      <c r="L3243" s="153" t="s">
        <v>7508</v>
      </c>
      <c r="M3243" s="153" t="s">
        <v>20911</v>
      </c>
      <c r="N3243" s="153" t="s">
        <v>17483</v>
      </c>
      <c r="O3243" s="153" t="s">
        <v>23361</v>
      </c>
      <c r="P3243" s="152" t="s">
        <v>11904</v>
      </c>
    </row>
    <row r="3244" spans="11:16" x14ac:dyDescent="0.35">
      <c r="K3244" s="229" t="s">
        <v>16160</v>
      </c>
      <c r="L3244" s="153" t="s">
        <v>7508</v>
      </c>
      <c r="M3244" s="153" t="s">
        <v>20912</v>
      </c>
      <c r="N3244" s="153" t="s">
        <v>17429</v>
      </c>
      <c r="O3244" s="153" t="s">
        <v>25075</v>
      </c>
      <c r="P3244" s="152" t="s">
        <v>11905</v>
      </c>
    </row>
    <row r="3245" spans="11:16" x14ac:dyDescent="0.35">
      <c r="K3245" s="229" t="s">
        <v>16161</v>
      </c>
      <c r="L3245" s="153" t="s">
        <v>7508</v>
      </c>
      <c r="M3245" s="153" t="s">
        <v>20913</v>
      </c>
      <c r="N3245" s="153" t="s">
        <v>8166</v>
      </c>
      <c r="O3245" s="153" t="s">
        <v>25076</v>
      </c>
      <c r="P3245" s="152" t="s">
        <v>11906</v>
      </c>
    </row>
    <row r="3246" spans="11:16" x14ac:dyDescent="0.35">
      <c r="K3246" s="229" t="s">
        <v>16162</v>
      </c>
      <c r="L3246" s="153" t="s">
        <v>7508</v>
      </c>
      <c r="M3246" s="153" t="s">
        <v>20914</v>
      </c>
      <c r="N3246" s="153" t="s">
        <v>18822</v>
      </c>
      <c r="O3246" s="153" t="s">
        <v>25077</v>
      </c>
      <c r="P3246" s="152" t="s">
        <v>11907</v>
      </c>
    </row>
    <row r="3247" spans="11:16" x14ac:dyDescent="0.35">
      <c r="K3247" s="229" t="s">
        <v>16163</v>
      </c>
      <c r="L3247" s="153" t="s">
        <v>7508</v>
      </c>
      <c r="M3247" s="153" t="s">
        <v>20915</v>
      </c>
      <c r="N3247" s="153" t="s">
        <v>18687</v>
      </c>
      <c r="O3247" s="153" t="s">
        <v>25078</v>
      </c>
      <c r="P3247" s="152" t="s">
        <v>11908</v>
      </c>
    </row>
    <row r="3248" spans="11:16" x14ac:dyDescent="0.35">
      <c r="K3248" s="229" t="s">
        <v>16164</v>
      </c>
      <c r="L3248" s="153" t="s">
        <v>7508</v>
      </c>
      <c r="M3248" s="153" t="s">
        <v>20916</v>
      </c>
      <c r="N3248" s="153" t="s">
        <v>17408</v>
      </c>
      <c r="O3248" s="153" t="s">
        <v>25079</v>
      </c>
      <c r="P3248" s="152" t="s">
        <v>11909</v>
      </c>
    </row>
    <row r="3249" spans="11:16" x14ac:dyDescent="0.35">
      <c r="K3249" s="229" t="s">
        <v>16165</v>
      </c>
      <c r="L3249" s="153" t="s">
        <v>7508</v>
      </c>
      <c r="M3249" s="153" t="s">
        <v>20917</v>
      </c>
      <c r="N3249" s="153" t="s">
        <v>17408</v>
      </c>
      <c r="O3249" s="153" t="s">
        <v>25080</v>
      </c>
      <c r="P3249" s="152" t="s">
        <v>11910</v>
      </c>
    </row>
    <row r="3250" spans="11:16" x14ac:dyDescent="0.35">
      <c r="K3250" s="229" t="s">
        <v>16166</v>
      </c>
      <c r="L3250" s="153" t="s">
        <v>7508</v>
      </c>
      <c r="M3250" s="153" t="s">
        <v>20918</v>
      </c>
      <c r="N3250" s="153" t="s">
        <v>17438</v>
      </c>
      <c r="O3250" s="153" t="s">
        <v>24725</v>
      </c>
      <c r="P3250" s="152" t="s">
        <v>11911</v>
      </c>
    </row>
    <row r="3251" spans="11:16" x14ac:dyDescent="0.35">
      <c r="K3251" s="229" t="s">
        <v>16167</v>
      </c>
      <c r="L3251" s="153" t="s">
        <v>7508</v>
      </c>
      <c r="M3251" s="153" t="s">
        <v>20919</v>
      </c>
      <c r="N3251" s="153" t="s">
        <v>17460</v>
      </c>
      <c r="O3251" s="153" t="s">
        <v>25081</v>
      </c>
      <c r="P3251" s="152" t="s">
        <v>11912</v>
      </c>
    </row>
    <row r="3252" spans="11:16" x14ac:dyDescent="0.35">
      <c r="K3252" s="229" t="s">
        <v>16168</v>
      </c>
      <c r="L3252" s="153" t="s">
        <v>7508</v>
      </c>
      <c r="M3252" s="153" t="s">
        <v>20920</v>
      </c>
      <c r="N3252" s="153" t="s">
        <v>8176</v>
      </c>
      <c r="O3252" s="153" t="s">
        <v>25082</v>
      </c>
      <c r="P3252" s="152" t="s">
        <v>11913</v>
      </c>
    </row>
    <row r="3253" spans="11:16" x14ac:dyDescent="0.35">
      <c r="K3253" s="229" t="s">
        <v>16169</v>
      </c>
      <c r="L3253" s="153" t="s">
        <v>7508</v>
      </c>
      <c r="M3253" s="153" t="s">
        <v>20921</v>
      </c>
      <c r="N3253" s="153" t="s">
        <v>17499</v>
      </c>
      <c r="O3253" s="153" t="s">
        <v>25083</v>
      </c>
      <c r="P3253" s="152" t="s">
        <v>11914</v>
      </c>
    </row>
    <row r="3254" spans="11:16" x14ac:dyDescent="0.35">
      <c r="K3254" s="229" t="s">
        <v>16170</v>
      </c>
      <c r="L3254" s="153" t="s">
        <v>7508</v>
      </c>
      <c r="M3254" s="153" t="s">
        <v>20922</v>
      </c>
      <c r="N3254" s="153" t="s">
        <v>17408</v>
      </c>
      <c r="O3254" s="153" t="s">
        <v>25084</v>
      </c>
      <c r="P3254" s="152" t="s">
        <v>11915</v>
      </c>
    </row>
    <row r="3255" spans="11:16" x14ac:dyDescent="0.35">
      <c r="K3255" s="229" t="s">
        <v>16171</v>
      </c>
      <c r="L3255" s="153" t="s">
        <v>7508</v>
      </c>
      <c r="M3255" s="153" t="s">
        <v>20923</v>
      </c>
      <c r="N3255" s="153" t="s">
        <v>8473</v>
      </c>
      <c r="O3255" s="153" t="s">
        <v>25085</v>
      </c>
      <c r="P3255" s="152" t="s">
        <v>11916</v>
      </c>
    </row>
    <row r="3256" spans="11:16" x14ac:dyDescent="0.35">
      <c r="K3256" s="229" t="s">
        <v>16172</v>
      </c>
      <c r="L3256" s="153" t="s">
        <v>7508</v>
      </c>
      <c r="M3256" s="153" t="s">
        <v>20924</v>
      </c>
      <c r="N3256" s="153" t="s">
        <v>17475</v>
      </c>
      <c r="O3256" s="153" t="s">
        <v>25086</v>
      </c>
      <c r="P3256" s="152" t="s">
        <v>11917</v>
      </c>
    </row>
    <row r="3257" spans="11:16" x14ac:dyDescent="0.35">
      <c r="K3257" s="229" t="s">
        <v>16173</v>
      </c>
      <c r="L3257" s="153" t="s">
        <v>7508</v>
      </c>
      <c r="M3257" s="153" t="s">
        <v>20925</v>
      </c>
      <c r="N3257" s="153" t="s">
        <v>17535</v>
      </c>
      <c r="O3257" s="153" t="s">
        <v>22504</v>
      </c>
      <c r="P3257" s="152" t="s">
        <v>11918</v>
      </c>
    </row>
    <row r="3258" spans="11:16" x14ac:dyDescent="0.35">
      <c r="K3258" s="229" t="s">
        <v>16174</v>
      </c>
      <c r="L3258" s="153" t="s">
        <v>7508</v>
      </c>
      <c r="M3258" s="153" t="s">
        <v>20926</v>
      </c>
      <c r="N3258" s="153" t="s">
        <v>17423</v>
      </c>
      <c r="O3258" s="153" t="s">
        <v>25087</v>
      </c>
      <c r="P3258" s="152" t="s">
        <v>11919</v>
      </c>
    </row>
    <row r="3259" spans="11:16" x14ac:dyDescent="0.35">
      <c r="K3259" s="229" t="s">
        <v>16175</v>
      </c>
      <c r="L3259" s="153" t="s">
        <v>7508</v>
      </c>
      <c r="M3259" s="153" t="s">
        <v>20927</v>
      </c>
      <c r="N3259" s="153" t="s">
        <v>17686</v>
      </c>
      <c r="O3259" s="153" t="s">
        <v>25088</v>
      </c>
      <c r="P3259" s="152" t="s">
        <v>11920</v>
      </c>
    </row>
    <row r="3260" spans="11:16" x14ac:dyDescent="0.35">
      <c r="K3260" s="229" t="s">
        <v>16176</v>
      </c>
      <c r="L3260" s="153" t="s">
        <v>7508</v>
      </c>
      <c r="M3260" s="153" t="s">
        <v>20928</v>
      </c>
      <c r="N3260" s="153" t="s">
        <v>17676</v>
      </c>
      <c r="O3260" s="153" t="s">
        <v>25089</v>
      </c>
      <c r="P3260" s="152" t="s">
        <v>11921</v>
      </c>
    </row>
    <row r="3261" spans="11:16" x14ac:dyDescent="0.35">
      <c r="K3261" s="229" t="s">
        <v>16177</v>
      </c>
      <c r="L3261" s="153" t="s">
        <v>7508</v>
      </c>
      <c r="M3261" s="153" t="s">
        <v>20929</v>
      </c>
      <c r="N3261" s="153" t="s">
        <v>17425</v>
      </c>
      <c r="O3261" s="153" t="s">
        <v>25090</v>
      </c>
      <c r="P3261" s="152" t="s">
        <v>11922</v>
      </c>
    </row>
    <row r="3262" spans="11:16" x14ac:dyDescent="0.35">
      <c r="K3262" s="229" t="s">
        <v>16178</v>
      </c>
      <c r="L3262" s="153" t="s">
        <v>7508</v>
      </c>
      <c r="M3262" s="153" t="s">
        <v>20930</v>
      </c>
      <c r="N3262" s="153" t="s">
        <v>17529</v>
      </c>
      <c r="O3262" s="153" t="s">
        <v>25091</v>
      </c>
      <c r="P3262" s="152" t="s">
        <v>11923</v>
      </c>
    </row>
    <row r="3263" spans="11:16" x14ac:dyDescent="0.35">
      <c r="K3263" s="229" t="s">
        <v>16179</v>
      </c>
      <c r="L3263" s="153" t="s">
        <v>7508</v>
      </c>
      <c r="M3263" s="153" t="s">
        <v>20931</v>
      </c>
      <c r="N3263" s="153" t="s">
        <v>17568</v>
      </c>
      <c r="O3263" s="153" t="s">
        <v>25092</v>
      </c>
      <c r="P3263" s="152" t="s">
        <v>11924</v>
      </c>
    </row>
    <row r="3264" spans="11:16" x14ac:dyDescent="0.35">
      <c r="K3264" s="229" t="s">
        <v>16180</v>
      </c>
      <c r="L3264" s="153" t="s">
        <v>7508</v>
      </c>
      <c r="M3264" s="153" t="s">
        <v>20932</v>
      </c>
      <c r="N3264" s="153" t="s">
        <v>20933</v>
      </c>
      <c r="O3264" s="153" t="s">
        <v>25093</v>
      </c>
      <c r="P3264" s="152" t="s">
        <v>11925</v>
      </c>
    </row>
    <row r="3265" spans="11:16" x14ac:dyDescent="0.35">
      <c r="K3265" s="229" t="s">
        <v>16181</v>
      </c>
      <c r="L3265" s="153" t="s">
        <v>7508</v>
      </c>
      <c r="M3265" s="153" t="s">
        <v>20934</v>
      </c>
      <c r="N3265" s="153" t="s">
        <v>17523</v>
      </c>
      <c r="O3265" s="153" t="s">
        <v>25094</v>
      </c>
      <c r="P3265" s="152" t="s">
        <v>11926</v>
      </c>
    </row>
    <row r="3266" spans="11:16" x14ac:dyDescent="0.35">
      <c r="K3266" s="229" t="s">
        <v>16182</v>
      </c>
      <c r="L3266" s="153" t="s">
        <v>7508</v>
      </c>
      <c r="M3266" s="153" t="s">
        <v>20935</v>
      </c>
      <c r="N3266" s="153" t="s">
        <v>8163</v>
      </c>
      <c r="O3266" s="153" t="s">
        <v>25095</v>
      </c>
      <c r="P3266" s="152" t="s">
        <v>11927</v>
      </c>
    </row>
    <row r="3267" spans="11:16" x14ac:dyDescent="0.35">
      <c r="K3267" s="229" t="s">
        <v>16183</v>
      </c>
      <c r="L3267" s="153" t="s">
        <v>7508</v>
      </c>
      <c r="M3267" s="153" t="s">
        <v>20936</v>
      </c>
      <c r="N3267" s="153" t="s">
        <v>8163</v>
      </c>
      <c r="O3267" s="153" t="s">
        <v>25096</v>
      </c>
      <c r="P3267" s="152" t="s">
        <v>11928</v>
      </c>
    </row>
    <row r="3268" spans="11:16" x14ac:dyDescent="0.35">
      <c r="K3268" s="231" t="s">
        <v>7980</v>
      </c>
      <c r="L3268" s="153" t="s">
        <v>7508</v>
      </c>
      <c r="M3268" s="178" t="s">
        <v>8647</v>
      </c>
      <c r="N3268" s="178" t="s">
        <v>8176</v>
      </c>
      <c r="O3268" s="178" t="s">
        <v>8648</v>
      </c>
      <c r="P3268" s="200" t="s">
        <v>7660</v>
      </c>
    </row>
    <row r="3269" spans="11:16" x14ac:dyDescent="0.35">
      <c r="K3269" s="229" t="s">
        <v>16184</v>
      </c>
      <c r="L3269" s="153" t="s">
        <v>7508</v>
      </c>
      <c r="M3269" s="153" t="s">
        <v>20937</v>
      </c>
      <c r="N3269" s="153" t="s">
        <v>8176</v>
      </c>
      <c r="O3269" s="153" t="s">
        <v>8575</v>
      </c>
      <c r="P3269" s="152" t="s">
        <v>11929</v>
      </c>
    </row>
    <row r="3270" spans="11:16" x14ac:dyDescent="0.35">
      <c r="K3270" s="229" t="s">
        <v>16185</v>
      </c>
      <c r="L3270" s="153" t="s">
        <v>7508</v>
      </c>
      <c r="M3270" s="153" t="s">
        <v>20938</v>
      </c>
      <c r="N3270" s="153" t="s">
        <v>18176</v>
      </c>
      <c r="O3270" s="153" t="s">
        <v>25097</v>
      </c>
      <c r="P3270" s="152" t="s">
        <v>11930</v>
      </c>
    </row>
    <row r="3271" spans="11:16" x14ac:dyDescent="0.35">
      <c r="K3271" s="229" t="s">
        <v>16186</v>
      </c>
      <c r="L3271" s="153" t="s">
        <v>7508</v>
      </c>
      <c r="M3271" s="153" t="s">
        <v>20939</v>
      </c>
      <c r="N3271" s="153" t="s">
        <v>8292</v>
      </c>
      <c r="O3271" s="153" t="s">
        <v>25098</v>
      </c>
      <c r="P3271" s="152" t="s">
        <v>11931</v>
      </c>
    </row>
    <row r="3272" spans="11:16" x14ac:dyDescent="0.35">
      <c r="K3272" s="231" t="s">
        <v>7981</v>
      </c>
      <c r="L3272" s="153" t="s">
        <v>7508</v>
      </c>
      <c r="M3272" s="178" t="s">
        <v>8489</v>
      </c>
      <c r="N3272" s="178" t="s">
        <v>8292</v>
      </c>
      <c r="O3272" s="178" t="s">
        <v>8490</v>
      </c>
      <c r="P3272" s="178" t="s">
        <v>7661</v>
      </c>
    </row>
    <row r="3273" spans="11:16" x14ac:dyDescent="0.35">
      <c r="K3273" s="229" t="s">
        <v>16187</v>
      </c>
      <c r="L3273" s="153" t="s">
        <v>7508</v>
      </c>
      <c r="M3273" s="153" t="s">
        <v>20940</v>
      </c>
      <c r="N3273" s="153" t="s">
        <v>17396</v>
      </c>
      <c r="O3273" s="153" t="s">
        <v>25099</v>
      </c>
      <c r="P3273" s="152" t="s">
        <v>11932</v>
      </c>
    </row>
    <row r="3274" spans="11:16" x14ac:dyDescent="0.35">
      <c r="K3274" s="229" t="s">
        <v>16188</v>
      </c>
      <c r="L3274" s="153" t="s">
        <v>7508</v>
      </c>
      <c r="M3274" s="153" t="s">
        <v>20941</v>
      </c>
      <c r="N3274" s="153" t="s">
        <v>17708</v>
      </c>
      <c r="O3274" s="153" t="s">
        <v>25100</v>
      </c>
      <c r="P3274" s="152" t="s">
        <v>11933</v>
      </c>
    </row>
    <row r="3275" spans="11:16" x14ac:dyDescent="0.35">
      <c r="K3275" s="229" t="s">
        <v>16189</v>
      </c>
      <c r="L3275" s="153" t="s">
        <v>7508</v>
      </c>
      <c r="M3275" s="153" t="s">
        <v>20942</v>
      </c>
      <c r="N3275" s="153" t="s">
        <v>18125</v>
      </c>
      <c r="O3275" s="153" t="s">
        <v>25101</v>
      </c>
      <c r="P3275" s="152" t="s">
        <v>11934</v>
      </c>
    </row>
    <row r="3276" spans="11:16" x14ac:dyDescent="0.35">
      <c r="K3276" s="229" t="s">
        <v>16190</v>
      </c>
      <c r="L3276" s="153" t="s">
        <v>7508</v>
      </c>
      <c r="M3276" s="153" t="s">
        <v>20943</v>
      </c>
      <c r="N3276" s="153" t="s">
        <v>18176</v>
      </c>
      <c r="O3276" s="153" t="s">
        <v>25102</v>
      </c>
      <c r="P3276" s="152" t="s">
        <v>11935</v>
      </c>
    </row>
    <row r="3277" spans="11:16" x14ac:dyDescent="0.35">
      <c r="K3277" s="229" t="s">
        <v>16191</v>
      </c>
      <c r="L3277" s="153" t="s">
        <v>7508</v>
      </c>
      <c r="M3277" s="153" t="s">
        <v>20944</v>
      </c>
      <c r="N3277" s="153" t="s">
        <v>18999</v>
      </c>
      <c r="O3277" s="153" t="s">
        <v>25103</v>
      </c>
      <c r="P3277" s="152" t="s">
        <v>11936</v>
      </c>
    </row>
    <row r="3278" spans="11:16" x14ac:dyDescent="0.35">
      <c r="K3278" s="229" t="s">
        <v>16192</v>
      </c>
      <c r="L3278" s="153" t="s">
        <v>7508</v>
      </c>
      <c r="M3278" s="153" t="s">
        <v>20945</v>
      </c>
      <c r="N3278" s="153" t="s">
        <v>8166</v>
      </c>
      <c r="O3278" s="153" t="s">
        <v>25104</v>
      </c>
      <c r="P3278" s="152" t="s">
        <v>11937</v>
      </c>
    </row>
    <row r="3279" spans="11:16" x14ac:dyDescent="0.35">
      <c r="K3279" s="229" t="s">
        <v>16193</v>
      </c>
      <c r="L3279" s="153" t="s">
        <v>7508</v>
      </c>
      <c r="M3279" s="153" t="s">
        <v>20946</v>
      </c>
      <c r="N3279" s="153" t="s">
        <v>17403</v>
      </c>
      <c r="O3279" s="153" t="s">
        <v>25105</v>
      </c>
      <c r="P3279" s="152" t="s">
        <v>11938</v>
      </c>
    </row>
    <row r="3280" spans="11:16" x14ac:dyDescent="0.35">
      <c r="K3280" s="229" t="s">
        <v>16194</v>
      </c>
      <c r="L3280" s="153" t="s">
        <v>7508</v>
      </c>
      <c r="M3280" s="153" t="s">
        <v>20947</v>
      </c>
      <c r="N3280" s="153" t="s">
        <v>8176</v>
      </c>
      <c r="O3280" s="153" t="s">
        <v>25106</v>
      </c>
      <c r="P3280" s="152" t="s">
        <v>11939</v>
      </c>
    </row>
    <row r="3281" spans="10:16" x14ac:dyDescent="0.35">
      <c r="K3281" s="229" t="s">
        <v>16195</v>
      </c>
      <c r="L3281" s="153" t="s">
        <v>7508</v>
      </c>
      <c r="M3281" s="153" t="s">
        <v>20948</v>
      </c>
      <c r="N3281" s="153" t="s">
        <v>17497</v>
      </c>
      <c r="O3281" s="153" t="s">
        <v>25107</v>
      </c>
      <c r="P3281" s="152" t="s">
        <v>11940</v>
      </c>
    </row>
    <row r="3282" spans="10:16" x14ac:dyDescent="0.35">
      <c r="K3282" s="229" t="s">
        <v>16196</v>
      </c>
      <c r="L3282" s="153" t="s">
        <v>7508</v>
      </c>
      <c r="M3282" s="153" t="s">
        <v>20949</v>
      </c>
      <c r="N3282" s="153" t="s">
        <v>17420</v>
      </c>
      <c r="O3282" s="153" t="s">
        <v>25108</v>
      </c>
      <c r="P3282" s="152" t="s">
        <v>11941</v>
      </c>
    </row>
    <row r="3283" spans="10:16" x14ac:dyDescent="0.35">
      <c r="K3283" s="229" t="s">
        <v>16197</v>
      </c>
      <c r="L3283" s="153" t="s">
        <v>7508</v>
      </c>
      <c r="M3283" s="153" t="s">
        <v>20950</v>
      </c>
      <c r="N3283" s="153" t="s">
        <v>17420</v>
      </c>
      <c r="O3283" s="153" t="s">
        <v>25109</v>
      </c>
      <c r="P3283" s="152" t="s">
        <v>11942</v>
      </c>
    </row>
    <row r="3284" spans="10:16" x14ac:dyDescent="0.35">
      <c r="K3284" s="229" t="s">
        <v>16198</v>
      </c>
      <c r="L3284" s="153" t="s">
        <v>7508</v>
      </c>
      <c r="M3284" s="153" t="s">
        <v>20951</v>
      </c>
      <c r="N3284" s="153" t="s">
        <v>20952</v>
      </c>
      <c r="O3284" s="153" t="s">
        <v>25110</v>
      </c>
      <c r="P3284" s="152" t="s">
        <v>11943</v>
      </c>
    </row>
    <row r="3285" spans="10:16" x14ac:dyDescent="0.35">
      <c r="K3285" s="229" t="s">
        <v>16199</v>
      </c>
      <c r="L3285" s="153" t="s">
        <v>7508</v>
      </c>
      <c r="M3285" s="153" t="s">
        <v>20953</v>
      </c>
      <c r="N3285" s="153" t="s">
        <v>8176</v>
      </c>
      <c r="O3285" s="153" t="s">
        <v>25111</v>
      </c>
      <c r="P3285" s="152" t="s">
        <v>11944</v>
      </c>
    </row>
    <row r="3286" spans="10:16" x14ac:dyDescent="0.35">
      <c r="K3286" s="229" t="s">
        <v>16200</v>
      </c>
      <c r="L3286" s="153" t="s">
        <v>7508</v>
      </c>
      <c r="M3286" s="153" t="s">
        <v>20954</v>
      </c>
      <c r="N3286" s="153" t="s">
        <v>17396</v>
      </c>
      <c r="O3286" s="153" t="s">
        <v>25112</v>
      </c>
      <c r="P3286" s="152" t="s">
        <v>11945</v>
      </c>
    </row>
    <row r="3287" spans="10:16" x14ac:dyDescent="0.35">
      <c r="K3287" s="229" t="s">
        <v>16201</v>
      </c>
      <c r="L3287" s="153" t="s">
        <v>7508</v>
      </c>
      <c r="M3287" s="153" t="s">
        <v>20955</v>
      </c>
      <c r="N3287" s="153" t="s">
        <v>17559</v>
      </c>
      <c r="O3287" s="153" t="s">
        <v>25113</v>
      </c>
      <c r="P3287" s="152" t="s">
        <v>11946</v>
      </c>
    </row>
    <row r="3288" spans="10:16" x14ac:dyDescent="0.35">
      <c r="K3288" s="229" t="s">
        <v>16202</v>
      </c>
      <c r="L3288" s="153" t="s">
        <v>7508</v>
      </c>
      <c r="M3288" s="153" t="s">
        <v>20956</v>
      </c>
      <c r="N3288" s="153" t="s">
        <v>20957</v>
      </c>
      <c r="O3288" s="153" t="s">
        <v>25114</v>
      </c>
      <c r="P3288" s="152" t="s">
        <v>11947</v>
      </c>
    </row>
    <row r="3289" spans="10:16" x14ac:dyDescent="0.35">
      <c r="K3289" s="229" t="s">
        <v>16203</v>
      </c>
      <c r="L3289" s="153" t="s">
        <v>7508</v>
      </c>
      <c r="M3289" s="153" t="s">
        <v>20958</v>
      </c>
      <c r="N3289" s="153" t="s">
        <v>17418</v>
      </c>
      <c r="O3289" s="153" t="s">
        <v>25115</v>
      </c>
      <c r="P3289" s="152" t="s">
        <v>11948</v>
      </c>
    </row>
    <row r="3290" spans="10:16" x14ac:dyDescent="0.35">
      <c r="K3290" s="229" t="s">
        <v>16204</v>
      </c>
      <c r="L3290" s="153" t="s">
        <v>7508</v>
      </c>
      <c r="M3290" s="153" t="s">
        <v>20959</v>
      </c>
      <c r="N3290" s="153" t="s">
        <v>8292</v>
      </c>
      <c r="O3290" s="153" t="s">
        <v>25116</v>
      </c>
      <c r="P3290" s="152" t="s">
        <v>11949</v>
      </c>
    </row>
    <row r="3291" spans="10:16" x14ac:dyDescent="0.35">
      <c r="K3291" s="229" t="s">
        <v>16205</v>
      </c>
      <c r="L3291" s="153" t="s">
        <v>7508</v>
      </c>
      <c r="M3291" s="153" t="s">
        <v>20960</v>
      </c>
      <c r="N3291" s="153" t="s">
        <v>17420</v>
      </c>
      <c r="O3291" s="153" t="s">
        <v>25117</v>
      </c>
      <c r="P3291" s="152" t="s">
        <v>11950</v>
      </c>
    </row>
    <row r="3292" spans="10:16" x14ac:dyDescent="0.35">
      <c r="K3292" s="229" t="s">
        <v>16206</v>
      </c>
      <c r="L3292" s="153" t="s">
        <v>7508</v>
      </c>
      <c r="M3292" s="153" t="s">
        <v>20961</v>
      </c>
      <c r="N3292" s="153" t="s">
        <v>8176</v>
      </c>
      <c r="O3292" s="153" t="s">
        <v>23895</v>
      </c>
      <c r="P3292" s="152" t="s">
        <v>11951</v>
      </c>
    </row>
    <row r="3293" spans="10:16" x14ac:dyDescent="0.35">
      <c r="J3293" s="19"/>
      <c r="K3293" s="229" t="s">
        <v>16207</v>
      </c>
      <c r="L3293" s="153" t="s">
        <v>7508</v>
      </c>
      <c r="M3293" s="153" t="s">
        <v>20962</v>
      </c>
      <c r="N3293" s="153" t="s">
        <v>8176</v>
      </c>
      <c r="O3293" s="153" t="s">
        <v>25118</v>
      </c>
      <c r="P3293" s="152" t="s">
        <v>11952</v>
      </c>
    </row>
    <row r="3294" spans="10:16" x14ac:dyDescent="0.35">
      <c r="K3294" s="229" t="s">
        <v>16208</v>
      </c>
      <c r="L3294" s="153" t="s">
        <v>7508</v>
      </c>
      <c r="M3294" s="153" t="s">
        <v>20963</v>
      </c>
      <c r="N3294" s="153" t="s">
        <v>8176</v>
      </c>
      <c r="O3294" s="153" t="s">
        <v>25119</v>
      </c>
      <c r="P3294" s="152" t="s">
        <v>11953</v>
      </c>
    </row>
    <row r="3295" spans="10:16" x14ac:dyDescent="0.35">
      <c r="K3295" s="229" t="s">
        <v>16209</v>
      </c>
      <c r="L3295" s="153" t="s">
        <v>7508</v>
      </c>
      <c r="M3295" s="153" t="s">
        <v>20964</v>
      </c>
      <c r="N3295" s="153" t="s">
        <v>17457</v>
      </c>
      <c r="O3295" s="153" t="s">
        <v>25120</v>
      </c>
      <c r="P3295" s="152" t="s">
        <v>11954</v>
      </c>
    </row>
    <row r="3296" spans="10:16" x14ac:dyDescent="0.35">
      <c r="K3296" s="229" t="s">
        <v>16210</v>
      </c>
      <c r="L3296" s="153" t="s">
        <v>7508</v>
      </c>
      <c r="M3296" s="153" t="s">
        <v>20965</v>
      </c>
      <c r="N3296" s="153" t="s">
        <v>17418</v>
      </c>
      <c r="O3296" s="153" t="s">
        <v>25121</v>
      </c>
      <c r="P3296" s="152" t="s">
        <v>11955</v>
      </c>
    </row>
    <row r="3297" spans="11:16" x14ac:dyDescent="0.35">
      <c r="K3297" s="229" t="s">
        <v>16211</v>
      </c>
      <c r="L3297" s="153" t="s">
        <v>7508</v>
      </c>
      <c r="M3297" s="153" t="s">
        <v>20966</v>
      </c>
      <c r="N3297" s="153" t="s">
        <v>17753</v>
      </c>
      <c r="O3297" s="153" t="s">
        <v>25122</v>
      </c>
      <c r="P3297" s="152" t="s">
        <v>11956</v>
      </c>
    </row>
    <row r="3298" spans="11:16" x14ac:dyDescent="0.35">
      <c r="K3298" s="229" t="s">
        <v>16212</v>
      </c>
      <c r="L3298" s="153" t="s">
        <v>7508</v>
      </c>
      <c r="M3298" s="153" t="s">
        <v>20967</v>
      </c>
      <c r="N3298" s="153" t="s">
        <v>8242</v>
      </c>
      <c r="O3298" s="153" t="s">
        <v>23580</v>
      </c>
      <c r="P3298" s="152" t="s">
        <v>11957</v>
      </c>
    </row>
    <row r="3299" spans="11:16" x14ac:dyDescent="0.35">
      <c r="K3299" s="229" t="s">
        <v>16213</v>
      </c>
      <c r="L3299" s="153" t="s">
        <v>7508</v>
      </c>
      <c r="M3299" s="153" t="s">
        <v>20968</v>
      </c>
      <c r="N3299" s="153" t="s">
        <v>20969</v>
      </c>
      <c r="O3299" s="153" t="s">
        <v>25123</v>
      </c>
      <c r="P3299" s="152" t="s">
        <v>11958</v>
      </c>
    </row>
    <row r="3300" spans="11:16" x14ac:dyDescent="0.35">
      <c r="K3300" s="229" t="s">
        <v>16214</v>
      </c>
      <c r="L3300" s="153" t="s">
        <v>7508</v>
      </c>
      <c r="M3300" s="153" t="s">
        <v>20970</v>
      </c>
      <c r="N3300" s="153" t="s">
        <v>8176</v>
      </c>
      <c r="O3300" s="153" t="s">
        <v>25124</v>
      </c>
      <c r="P3300" s="152" t="s">
        <v>11959</v>
      </c>
    </row>
    <row r="3301" spans="11:16" x14ac:dyDescent="0.35">
      <c r="K3301" s="229" t="s">
        <v>16215</v>
      </c>
      <c r="L3301" s="153" t="s">
        <v>7508</v>
      </c>
      <c r="M3301" s="153" t="s">
        <v>20971</v>
      </c>
      <c r="N3301" s="153" t="s">
        <v>20972</v>
      </c>
      <c r="O3301" s="153" t="s">
        <v>25125</v>
      </c>
      <c r="P3301" s="152" t="s">
        <v>11960</v>
      </c>
    </row>
    <row r="3302" spans="11:16" x14ac:dyDescent="0.35">
      <c r="K3302" s="229" t="s">
        <v>16216</v>
      </c>
      <c r="L3302" s="153" t="s">
        <v>7508</v>
      </c>
      <c r="M3302" s="153" t="s">
        <v>20973</v>
      </c>
      <c r="N3302" s="153" t="s">
        <v>8176</v>
      </c>
      <c r="O3302" s="153" t="s">
        <v>25126</v>
      </c>
      <c r="P3302" s="152" t="s">
        <v>11961</v>
      </c>
    </row>
    <row r="3303" spans="11:16" x14ac:dyDescent="0.35">
      <c r="K3303" s="229" t="s">
        <v>16217</v>
      </c>
      <c r="L3303" s="153" t="s">
        <v>7508</v>
      </c>
      <c r="M3303" s="153" t="s">
        <v>20974</v>
      </c>
      <c r="N3303" s="153" t="s">
        <v>20975</v>
      </c>
      <c r="O3303" s="153" t="s">
        <v>25127</v>
      </c>
      <c r="P3303" s="152" t="s">
        <v>11962</v>
      </c>
    </row>
    <row r="3304" spans="11:16" x14ac:dyDescent="0.35">
      <c r="K3304" s="229" t="s">
        <v>16218</v>
      </c>
      <c r="L3304" s="153" t="s">
        <v>7508</v>
      </c>
      <c r="M3304" s="153" t="s">
        <v>20976</v>
      </c>
      <c r="N3304" s="153" t="s">
        <v>17529</v>
      </c>
      <c r="O3304" s="153" t="s">
        <v>25128</v>
      </c>
      <c r="P3304" s="152" t="s">
        <v>11963</v>
      </c>
    </row>
    <row r="3305" spans="11:16" x14ac:dyDescent="0.35">
      <c r="K3305" s="229" t="s">
        <v>16219</v>
      </c>
      <c r="L3305" s="153" t="s">
        <v>7508</v>
      </c>
      <c r="M3305" s="153" t="s">
        <v>20977</v>
      </c>
      <c r="N3305" s="153" t="s">
        <v>18822</v>
      </c>
      <c r="O3305" s="153" t="s">
        <v>25129</v>
      </c>
      <c r="P3305" s="152" t="s">
        <v>11964</v>
      </c>
    </row>
    <row r="3306" spans="11:16" x14ac:dyDescent="0.35">
      <c r="K3306" s="229" t="s">
        <v>16220</v>
      </c>
      <c r="L3306" s="153" t="s">
        <v>7508</v>
      </c>
      <c r="M3306" s="153" t="s">
        <v>20978</v>
      </c>
      <c r="N3306" s="153" t="s">
        <v>17427</v>
      </c>
      <c r="O3306" s="153" t="s">
        <v>25130</v>
      </c>
      <c r="P3306" s="152" t="s">
        <v>11965</v>
      </c>
    </row>
    <row r="3307" spans="11:16" x14ac:dyDescent="0.35">
      <c r="K3307" s="229" t="s">
        <v>16221</v>
      </c>
      <c r="L3307" s="153" t="s">
        <v>7508</v>
      </c>
      <c r="M3307" s="153" t="s">
        <v>20979</v>
      </c>
      <c r="N3307" s="153" t="s">
        <v>17427</v>
      </c>
      <c r="O3307" s="153" t="s">
        <v>25131</v>
      </c>
      <c r="P3307" s="152" t="s">
        <v>11966</v>
      </c>
    </row>
    <row r="3308" spans="11:16" x14ac:dyDescent="0.35">
      <c r="K3308" s="229" t="s">
        <v>16222</v>
      </c>
      <c r="L3308" s="153" t="s">
        <v>7508</v>
      </c>
      <c r="M3308" s="153" t="s">
        <v>20980</v>
      </c>
      <c r="N3308" s="153" t="s">
        <v>19577</v>
      </c>
      <c r="O3308" s="153" t="s">
        <v>23964</v>
      </c>
      <c r="P3308" s="152" t="s">
        <v>11967</v>
      </c>
    </row>
    <row r="3309" spans="11:16" x14ac:dyDescent="0.35">
      <c r="K3309" s="229" t="s">
        <v>16223</v>
      </c>
      <c r="L3309" s="153" t="s">
        <v>7508</v>
      </c>
      <c r="M3309" s="153" t="s">
        <v>20981</v>
      </c>
      <c r="N3309" s="153" t="s">
        <v>18999</v>
      </c>
      <c r="O3309" s="153" t="s">
        <v>25132</v>
      </c>
      <c r="P3309" s="152" t="s">
        <v>11968</v>
      </c>
    </row>
    <row r="3310" spans="11:16" x14ac:dyDescent="0.35">
      <c r="K3310" s="229" t="s">
        <v>16224</v>
      </c>
      <c r="L3310" s="153" t="s">
        <v>7508</v>
      </c>
      <c r="M3310" s="153" t="s">
        <v>20982</v>
      </c>
      <c r="N3310" s="153" t="s">
        <v>18147</v>
      </c>
      <c r="O3310" s="153" t="s">
        <v>25133</v>
      </c>
      <c r="P3310" s="152" t="s">
        <v>11969</v>
      </c>
    </row>
    <row r="3311" spans="11:16" x14ac:dyDescent="0.35">
      <c r="K3311" s="229" t="s">
        <v>16225</v>
      </c>
      <c r="L3311" s="153" t="s">
        <v>7508</v>
      </c>
      <c r="M3311" s="153" t="s">
        <v>20983</v>
      </c>
      <c r="N3311" s="153" t="s">
        <v>18147</v>
      </c>
      <c r="O3311" s="153" t="s">
        <v>25134</v>
      </c>
      <c r="P3311" s="152" t="s">
        <v>11970</v>
      </c>
    </row>
    <row r="3312" spans="11:16" x14ac:dyDescent="0.35">
      <c r="K3312" s="229" t="s">
        <v>16226</v>
      </c>
      <c r="L3312" s="153" t="s">
        <v>7508</v>
      </c>
      <c r="M3312" s="153" t="s">
        <v>20984</v>
      </c>
      <c r="N3312" s="153" t="s">
        <v>17403</v>
      </c>
      <c r="O3312" s="153" t="s">
        <v>25135</v>
      </c>
      <c r="P3312" s="152" t="s">
        <v>11971</v>
      </c>
    </row>
    <row r="3313" spans="1:16" x14ac:dyDescent="0.35">
      <c r="K3313" s="229" t="s">
        <v>16227</v>
      </c>
      <c r="L3313" s="153" t="s">
        <v>7508</v>
      </c>
      <c r="M3313" s="153" t="s">
        <v>20985</v>
      </c>
      <c r="N3313" s="153" t="s">
        <v>18769</v>
      </c>
      <c r="O3313" s="153" t="s">
        <v>25136</v>
      </c>
      <c r="P3313" s="152" t="s">
        <v>11972</v>
      </c>
    </row>
    <row r="3314" spans="1:16" x14ac:dyDescent="0.35">
      <c r="K3314" s="229" t="s">
        <v>16228</v>
      </c>
      <c r="L3314" s="153" t="s">
        <v>7508</v>
      </c>
      <c r="M3314" s="153" t="s">
        <v>20986</v>
      </c>
      <c r="N3314" s="153" t="s">
        <v>8176</v>
      </c>
      <c r="O3314" s="153" t="s">
        <v>25137</v>
      </c>
      <c r="P3314" s="152" t="s">
        <v>11973</v>
      </c>
    </row>
    <row r="3315" spans="1:16" x14ac:dyDescent="0.35">
      <c r="K3315" s="229" t="s">
        <v>16229</v>
      </c>
      <c r="L3315" s="153" t="s">
        <v>7508</v>
      </c>
      <c r="M3315" s="153" t="s">
        <v>20987</v>
      </c>
      <c r="N3315" s="153" t="s">
        <v>17408</v>
      </c>
      <c r="O3315" s="153" t="s">
        <v>25138</v>
      </c>
      <c r="P3315" s="152" t="s">
        <v>11974</v>
      </c>
    </row>
    <row r="3316" spans="1:16" x14ac:dyDescent="0.35">
      <c r="K3316" s="229" t="s">
        <v>16230</v>
      </c>
      <c r="L3316" s="153" t="s">
        <v>7508</v>
      </c>
      <c r="M3316" s="153" t="s">
        <v>20988</v>
      </c>
      <c r="N3316" s="153" t="s">
        <v>17438</v>
      </c>
      <c r="O3316" s="153" t="s">
        <v>25139</v>
      </c>
      <c r="P3316" s="152" t="s">
        <v>11975</v>
      </c>
    </row>
    <row r="3317" spans="1:16" x14ac:dyDescent="0.35">
      <c r="K3317" s="278" t="s">
        <v>26402</v>
      </c>
      <c r="L3317" s="153" t="s">
        <v>7508</v>
      </c>
      <c r="M3317" s="153" t="s">
        <v>20989</v>
      </c>
      <c r="N3317" s="153" t="s">
        <v>18923</v>
      </c>
      <c r="O3317" s="153" t="s">
        <v>25140</v>
      </c>
      <c r="P3317" s="152" t="s">
        <v>11976</v>
      </c>
    </row>
    <row r="3318" spans="1:16" s="165" customFormat="1" x14ac:dyDescent="0.35">
      <c r="A3318" s="1"/>
      <c r="C3318" s="94"/>
      <c r="D3318" s="94"/>
      <c r="E3318" s="94"/>
      <c r="F3318" s="95"/>
      <c r="G3318" s="94"/>
      <c r="H3318" s="94"/>
      <c r="I3318" s="95"/>
      <c r="K3318" s="278" t="s">
        <v>26404</v>
      </c>
      <c r="L3318" s="300" t="s">
        <v>7508</v>
      </c>
      <c r="M3318" s="300" t="s">
        <v>20989</v>
      </c>
      <c r="N3318" s="300" t="s">
        <v>18923</v>
      </c>
      <c r="O3318" s="300" t="s">
        <v>25140</v>
      </c>
      <c r="P3318" s="278" t="s">
        <v>26403</v>
      </c>
    </row>
    <row r="3319" spans="1:16" x14ac:dyDescent="0.35">
      <c r="K3319" s="231" t="s">
        <v>7982</v>
      </c>
      <c r="L3319" s="153" t="s">
        <v>7508</v>
      </c>
      <c r="M3319" s="178" t="s">
        <v>8337</v>
      </c>
      <c r="N3319" s="178" t="s">
        <v>8338</v>
      </c>
      <c r="O3319" s="178" t="s">
        <v>8339</v>
      </c>
      <c r="P3319" s="178" t="s">
        <v>7662</v>
      </c>
    </row>
    <row r="3320" spans="1:16" x14ac:dyDescent="0.35">
      <c r="K3320" s="229" t="s">
        <v>16231</v>
      </c>
      <c r="L3320" s="153" t="s">
        <v>7508</v>
      </c>
      <c r="M3320" s="153" t="s">
        <v>20990</v>
      </c>
      <c r="N3320" s="153" t="s">
        <v>17418</v>
      </c>
      <c r="O3320" s="153" t="s">
        <v>25141</v>
      </c>
      <c r="P3320" s="152" t="s">
        <v>11977</v>
      </c>
    </row>
    <row r="3321" spans="1:16" x14ac:dyDescent="0.35">
      <c r="K3321" s="229" t="s">
        <v>16232</v>
      </c>
      <c r="L3321" s="153" t="s">
        <v>7508</v>
      </c>
      <c r="M3321" s="153" t="s">
        <v>20991</v>
      </c>
      <c r="N3321" s="153" t="s">
        <v>17418</v>
      </c>
      <c r="O3321" s="153" t="s">
        <v>25142</v>
      </c>
      <c r="P3321" s="152" t="s">
        <v>11978</v>
      </c>
    </row>
    <row r="3322" spans="1:16" x14ac:dyDescent="0.35">
      <c r="K3322" s="229" t="s">
        <v>16233</v>
      </c>
      <c r="L3322" s="153" t="s">
        <v>7508</v>
      </c>
      <c r="M3322" s="153" t="s">
        <v>20992</v>
      </c>
      <c r="N3322" s="153" t="s">
        <v>17538</v>
      </c>
      <c r="O3322" s="153" t="s">
        <v>25143</v>
      </c>
      <c r="P3322" s="152" t="s">
        <v>11979</v>
      </c>
    </row>
    <row r="3323" spans="1:16" x14ac:dyDescent="0.35">
      <c r="K3323" s="229" t="s">
        <v>16234</v>
      </c>
      <c r="L3323" s="153" t="s">
        <v>7508</v>
      </c>
      <c r="M3323" s="153" t="s">
        <v>20993</v>
      </c>
      <c r="N3323" s="153" t="s">
        <v>17457</v>
      </c>
      <c r="O3323" s="153" t="s">
        <v>25144</v>
      </c>
      <c r="P3323" s="152" t="s">
        <v>11980</v>
      </c>
    </row>
    <row r="3324" spans="1:16" x14ac:dyDescent="0.35">
      <c r="K3324" s="231" t="s">
        <v>7983</v>
      </c>
      <c r="L3324" s="153" t="s">
        <v>7508</v>
      </c>
      <c r="M3324" s="178" t="s">
        <v>8324</v>
      </c>
      <c r="N3324" s="178" t="s">
        <v>8176</v>
      </c>
      <c r="O3324" s="178" t="s">
        <v>8325</v>
      </c>
      <c r="P3324" s="200" t="s">
        <v>7663</v>
      </c>
    </row>
    <row r="3325" spans="1:16" x14ac:dyDescent="0.35">
      <c r="K3325" s="229" t="s">
        <v>16235</v>
      </c>
      <c r="L3325" s="153" t="s">
        <v>7508</v>
      </c>
      <c r="M3325" s="153" t="s">
        <v>20994</v>
      </c>
      <c r="N3325" s="153" t="s">
        <v>8176</v>
      </c>
      <c r="O3325" s="153" t="s">
        <v>22654</v>
      </c>
      <c r="P3325" s="152" t="s">
        <v>11981</v>
      </c>
    </row>
    <row r="3326" spans="1:16" x14ac:dyDescent="0.35">
      <c r="K3326" s="229" t="s">
        <v>16236</v>
      </c>
      <c r="L3326" s="153" t="s">
        <v>7508</v>
      </c>
      <c r="M3326" s="153" t="s">
        <v>20995</v>
      </c>
      <c r="N3326" s="153" t="s">
        <v>8176</v>
      </c>
      <c r="O3326" s="153" t="s">
        <v>25145</v>
      </c>
      <c r="P3326" s="152" t="s">
        <v>11982</v>
      </c>
    </row>
    <row r="3327" spans="1:16" x14ac:dyDescent="0.35">
      <c r="K3327" s="229" t="s">
        <v>16237</v>
      </c>
      <c r="L3327" s="153" t="s">
        <v>7508</v>
      </c>
      <c r="M3327" s="153" t="s">
        <v>20996</v>
      </c>
      <c r="N3327" s="153" t="s">
        <v>8176</v>
      </c>
      <c r="O3327" s="153" t="s">
        <v>25146</v>
      </c>
      <c r="P3327" s="152" t="s">
        <v>11983</v>
      </c>
    </row>
    <row r="3328" spans="1:16" x14ac:dyDescent="0.35">
      <c r="K3328" s="229" t="s">
        <v>16238</v>
      </c>
      <c r="L3328" s="153" t="s">
        <v>7508</v>
      </c>
      <c r="M3328" s="153" t="s">
        <v>20997</v>
      </c>
      <c r="N3328" s="153" t="s">
        <v>8292</v>
      </c>
      <c r="O3328" s="153" t="s">
        <v>8523</v>
      </c>
      <c r="P3328" s="152" t="s">
        <v>11984</v>
      </c>
    </row>
    <row r="3329" spans="10:16" x14ac:dyDescent="0.35">
      <c r="J3329" s="19"/>
      <c r="K3329" s="229" t="s">
        <v>16239</v>
      </c>
      <c r="L3329" s="153" t="s">
        <v>7508</v>
      </c>
      <c r="M3329" s="153" t="s">
        <v>20998</v>
      </c>
      <c r="N3329" s="153" t="s">
        <v>8176</v>
      </c>
      <c r="O3329" s="153" t="s">
        <v>25147</v>
      </c>
      <c r="P3329" s="152" t="s">
        <v>11985</v>
      </c>
    </row>
    <row r="3330" spans="10:16" x14ac:dyDescent="0.35">
      <c r="K3330" s="229" t="s">
        <v>16240</v>
      </c>
      <c r="L3330" s="153" t="s">
        <v>7508</v>
      </c>
      <c r="M3330" s="153" t="s">
        <v>20999</v>
      </c>
      <c r="N3330" s="153" t="s">
        <v>8176</v>
      </c>
      <c r="O3330" s="153" t="s">
        <v>25148</v>
      </c>
      <c r="P3330" s="152" t="s">
        <v>11986</v>
      </c>
    </row>
    <row r="3331" spans="10:16" x14ac:dyDescent="0.35">
      <c r="K3331" s="229" t="s">
        <v>16241</v>
      </c>
      <c r="L3331" s="153" t="s">
        <v>7508</v>
      </c>
      <c r="M3331" s="153" t="s">
        <v>21000</v>
      </c>
      <c r="N3331" s="153" t="s">
        <v>8163</v>
      </c>
      <c r="O3331" s="153" t="s">
        <v>8312</v>
      </c>
      <c r="P3331" s="152" t="s">
        <v>11988</v>
      </c>
    </row>
    <row r="3332" spans="10:16" x14ac:dyDescent="0.35">
      <c r="K3332" s="229" t="s">
        <v>16242</v>
      </c>
      <c r="L3332" s="153" t="s">
        <v>7508</v>
      </c>
      <c r="M3332" s="153" t="s">
        <v>21001</v>
      </c>
      <c r="N3332" s="153" t="s">
        <v>8163</v>
      </c>
      <c r="O3332" s="153" t="s">
        <v>8312</v>
      </c>
      <c r="P3332" s="152" t="s">
        <v>11988</v>
      </c>
    </row>
    <row r="3333" spans="10:16" x14ac:dyDescent="0.35">
      <c r="K3333" s="229" t="s">
        <v>16243</v>
      </c>
      <c r="L3333" s="153" t="s">
        <v>7508</v>
      </c>
      <c r="M3333" s="153" t="s">
        <v>21002</v>
      </c>
      <c r="N3333" s="153" t="s">
        <v>8163</v>
      </c>
      <c r="O3333" s="153" t="s">
        <v>25149</v>
      </c>
      <c r="P3333" s="152" t="s">
        <v>11989</v>
      </c>
    </row>
    <row r="3334" spans="10:16" x14ac:dyDescent="0.35">
      <c r="K3334" s="229" t="s">
        <v>16244</v>
      </c>
      <c r="L3334" s="153" t="s">
        <v>7508</v>
      </c>
      <c r="M3334" s="153" t="s">
        <v>21003</v>
      </c>
      <c r="N3334" s="153" t="s">
        <v>17408</v>
      </c>
      <c r="O3334" s="153" t="s">
        <v>25150</v>
      </c>
      <c r="P3334" s="152" t="s">
        <v>11990</v>
      </c>
    </row>
    <row r="3335" spans="10:16" x14ac:dyDescent="0.35">
      <c r="K3335" s="229" t="s">
        <v>16245</v>
      </c>
      <c r="L3335" s="153" t="s">
        <v>7508</v>
      </c>
      <c r="M3335" s="153" t="s">
        <v>21004</v>
      </c>
      <c r="N3335" s="153" t="s">
        <v>17720</v>
      </c>
      <c r="O3335" s="153" t="s">
        <v>25151</v>
      </c>
      <c r="P3335" s="152" t="s">
        <v>11991</v>
      </c>
    </row>
    <row r="3336" spans="10:16" x14ac:dyDescent="0.35">
      <c r="K3336" s="229" t="s">
        <v>16246</v>
      </c>
      <c r="L3336" s="153" t="s">
        <v>7508</v>
      </c>
      <c r="M3336" s="153" t="s">
        <v>21005</v>
      </c>
      <c r="N3336" s="153" t="s">
        <v>17720</v>
      </c>
      <c r="O3336" s="153" t="s">
        <v>25152</v>
      </c>
      <c r="P3336" s="152" t="s">
        <v>11992</v>
      </c>
    </row>
    <row r="3337" spans="10:16" x14ac:dyDescent="0.35">
      <c r="K3337" s="229" t="s">
        <v>16247</v>
      </c>
      <c r="L3337" s="153" t="s">
        <v>7508</v>
      </c>
      <c r="M3337" s="153" t="s">
        <v>21006</v>
      </c>
      <c r="N3337" s="153" t="s">
        <v>17475</v>
      </c>
      <c r="O3337" s="153" t="s">
        <v>25153</v>
      </c>
      <c r="P3337" s="152" t="s">
        <v>11993</v>
      </c>
    </row>
    <row r="3338" spans="10:16" x14ac:dyDescent="0.35">
      <c r="K3338" s="229" t="s">
        <v>16248</v>
      </c>
      <c r="L3338" s="153" t="s">
        <v>7508</v>
      </c>
      <c r="M3338" s="153" t="s">
        <v>21007</v>
      </c>
      <c r="N3338" s="153" t="s">
        <v>17475</v>
      </c>
      <c r="O3338" s="153" t="s">
        <v>25154</v>
      </c>
      <c r="P3338" s="152" t="s">
        <v>11994</v>
      </c>
    </row>
    <row r="3339" spans="10:16" x14ac:dyDescent="0.35">
      <c r="K3339" s="229" t="s">
        <v>16249</v>
      </c>
      <c r="L3339" s="153" t="s">
        <v>7508</v>
      </c>
      <c r="M3339" s="153" t="s">
        <v>21008</v>
      </c>
      <c r="N3339" s="153" t="s">
        <v>8473</v>
      </c>
      <c r="O3339" s="153" t="s">
        <v>25155</v>
      </c>
      <c r="P3339" s="152" t="s">
        <v>11995</v>
      </c>
    </row>
    <row r="3340" spans="10:16" x14ac:dyDescent="0.35">
      <c r="K3340" s="229" t="s">
        <v>16250</v>
      </c>
      <c r="L3340" s="153" t="s">
        <v>7508</v>
      </c>
      <c r="M3340" s="153" t="s">
        <v>21009</v>
      </c>
      <c r="N3340" s="153" t="s">
        <v>8473</v>
      </c>
      <c r="O3340" s="153" t="s">
        <v>25156</v>
      </c>
      <c r="P3340" s="152" t="s">
        <v>11996</v>
      </c>
    </row>
    <row r="3341" spans="10:16" x14ac:dyDescent="0.35">
      <c r="K3341" s="229" t="s">
        <v>16251</v>
      </c>
      <c r="L3341" s="153" t="s">
        <v>7508</v>
      </c>
      <c r="M3341" s="153" t="s">
        <v>21010</v>
      </c>
      <c r="N3341" s="153" t="s">
        <v>17408</v>
      </c>
      <c r="O3341" s="153" t="s">
        <v>25157</v>
      </c>
      <c r="P3341" s="152" t="s">
        <v>11997</v>
      </c>
    </row>
    <row r="3342" spans="10:16" x14ac:dyDescent="0.35">
      <c r="K3342" s="229" t="s">
        <v>16252</v>
      </c>
      <c r="L3342" s="153" t="s">
        <v>7508</v>
      </c>
      <c r="M3342" s="153" t="s">
        <v>21011</v>
      </c>
      <c r="N3342" s="153" t="s">
        <v>17408</v>
      </c>
      <c r="O3342" s="153" t="s">
        <v>25158</v>
      </c>
      <c r="P3342" s="152" t="s">
        <v>11998</v>
      </c>
    </row>
    <row r="3343" spans="10:16" x14ac:dyDescent="0.35">
      <c r="K3343" s="229" t="s">
        <v>16253</v>
      </c>
      <c r="L3343" s="153" t="s">
        <v>7508</v>
      </c>
      <c r="M3343" s="153" t="s">
        <v>21012</v>
      </c>
      <c r="N3343" s="153" t="s">
        <v>17723</v>
      </c>
      <c r="O3343" s="153" t="s">
        <v>25159</v>
      </c>
      <c r="P3343" s="152" t="s">
        <v>11999</v>
      </c>
    </row>
    <row r="3344" spans="10:16" x14ac:dyDescent="0.35">
      <c r="K3344" s="229" t="s">
        <v>16254</v>
      </c>
      <c r="L3344" s="153" t="s">
        <v>7508</v>
      </c>
      <c r="M3344" s="153" t="s">
        <v>21013</v>
      </c>
      <c r="N3344" s="153" t="s">
        <v>17723</v>
      </c>
      <c r="O3344" s="153" t="s">
        <v>25160</v>
      </c>
      <c r="P3344" s="152" t="s">
        <v>12000</v>
      </c>
    </row>
    <row r="3345" spans="10:16" x14ac:dyDescent="0.35">
      <c r="K3345" s="229" t="s">
        <v>16255</v>
      </c>
      <c r="L3345" s="153" t="s">
        <v>7508</v>
      </c>
      <c r="M3345" s="153" t="s">
        <v>21014</v>
      </c>
      <c r="N3345" s="153" t="s">
        <v>17418</v>
      </c>
      <c r="O3345" s="153" t="s">
        <v>25161</v>
      </c>
      <c r="P3345" s="152" t="s">
        <v>12001</v>
      </c>
    </row>
    <row r="3346" spans="10:16" x14ac:dyDescent="0.35">
      <c r="K3346" s="229" t="s">
        <v>16256</v>
      </c>
      <c r="L3346" s="153" t="s">
        <v>7508</v>
      </c>
      <c r="M3346" s="153" t="s">
        <v>21015</v>
      </c>
      <c r="N3346" s="153" t="s">
        <v>17418</v>
      </c>
      <c r="O3346" s="153" t="s">
        <v>25162</v>
      </c>
      <c r="P3346" s="152" t="s">
        <v>12002</v>
      </c>
    </row>
    <row r="3347" spans="10:16" x14ac:dyDescent="0.35">
      <c r="K3347" s="229" t="s">
        <v>16257</v>
      </c>
      <c r="L3347" s="153" t="s">
        <v>7508</v>
      </c>
      <c r="M3347" s="153" t="s">
        <v>21016</v>
      </c>
      <c r="N3347" s="153" t="s">
        <v>17418</v>
      </c>
      <c r="O3347" s="153" t="s">
        <v>23405</v>
      </c>
      <c r="P3347" s="152" t="s">
        <v>12003</v>
      </c>
    </row>
    <row r="3348" spans="10:16" x14ac:dyDescent="0.35">
      <c r="K3348" s="229" t="s">
        <v>16258</v>
      </c>
      <c r="L3348" s="153" t="s">
        <v>7508</v>
      </c>
      <c r="M3348" s="153" t="s">
        <v>21017</v>
      </c>
      <c r="N3348" s="153" t="s">
        <v>17418</v>
      </c>
      <c r="O3348" s="153" t="s">
        <v>25163</v>
      </c>
      <c r="P3348" s="152" t="s">
        <v>12004</v>
      </c>
    </row>
    <row r="3349" spans="10:16" x14ac:dyDescent="0.35">
      <c r="K3349" s="229" t="s">
        <v>16259</v>
      </c>
      <c r="L3349" s="153" t="s">
        <v>7508</v>
      </c>
      <c r="M3349" s="153" t="s">
        <v>21018</v>
      </c>
      <c r="N3349" s="153" t="s">
        <v>17418</v>
      </c>
      <c r="O3349" s="153" t="s">
        <v>25164</v>
      </c>
      <c r="P3349" s="152" t="s">
        <v>12005</v>
      </c>
    </row>
    <row r="3350" spans="10:16" x14ac:dyDescent="0.35">
      <c r="K3350" s="229" t="s">
        <v>16260</v>
      </c>
      <c r="L3350" s="153" t="s">
        <v>7508</v>
      </c>
      <c r="M3350" s="153" t="s">
        <v>21019</v>
      </c>
      <c r="N3350" s="153" t="s">
        <v>17881</v>
      </c>
      <c r="O3350" s="153" t="s">
        <v>25165</v>
      </c>
      <c r="P3350" s="152" t="s">
        <v>12006</v>
      </c>
    </row>
    <row r="3351" spans="10:16" x14ac:dyDescent="0.35">
      <c r="K3351" s="229" t="s">
        <v>16261</v>
      </c>
      <c r="L3351" s="153" t="s">
        <v>7508</v>
      </c>
      <c r="M3351" s="153" t="s">
        <v>21020</v>
      </c>
      <c r="N3351" s="153" t="s">
        <v>8292</v>
      </c>
      <c r="O3351" s="153" t="s">
        <v>25166</v>
      </c>
      <c r="P3351" s="152" t="s">
        <v>12007</v>
      </c>
    </row>
    <row r="3352" spans="10:16" x14ac:dyDescent="0.35">
      <c r="J3352" s="19"/>
      <c r="K3352" s="229" t="s">
        <v>16262</v>
      </c>
      <c r="L3352" s="153" t="s">
        <v>7508</v>
      </c>
      <c r="M3352" s="153" t="s">
        <v>21021</v>
      </c>
      <c r="N3352" s="153" t="s">
        <v>17425</v>
      </c>
      <c r="O3352" s="153" t="s">
        <v>25167</v>
      </c>
      <c r="P3352" s="152" t="s">
        <v>12008</v>
      </c>
    </row>
    <row r="3353" spans="10:16" x14ac:dyDescent="0.35">
      <c r="K3353" s="229" t="s">
        <v>16263</v>
      </c>
      <c r="L3353" s="153" t="s">
        <v>7508</v>
      </c>
      <c r="M3353" s="153" t="s">
        <v>21022</v>
      </c>
      <c r="N3353" s="153" t="s">
        <v>17425</v>
      </c>
      <c r="O3353" s="153" t="s">
        <v>25168</v>
      </c>
      <c r="P3353" s="152" t="s">
        <v>12009</v>
      </c>
    </row>
    <row r="3354" spans="10:16" x14ac:dyDescent="0.35">
      <c r="K3354" s="229" t="s">
        <v>16264</v>
      </c>
      <c r="L3354" s="153" t="s">
        <v>7508</v>
      </c>
      <c r="M3354" s="153" t="s">
        <v>21023</v>
      </c>
      <c r="N3354" s="153" t="s">
        <v>17425</v>
      </c>
      <c r="O3354" s="153" t="s">
        <v>22588</v>
      </c>
      <c r="P3354" s="152" t="s">
        <v>12010</v>
      </c>
    </row>
    <row r="3355" spans="10:16" x14ac:dyDescent="0.35">
      <c r="K3355" s="231" t="s">
        <v>7984</v>
      </c>
      <c r="L3355" s="153" t="s">
        <v>7508</v>
      </c>
      <c r="M3355" s="178" t="s">
        <v>8377</v>
      </c>
      <c r="N3355" s="178" t="s">
        <v>8176</v>
      </c>
      <c r="O3355" s="178" t="s">
        <v>8378</v>
      </c>
      <c r="P3355" s="200" t="s">
        <v>7664</v>
      </c>
    </row>
    <row r="3356" spans="10:16" x14ac:dyDescent="0.35">
      <c r="J3356" s="19"/>
      <c r="K3356" s="229" t="s">
        <v>16265</v>
      </c>
      <c r="L3356" s="153" t="s">
        <v>7508</v>
      </c>
      <c r="M3356" s="153" t="s">
        <v>21024</v>
      </c>
      <c r="N3356" s="153" t="s">
        <v>8176</v>
      </c>
      <c r="O3356" s="153" t="s">
        <v>25169</v>
      </c>
      <c r="P3356" s="152" t="s">
        <v>12011</v>
      </c>
    </row>
    <row r="3357" spans="10:16" x14ac:dyDescent="0.35">
      <c r="K3357" s="229" t="s">
        <v>16266</v>
      </c>
      <c r="L3357" s="153" t="s">
        <v>7508</v>
      </c>
      <c r="M3357" s="153" t="s">
        <v>21025</v>
      </c>
      <c r="N3357" s="153" t="s">
        <v>17499</v>
      </c>
      <c r="O3357" s="153" t="s">
        <v>25170</v>
      </c>
      <c r="P3357" s="152" t="s">
        <v>12012</v>
      </c>
    </row>
    <row r="3358" spans="10:16" x14ac:dyDescent="0.35">
      <c r="K3358" s="229" t="s">
        <v>16267</v>
      </c>
      <c r="L3358" s="153" t="s">
        <v>7508</v>
      </c>
      <c r="M3358" s="153" t="s">
        <v>21026</v>
      </c>
      <c r="N3358" s="153" t="s">
        <v>8196</v>
      </c>
      <c r="O3358" s="153" t="s">
        <v>25171</v>
      </c>
      <c r="P3358" s="152" t="s">
        <v>12013</v>
      </c>
    </row>
    <row r="3359" spans="10:16" x14ac:dyDescent="0.35">
      <c r="K3359" s="229" t="s">
        <v>16268</v>
      </c>
      <c r="L3359" s="153" t="s">
        <v>7508</v>
      </c>
      <c r="M3359" s="153" t="s">
        <v>21027</v>
      </c>
      <c r="N3359" s="153" t="s">
        <v>18176</v>
      </c>
      <c r="O3359" s="153" t="s">
        <v>24918</v>
      </c>
      <c r="P3359" s="152" t="s">
        <v>12014</v>
      </c>
    </row>
    <row r="3360" spans="10:16" x14ac:dyDescent="0.35">
      <c r="K3360" s="229" t="s">
        <v>16269</v>
      </c>
      <c r="L3360" s="153" t="s">
        <v>7508</v>
      </c>
      <c r="M3360" s="153" t="s">
        <v>21028</v>
      </c>
      <c r="N3360" s="153" t="s">
        <v>8163</v>
      </c>
      <c r="O3360" s="153" t="s">
        <v>25172</v>
      </c>
      <c r="P3360" s="152" t="s">
        <v>12015</v>
      </c>
    </row>
    <row r="3361" spans="11:16" x14ac:dyDescent="0.35">
      <c r="K3361" s="229" t="s">
        <v>16270</v>
      </c>
      <c r="L3361" s="153" t="s">
        <v>7508</v>
      </c>
      <c r="M3361" s="153" t="s">
        <v>21029</v>
      </c>
      <c r="N3361" s="153" t="s">
        <v>8166</v>
      </c>
      <c r="O3361" s="153" t="s">
        <v>25173</v>
      </c>
      <c r="P3361" s="152" t="s">
        <v>12016</v>
      </c>
    </row>
    <row r="3362" spans="11:16" x14ac:dyDescent="0.35">
      <c r="K3362" s="229" t="s">
        <v>16271</v>
      </c>
      <c r="L3362" s="153" t="s">
        <v>7508</v>
      </c>
      <c r="M3362" s="153" t="s">
        <v>21030</v>
      </c>
      <c r="N3362" s="153" t="s">
        <v>18573</v>
      </c>
      <c r="O3362" s="153" t="s">
        <v>23107</v>
      </c>
      <c r="P3362" s="152" t="s">
        <v>12017</v>
      </c>
    </row>
    <row r="3363" spans="11:16" x14ac:dyDescent="0.35">
      <c r="K3363" s="229" t="s">
        <v>16272</v>
      </c>
      <c r="L3363" s="153" t="s">
        <v>7508</v>
      </c>
      <c r="M3363" s="153" t="s">
        <v>21031</v>
      </c>
      <c r="N3363" s="153" t="s">
        <v>18573</v>
      </c>
      <c r="O3363" s="153" t="s">
        <v>23107</v>
      </c>
      <c r="P3363" s="152" t="s">
        <v>12018</v>
      </c>
    </row>
    <row r="3364" spans="11:16" x14ac:dyDescent="0.35">
      <c r="K3364" s="229" t="s">
        <v>16273</v>
      </c>
      <c r="L3364" s="153" t="s">
        <v>7508</v>
      </c>
      <c r="M3364" s="153" t="s">
        <v>21032</v>
      </c>
      <c r="N3364" s="153" t="s">
        <v>17403</v>
      </c>
      <c r="O3364" s="153" t="s">
        <v>25174</v>
      </c>
      <c r="P3364" s="152" t="s">
        <v>12019</v>
      </c>
    </row>
    <row r="3365" spans="11:16" x14ac:dyDescent="0.35">
      <c r="K3365" s="229" t="s">
        <v>16274</v>
      </c>
      <c r="L3365" s="153" t="s">
        <v>7508</v>
      </c>
      <c r="M3365" s="153" t="s">
        <v>21033</v>
      </c>
      <c r="N3365" s="153" t="s">
        <v>17959</v>
      </c>
      <c r="O3365" s="153" t="s">
        <v>25175</v>
      </c>
      <c r="P3365" s="152" t="s">
        <v>12020</v>
      </c>
    </row>
    <row r="3366" spans="11:16" x14ac:dyDescent="0.35">
      <c r="K3366" s="229" t="s">
        <v>16275</v>
      </c>
      <c r="L3366" s="153" t="s">
        <v>7508</v>
      </c>
      <c r="M3366" s="153" t="s">
        <v>21034</v>
      </c>
      <c r="N3366" s="153" t="s">
        <v>8163</v>
      </c>
      <c r="O3366" s="153" t="s">
        <v>25176</v>
      </c>
      <c r="P3366" s="152" t="s">
        <v>12021</v>
      </c>
    </row>
    <row r="3367" spans="11:16" x14ac:dyDescent="0.35">
      <c r="K3367" s="229" t="s">
        <v>16276</v>
      </c>
      <c r="L3367" s="153" t="s">
        <v>7508</v>
      </c>
      <c r="M3367" s="153" t="s">
        <v>21035</v>
      </c>
      <c r="N3367" s="153" t="s">
        <v>18082</v>
      </c>
      <c r="O3367" s="153" t="s">
        <v>25177</v>
      </c>
      <c r="P3367" s="152" t="s">
        <v>12022</v>
      </c>
    </row>
    <row r="3368" spans="11:16" x14ac:dyDescent="0.35">
      <c r="K3368" s="229" t="s">
        <v>16277</v>
      </c>
      <c r="L3368" s="153" t="s">
        <v>7508</v>
      </c>
      <c r="M3368" s="153" t="s">
        <v>21036</v>
      </c>
      <c r="N3368" s="153" t="s">
        <v>17559</v>
      </c>
      <c r="O3368" s="153" t="s">
        <v>25178</v>
      </c>
      <c r="P3368" s="152" t="s">
        <v>12023</v>
      </c>
    </row>
    <row r="3369" spans="11:16" x14ac:dyDescent="0.35">
      <c r="K3369" s="229" t="s">
        <v>16278</v>
      </c>
      <c r="L3369" s="153" t="s">
        <v>7508</v>
      </c>
      <c r="M3369" s="153" t="s">
        <v>21037</v>
      </c>
      <c r="N3369" s="153" t="s">
        <v>18143</v>
      </c>
      <c r="O3369" s="153" t="s">
        <v>25179</v>
      </c>
      <c r="P3369" s="152" t="s">
        <v>12024</v>
      </c>
    </row>
    <row r="3370" spans="11:16" x14ac:dyDescent="0.35">
      <c r="K3370" s="229" t="s">
        <v>16279</v>
      </c>
      <c r="L3370" s="153" t="s">
        <v>7508</v>
      </c>
      <c r="M3370" s="153" t="s">
        <v>21038</v>
      </c>
      <c r="N3370" s="153" t="s">
        <v>17405</v>
      </c>
      <c r="O3370" s="153" t="s">
        <v>22182</v>
      </c>
      <c r="P3370" s="152" t="s">
        <v>12025</v>
      </c>
    </row>
    <row r="3371" spans="11:16" x14ac:dyDescent="0.35">
      <c r="K3371" s="229" t="s">
        <v>16280</v>
      </c>
      <c r="L3371" s="153" t="s">
        <v>7508</v>
      </c>
      <c r="M3371" s="153" t="s">
        <v>21039</v>
      </c>
      <c r="N3371" s="153" t="s">
        <v>18326</v>
      </c>
      <c r="O3371" s="153" t="s">
        <v>25180</v>
      </c>
      <c r="P3371" s="152" t="s">
        <v>12026</v>
      </c>
    </row>
    <row r="3372" spans="11:16" x14ac:dyDescent="0.35">
      <c r="K3372" s="229" t="s">
        <v>16281</v>
      </c>
      <c r="L3372" s="153" t="s">
        <v>7508</v>
      </c>
      <c r="M3372" s="153" t="s">
        <v>21040</v>
      </c>
      <c r="N3372" s="153" t="s">
        <v>17959</v>
      </c>
      <c r="O3372" s="153" t="s">
        <v>22595</v>
      </c>
      <c r="P3372" s="152" t="s">
        <v>12027</v>
      </c>
    </row>
    <row r="3373" spans="11:16" x14ac:dyDescent="0.35">
      <c r="K3373" s="229" t="s">
        <v>16282</v>
      </c>
      <c r="L3373" s="153" t="s">
        <v>7508</v>
      </c>
      <c r="M3373" s="153" t="s">
        <v>21041</v>
      </c>
      <c r="N3373" s="153" t="s">
        <v>17396</v>
      </c>
      <c r="O3373" s="153" t="s">
        <v>25181</v>
      </c>
      <c r="P3373" s="152" t="s">
        <v>12028</v>
      </c>
    </row>
    <row r="3374" spans="11:16" x14ac:dyDescent="0.35">
      <c r="K3374" s="229" t="s">
        <v>16283</v>
      </c>
      <c r="L3374" s="153" t="s">
        <v>7508</v>
      </c>
      <c r="M3374" s="153" t="s">
        <v>21042</v>
      </c>
      <c r="N3374" s="153" t="s">
        <v>8176</v>
      </c>
      <c r="O3374" s="153" t="s">
        <v>22654</v>
      </c>
      <c r="P3374" s="152" t="s">
        <v>12029</v>
      </c>
    </row>
    <row r="3375" spans="11:16" x14ac:dyDescent="0.35">
      <c r="K3375" s="229" t="s">
        <v>16284</v>
      </c>
      <c r="L3375" s="153" t="s">
        <v>7508</v>
      </c>
      <c r="M3375" s="153" t="s">
        <v>21043</v>
      </c>
      <c r="N3375" s="153" t="s">
        <v>8176</v>
      </c>
      <c r="O3375" s="153" t="s">
        <v>23853</v>
      </c>
      <c r="P3375" s="152" t="s">
        <v>12030</v>
      </c>
    </row>
    <row r="3376" spans="11:16" x14ac:dyDescent="0.35">
      <c r="K3376" s="229" t="s">
        <v>16285</v>
      </c>
      <c r="L3376" s="153" t="s">
        <v>7508</v>
      </c>
      <c r="M3376" s="153" t="s">
        <v>21044</v>
      </c>
      <c r="N3376" s="153" t="s">
        <v>8176</v>
      </c>
      <c r="O3376" s="153" t="s">
        <v>25182</v>
      </c>
      <c r="P3376" s="152" t="s">
        <v>12031</v>
      </c>
    </row>
    <row r="3377" spans="11:16" x14ac:dyDescent="0.35">
      <c r="K3377" s="229" t="s">
        <v>16286</v>
      </c>
      <c r="L3377" s="153" t="s">
        <v>7508</v>
      </c>
      <c r="M3377" s="153" t="s">
        <v>21045</v>
      </c>
      <c r="N3377" s="153" t="s">
        <v>8176</v>
      </c>
      <c r="O3377" s="153" t="s">
        <v>25183</v>
      </c>
      <c r="P3377" s="152" t="s">
        <v>12032</v>
      </c>
    </row>
    <row r="3378" spans="11:16" x14ac:dyDescent="0.35">
      <c r="K3378" s="229" t="s">
        <v>16287</v>
      </c>
      <c r="L3378" s="153" t="s">
        <v>7508</v>
      </c>
      <c r="M3378" s="153" t="s">
        <v>21046</v>
      </c>
      <c r="N3378" s="153" t="s">
        <v>17561</v>
      </c>
      <c r="O3378" s="153" t="s">
        <v>25184</v>
      </c>
      <c r="P3378" s="152" t="s">
        <v>12033</v>
      </c>
    </row>
    <row r="3379" spans="11:16" x14ac:dyDescent="0.35">
      <c r="K3379" s="229" t="s">
        <v>16288</v>
      </c>
      <c r="L3379" s="153" t="s">
        <v>7508</v>
      </c>
      <c r="M3379" s="153" t="s">
        <v>21047</v>
      </c>
      <c r="N3379" s="153" t="s">
        <v>17408</v>
      </c>
      <c r="O3379" s="153" t="s">
        <v>25185</v>
      </c>
      <c r="P3379" s="152" t="s">
        <v>12034</v>
      </c>
    </row>
    <row r="3380" spans="11:16" x14ac:dyDescent="0.35">
      <c r="K3380" s="229" t="s">
        <v>16289</v>
      </c>
      <c r="L3380" s="153" t="s">
        <v>7508</v>
      </c>
      <c r="M3380" s="153" t="s">
        <v>21048</v>
      </c>
      <c r="N3380" s="153" t="s">
        <v>17420</v>
      </c>
      <c r="O3380" s="153" t="s">
        <v>25186</v>
      </c>
      <c r="P3380" s="152" t="s">
        <v>12035</v>
      </c>
    </row>
    <row r="3381" spans="11:16" x14ac:dyDescent="0.35">
      <c r="K3381" s="229" t="s">
        <v>16290</v>
      </c>
      <c r="L3381" s="153" t="s">
        <v>7508</v>
      </c>
      <c r="M3381" s="153" t="s">
        <v>21049</v>
      </c>
      <c r="N3381" s="153" t="s">
        <v>17418</v>
      </c>
      <c r="O3381" s="153" t="s">
        <v>25187</v>
      </c>
      <c r="P3381" s="152" t="s">
        <v>12036</v>
      </c>
    </row>
    <row r="3382" spans="11:16" x14ac:dyDescent="0.35">
      <c r="K3382" s="229" t="s">
        <v>16291</v>
      </c>
      <c r="L3382" s="153" t="s">
        <v>7508</v>
      </c>
      <c r="M3382" s="153" t="s">
        <v>21050</v>
      </c>
      <c r="N3382" s="153" t="s">
        <v>17723</v>
      </c>
      <c r="O3382" s="153" t="s">
        <v>25188</v>
      </c>
      <c r="P3382" s="152" t="s">
        <v>12037</v>
      </c>
    </row>
    <row r="3383" spans="11:16" x14ac:dyDescent="0.35">
      <c r="K3383" s="229" t="s">
        <v>16292</v>
      </c>
      <c r="L3383" s="153" t="s">
        <v>7508</v>
      </c>
      <c r="M3383" s="153" t="s">
        <v>21051</v>
      </c>
      <c r="N3383" s="153" t="s">
        <v>17855</v>
      </c>
      <c r="O3383" s="153" t="s">
        <v>25189</v>
      </c>
      <c r="P3383" s="152" t="s">
        <v>12038</v>
      </c>
    </row>
    <row r="3384" spans="11:16" x14ac:dyDescent="0.35">
      <c r="K3384" s="229" t="s">
        <v>16293</v>
      </c>
      <c r="L3384" s="153" t="s">
        <v>7508</v>
      </c>
      <c r="M3384" s="153" t="s">
        <v>21052</v>
      </c>
      <c r="N3384" s="153" t="s">
        <v>17863</v>
      </c>
      <c r="O3384" s="153" t="s">
        <v>25190</v>
      </c>
      <c r="P3384" s="152" t="s">
        <v>12039</v>
      </c>
    </row>
    <row r="3385" spans="11:16" x14ac:dyDescent="0.35">
      <c r="K3385" s="229" t="s">
        <v>16294</v>
      </c>
      <c r="L3385" s="153" t="s">
        <v>7508</v>
      </c>
      <c r="M3385" s="153" t="s">
        <v>21053</v>
      </c>
      <c r="N3385" s="153" t="s">
        <v>19242</v>
      </c>
      <c r="O3385" s="153" t="s">
        <v>23672</v>
      </c>
      <c r="P3385" s="152" t="s">
        <v>12040</v>
      </c>
    </row>
    <row r="3386" spans="11:16" x14ac:dyDescent="0.35">
      <c r="K3386" s="229" t="s">
        <v>16295</v>
      </c>
      <c r="L3386" s="153" t="s">
        <v>7508</v>
      </c>
      <c r="M3386" s="153" t="s">
        <v>21054</v>
      </c>
      <c r="N3386" s="153" t="s">
        <v>17863</v>
      </c>
      <c r="O3386" s="153" t="s">
        <v>25191</v>
      </c>
      <c r="P3386" s="152" t="s">
        <v>12041</v>
      </c>
    </row>
    <row r="3387" spans="11:16" x14ac:dyDescent="0.35">
      <c r="K3387" s="229" t="s">
        <v>16296</v>
      </c>
      <c r="L3387" s="153" t="s">
        <v>7508</v>
      </c>
      <c r="M3387" s="153" t="s">
        <v>21055</v>
      </c>
      <c r="N3387" s="153" t="s">
        <v>8163</v>
      </c>
      <c r="O3387" s="153" t="s">
        <v>25192</v>
      </c>
      <c r="P3387" s="152" t="s">
        <v>12042</v>
      </c>
    </row>
    <row r="3388" spans="11:16" x14ac:dyDescent="0.35">
      <c r="K3388" s="229" t="s">
        <v>16297</v>
      </c>
      <c r="L3388" s="153" t="s">
        <v>7508</v>
      </c>
      <c r="M3388" s="153" t="s">
        <v>21056</v>
      </c>
      <c r="N3388" s="153" t="s">
        <v>8292</v>
      </c>
      <c r="O3388" s="153" t="s">
        <v>25193</v>
      </c>
      <c r="P3388" s="152" t="s">
        <v>12043</v>
      </c>
    </row>
    <row r="3389" spans="11:16" x14ac:dyDescent="0.35">
      <c r="K3389" s="229" t="s">
        <v>16298</v>
      </c>
      <c r="L3389" s="153" t="s">
        <v>7508</v>
      </c>
      <c r="M3389" s="153" t="s">
        <v>21057</v>
      </c>
      <c r="N3389" s="153" t="s">
        <v>17418</v>
      </c>
      <c r="O3389" s="153" t="s">
        <v>25194</v>
      </c>
      <c r="P3389" s="152" t="s">
        <v>12044</v>
      </c>
    </row>
    <row r="3390" spans="11:16" x14ac:dyDescent="0.35">
      <c r="K3390" s="229" t="s">
        <v>16299</v>
      </c>
      <c r="L3390" s="153" t="s">
        <v>7508</v>
      </c>
      <c r="M3390" s="153" t="s">
        <v>21058</v>
      </c>
      <c r="N3390" s="153" t="s">
        <v>8163</v>
      </c>
      <c r="O3390" s="153" t="s">
        <v>25195</v>
      </c>
      <c r="P3390" s="152" t="s">
        <v>12045</v>
      </c>
    </row>
    <row r="3391" spans="11:16" x14ac:dyDescent="0.35">
      <c r="K3391" s="229" t="s">
        <v>16300</v>
      </c>
      <c r="L3391" s="153" t="s">
        <v>7508</v>
      </c>
      <c r="M3391" s="153" t="s">
        <v>21059</v>
      </c>
      <c r="N3391" s="153" t="s">
        <v>8176</v>
      </c>
      <c r="O3391" s="153" t="s">
        <v>25196</v>
      </c>
      <c r="P3391" s="152" t="s">
        <v>12046</v>
      </c>
    </row>
    <row r="3392" spans="11:16" x14ac:dyDescent="0.35">
      <c r="K3392" s="229" t="s">
        <v>16301</v>
      </c>
      <c r="L3392" s="153" t="s">
        <v>7508</v>
      </c>
      <c r="M3392" s="153" t="s">
        <v>21060</v>
      </c>
      <c r="N3392" s="153" t="s">
        <v>17712</v>
      </c>
      <c r="O3392" s="153" t="s">
        <v>25197</v>
      </c>
      <c r="P3392" s="152" t="s">
        <v>12047</v>
      </c>
    </row>
    <row r="3393" spans="10:16" x14ac:dyDescent="0.35">
      <c r="K3393" s="229" t="s">
        <v>16302</v>
      </c>
      <c r="L3393" s="153" t="s">
        <v>7508</v>
      </c>
      <c r="M3393" s="153" t="s">
        <v>21061</v>
      </c>
      <c r="N3393" s="153" t="s">
        <v>8166</v>
      </c>
      <c r="O3393" s="153" t="s">
        <v>25198</v>
      </c>
      <c r="P3393" s="152" t="s">
        <v>12048</v>
      </c>
    </row>
    <row r="3394" spans="10:16" x14ac:dyDescent="0.35">
      <c r="K3394" s="229" t="s">
        <v>16303</v>
      </c>
      <c r="L3394" s="153" t="s">
        <v>7508</v>
      </c>
      <c r="M3394" s="153" t="s">
        <v>21062</v>
      </c>
      <c r="N3394" s="153" t="s">
        <v>17403</v>
      </c>
      <c r="O3394" s="153" t="s">
        <v>25199</v>
      </c>
      <c r="P3394" s="152" t="s">
        <v>12049</v>
      </c>
    </row>
    <row r="3395" spans="10:16" x14ac:dyDescent="0.35">
      <c r="K3395" s="229" t="s">
        <v>16304</v>
      </c>
      <c r="L3395" s="153" t="s">
        <v>7508</v>
      </c>
      <c r="M3395" s="153" t="s">
        <v>21063</v>
      </c>
      <c r="N3395" s="153" t="s">
        <v>8292</v>
      </c>
      <c r="O3395" s="153" t="s">
        <v>25200</v>
      </c>
      <c r="P3395" s="152" t="s">
        <v>12050</v>
      </c>
    </row>
    <row r="3396" spans="10:16" x14ac:dyDescent="0.35">
      <c r="K3396" s="229" t="s">
        <v>16305</v>
      </c>
      <c r="L3396" s="153" t="s">
        <v>7508</v>
      </c>
      <c r="M3396" s="153" t="s">
        <v>21064</v>
      </c>
      <c r="N3396" s="153" t="s">
        <v>17408</v>
      </c>
      <c r="O3396" s="153" t="s">
        <v>25201</v>
      </c>
      <c r="P3396" s="152" t="s">
        <v>12051</v>
      </c>
    </row>
    <row r="3397" spans="10:16" x14ac:dyDescent="0.35">
      <c r="K3397" s="229" t="s">
        <v>16306</v>
      </c>
      <c r="L3397" s="153" t="s">
        <v>7508</v>
      </c>
      <c r="M3397" s="153" t="s">
        <v>21065</v>
      </c>
      <c r="N3397" s="153" t="s">
        <v>17723</v>
      </c>
      <c r="O3397" s="153" t="s">
        <v>25202</v>
      </c>
      <c r="P3397" s="152" t="s">
        <v>12052</v>
      </c>
    </row>
    <row r="3398" spans="10:16" x14ac:dyDescent="0.35">
      <c r="K3398" s="229" t="s">
        <v>16307</v>
      </c>
      <c r="L3398" s="153" t="s">
        <v>7508</v>
      </c>
      <c r="M3398" s="153" t="s">
        <v>21066</v>
      </c>
      <c r="N3398" s="153" t="s">
        <v>17586</v>
      </c>
      <c r="O3398" s="153" t="s">
        <v>25203</v>
      </c>
      <c r="P3398" s="152" t="s">
        <v>12053</v>
      </c>
    </row>
    <row r="3399" spans="10:16" x14ac:dyDescent="0.35">
      <c r="K3399" s="229" t="s">
        <v>16308</v>
      </c>
      <c r="L3399" s="153" t="s">
        <v>7508</v>
      </c>
      <c r="M3399" s="153" t="s">
        <v>21067</v>
      </c>
      <c r="N3399" s="153" t="s">
        <v>17418</v>
      </c>
      <c r="O3399" s="153" t="s">
        <v>25204</v>
      </c>
      <c r="P3399" s="152" t="s">
        <v>12054</v>
      </c>
    </row>
    <row r="3400" spans="10:16" x14ac:dyDescent="0.35">
      <c r="K3400" s="229" t="s">
        <v>16309</v>
      </c>
      <c r="L3400" s="153" t="s">
        <v>7508</v>
      </c>
      <c r="M3400" s="153" t="s">
        <v>21068</v>
      </c>
      <c r="N3400" s="153" t="s">
        <v>8292</v>
      </c>
      <c r="O3400" s="153" t="s">
        <v>25205</v>
      </c>
      <c r="P3400" s="152" t="s">
        <v>12055</v>
      </c>
    </row>
    <row r="3401" spans="10:16" x14ac:dyDescent="0.35">
      <c r="K3401" s="229" t="s">
        <v>16310</v>
      </c>
      <c r="L3401" s="153" t="s">
        <v>7508</v>
      </c>
      <c r="M3401" s="153" t="s">
        <v>21069</v>
      </c>
      <c r="N3401" s="153" t="s">
        <v>17396</v>
      </c>
      <c r="O3401" s="153" t="s">
        <v>25206</v>
      </c>
      <c r="P3401" s="152" t="s">
        <v>12056</v>
      </c>
    </row>
    <row r="3402" spans="10:16" x14ac:dyDescent="0.35">
      <c r="J3402" s="19"/>
      <c r="K3402" s="229" t="s">
        <v>16311</v>
      </c>
      <c r="L3402" s="153" t="s">
        <v>7508</v>
      </c>
      <c r="M3402" s="153" t="s">
        <v>21070</v>
      </c>
      <c r="N3402" s="153" t="s">
        <v>17429</v>
      </c>
      <c r="O3402" s="153" t="s">
        <v>25207</v>
      </c>
      <c r="P3402" s="152" t="s">
        <v>12057</v>
      </c>
    </row>
    <row r="3403" spans="10:16" x14ac:dyDescent="0.35">
      <c r="K3403" s="229" t="s">
        <v>16312</v>
      </c>
      <c r="L3403" s="153" t="s">
        <v>7508</v>
      </c>
      <c r="M3403" s="153" t="s">
        <v>21071</v>
      </c>
      <c r="N3403" s="153" t="s">
        <v>17507</v>
      </c>
      <c r="O3403" s="153" t="s">
        <v>25208</v>
      </c>
      <c r="P3403" s="152" t="s">
        <v>26119</v>
      </c>
    </row>
    <row r="3404" spans="10:16" x14ac:dyDescent="0.35">
      <c r="K3404" s="229" t="s">
        <v>16313</v>
      </c>
      <c r="L3404" s="153" t="s">
        <v>7508</v>
      </c>
      <c r="M3404" s="153" t="s">
        <v>21072</v>
      </c>
      <c r="N3404" s="153" t="s">
        <v>21073</v>
      </c>
      <c r="O3404" s="153" t="s">
        <v>25209</v>
      </c>
      <c r="P3404" s="152" t="s">
        <v>12058</v>
      </c>
    </row>
    <row r="3405" spans="10:16" x14ac:dyDescent="0.35">
      <c r="K3405" s="229" t="s">
        <v>16314</v>
      </c>
      <c r="L3405" s="153" t="s">
        <v>7508</v>
      </c>
      <c r="M3405" s="153" t="s">
        <v>21074</v>
      </c>
      <c r="N3405" s="153" t="s">
        <v>17438</v>
      </c>
      <c r="O3405" s="153" t="s">
        <v>25210</v>
      </c>
      <c r="P3405" s="152" t="s">
        <v>12059</v>
      </c>
    </row>
    <row r="3406" spans="10:16" x14ac:dyDescent="0.35">
      <c r="K3406" s="229" t="s">
        <v>16315</v>
      </c>
      <c r="L3406" s="153" t="s">
        <v>7508</v>
      </c>
      <c r="M3406" s="153" t="s">
        <v>21075</v>
      </c>
      <c r="N3406" s="153" t="s">
        <v>17948</v>
      </c>
      <c r="O3406" s="153" t="s">
        <v>25211</v>
      </c>
      <c r="P3406" s="152" t="s">
        <v>12060</v>
      </c>
    </row>
    <row r="3407" spans="10:16" x14ac:dyDescent="0.35">
      <c r="J3407" s="19"/>
      <c r="K3407" s="229" t="s">
        <v>16316</v>
      </c>
      <c r="L3407" s="153" t="s">
        <v>7508</v>
      </c>
      <c r="M3407" s="153" t="s">
        <v>21076</v>
      </c>
      <c r="N3407" s="153" t="s">
        <v>8163</v>
      </c>
      <c r="O3407" s="153" t="s">
        <v>25212</v>
      </c>
      <c r="P3407" s="152" t="s">
        <v>12061</v>
      </c>
    </row>
    <row r="3408" spans="10:16" x14ac:dyDescent="0.35">
      <c r="K3408" s="229" t="s">
        <v>16317</v>
      </c>
      <c r="L3408" s="153" t="s">
        <v>7508</v>
      </c>
      <c r="M3408" s="153" t="s">
        <v>21077</v>
      </c>
      <c r="N3408" s="153" t="s">
        <v>17418</v>
      </c>
      <c r="O3408" s="153" t="s">
        <v>25213</v>
      </c>
      <c r="P3408" s="152" t="s">
        <v>12062</v>
      </c>
    </row>
    <row r="3409" spans="11:16" x14ac:dyDescent="0.35">
      <c r="K3409" s="229" t="s">
        <v>16318</v>
      </c>
      <c r="L3409" s="153" t="s">
        <v>7508</v>
      </c>
      <c r="M3409" s="153" t="s">
        <v>21078</v>
      </c>
      <c r="N3409" s="153" t="s">
        <v>8166</v>
      </c>
      <c r="O3409" s="153" t="s">
        <v>25214</v>
      </c>
      <c r="P3409" s="152" t="s">
        <v>12063</v>
      </c>
    </row>
    <row r="3410" spans="11:16" x14ac:dyDescent="0.35">
      <c r="K3410" s="229" t="s">
        <v>16319</v>
      </c>
      <c r="L3410" s="153" t="s">
        <v>7508</v>
      </c>
      <c r="M3410" s="153" t="s">
        <v>21079</v>
      </c>
      <c r="N3410" s="153" t="s">
        <v>8176</v>
      </c>
      <c r="O3410" s="153" t="s">
        <v>25215</v>
      </c>
      <c r="P3410" s="152" t="s">
        <v>12064</v>
      </c>
    </row>
    <row r="3411" spans="11:16" x14ac:dyDescent="0.35">
      <c r="K3411" s="229" t="s">
        <v>16320</v>
      </c>
      <c r="L3411" s="153" t="s">
        <v>7508</v>
      </c>
      <c r="M3411" s="153" t="s">
        <v>21080</v>
      </c>
      <c r="N3411" s="153" t="s">
        <v>17538</v>
      </c>
      <c r="O3411" s="153" t="s">
        <v>25216</v>
      </c>
      <c r="P3411" s="152" t="s">
        <v>12065</v>
      </c>
    </row>
    <row r="3412" spans="11:16" x14ac:dyDescent="0.35">
      <c r="K3412" s="229" t="s">
        <v>16321</v>
      </c>
      <c r="L3412" s="153" t="s">
        <v>7508</v>
      </c>
      <c r="M3412" s="153" t="s">
        <v>21081</v>
      </c>
      <c r="N3412" s="153" t="s">
        <v>8292</v>
      </c>
      <c r="O3412" s="153" t="s">
        <v>25217</v>
      </c>
      <c r="P3412" s="152" t="s">
        <v>12066</v>
      </c>
    </row>
    <row r="3413" spans="11:16" x14ac:dyDescent="0.35">
      <c r="K3413" s="229" t="s">
        <v>16322</v>
      </c>
      <c r="L3413" s="153" t="s">
        <v>7508</v>
      </c>
      <c r="M3413" s="153" t="s">
        <v>21082</v>
      </c>
      <c r="N3413" s="153" t="s">
        <v>8166</v>
      </c>
      <c r="O3413" s="153" t="s">
        <v>25218</v>
      </c>
      <c r="P3413" s="152" t="s">
        <v>12067</v>
      </c>
    </row>
    <row r="3414" spans="11:16" x14ac:dyDescent="0.35">
      <c r="K3414" s="229" t="s">
        <v>16323</v>
      </c>
      <c r="L3414" s="153" t="s">
        <v>7508</v>
      </c>
      <c r="M3414" s="153" t="s">
        <v>21083</v>
      </c>
      <c r="N3414" s="153" t="s">
        <v>17438</v>
      </c>
      <c r="O3414" s="153" t="s">
        <v>25219</v>
      </c>
      <c r="P3414" s="152" t="s">
        <v>12068</v>
      </c>
    </row>
    <row r="3415" spans="11:16" x14ac:dyDescent="0.35">
      <c r="K3415" s="229" t="s">
        <v>16324</v>
      </c>
      <c r="L3415" s="153" t="s">
        <v>7508</v>
      </c>
      <c r="M3415" s="153" t="s">
        <v>21084</v>
      </c>
      <c r="N3415" s="153" t="s">
        <v>8163</v>
      </c>
      <c r="O3415" s="153" t="s">
        <v>25220</v>
      </c>
      <c r="P3415" s="152" t="s">
        <v>12069</v>
      </c>
    </row>
    <row r="3416" spans="11:16" x14ac:dyDescent="0.35">
      <c r="K3416" s="229" t="s">
        <v>16325</v>
      </c>
      <c r="L3416" s="153" t="s">
        <v>7508</v>
      </c>
      <c r="M3416" s="153" t="s">
        <v>21085</v>
      </c>
      <c r="N3416" s="153" t="s">
        <v>17457</v>
      </c>
      <c r="O3416" s="153" t="s">
        <v>25221</v>
      </c>
      <c r="P3416" s="152" t="s">
        <v>10636</v>
      </c>
    </row>
    <row r="3417" spans="11:16" x14ac:dyDescent="0.35">
      <c r="K3417" s="229" t="s">
        <v>16326</v>
      </c>
      <c r="L3417" s="153" t="s">
        <v>7508</v>
      </c>
      <c r="M3417" s="153" t="s">
        <v>21086</v>
      </c>
      <c r="N3417" s="153" t="s">
        <v>8176</v>
      </c>
      <c r="O3417" s="153" t="s">
        <v>25222</v>
      </c>
      <c r="P3417" s="152" t="s">
        <v>12070</v>
      </c>
    </row>
    <row r="3418" spans="11:16" x14ac:dyDescent="0.35">
      <c r="K3418" s="229" t="s">
        <v>16327</v>
      </c>
      <c r="L3418" s="153" t="s">
        <v>7508</v>
      </c>
      <c r="M3418" s="153" t="s">
        <v>21087</v>
      </c>
      <c r="N3418" s="153" t="s">
        <v>8176</v>
      </c>
      <c r="O3418" s="153" t="s">
        <v>25223</v>
      </c>
      <c r="P3418" s="152" t="s">
        <v>12071</v>
      </c>
    </row>
    <row r="3419" spans="11:16" x14ac:dyDescent="0.35">
      <c r="K3419" s="229" t="s">
        <v>16328</v>
      </c>
      <c r="L3419" s="153" t="s">
        <v>7508</v>
      </c>
      <c r="M3419" s="153" t="s">
        <v>21088</v>
      </c>
      <c r="N3419" s="153" t="s">
        <v>17396</v>
      </c>
      <c r="O3419" s="153" t="s">
        <v>25224</v>
      </c>
      <c r="P3419" s="152" t="s">
        <v>12072</v>
      </c>
    </row>
    <row r="3420" spans="11:16" x14ac:dyDescent="0.35">
      <c r="K3420" s="231" t="s">
        <v>7985</v>
      </c>
      <c r="L3420" s="153" t="s">
        <v>7508</v>
      </c>
      <c r="M3420" s="178" t="s">
        <v>8202</v>
      </c>
      <c r="N3420" s="178" t="s">
        <v>8160</v>
      </c>
      <c r="O3420" s="178" t="s">
        <v>8203</v>
      </c>
      <c r="P3420" s="200" t="s">
        <v>7665</v>
      </c>
    </row>
    <row r="3421" spans="11:16" x14ac:dyDescent="0.35">
      <c r="K3421" s="229" t="s">
        <v>16329</v>
      </c>
      <c r="L3421" s="153" t="s">
        <v>7508</v>
      </c>
      <c r="M3421" s="153" t="s">
        <v>21089</v>
      </c>
      <c r="N3421" s="153" t="s">
        <v>17418</v>
      </c>
      <c r="O3421" s="153" t="s">
        <v>25225</v>
      </c>
      <c r="P3421" s="152" t="s">
        <v>12073</v>
      </c>
    </row>
    <row r="3422" spans="11:16" x14ac:dyDescent="0.35">
      <c r="K3422" s="229" t="s">
        <v>16330</v>
      </c>
      <c r="L3422" s="153" t="s">
        <v>7508</v>
      </c>
      <c r="M3422" s="153" t="s">
        <v>21090</v>
      </c>
      <c r="N3422" s="153" t="s">
        <v>17475</v>
      </c>
      <c r="O3422" s="153" t="s">
        <v>25226</v>
      </c>
      <c r="P3422" s="152" t="s">
        <v>12074</v>
      </c>
    </row>
    <row r="3423" spans="11:16" x14ac:dyDescent="0.35">
      <c r="K3423" s="229" t="s">
        <v>16331</v>
      </c>
      <c r="L3423" s="153" t="s">
        <v>7508</v>
      </c>
      <c r="M3423" s="153" t="s">
        <v>21091</v>
      </c>
      <c r="N3423" s="153" t="s">
        <v>18773</v>
      </c>
      <c r="O3423" s="153" t="s">
        <v>25227</v>
      </c>
      <c r="P3423" s="152" t="s">
        <v>12075</v>
      </c>
    </row>
    <row r="3424" spans="11:16" x14ac:dyDescent="0.35">
      <c r="K3424" s="229" t="s">
        <v>16332</v>
      </c>
      <c r="L3424" s="153" t="s">
        <v>7508</v>
      </c>
      <c r="M3424" s="153" t="s">
        <v>21092</v>
      </c>
      <c r="N3424" s="153" t="s">
        <v>18773</v>
      </c>
      <c r="O3424" s="153" t="s">
        <v>25228</v>
      </c>
      <c r="P3424" s="152" t="s">
        <v>12076</v>
      </c>
    </row>
    <row r="3425" spans="10:16" x14ac:dyDescent="0.35">
      <c r="K3425" s="229" t="s">
        <v>16333</v>
      </c>
      <c r="L3425" s="153" t="s">
        <v>7508</v>
      </c>
      <c r="M3425" s="153" t="s">
        <v>21093</v>
      </c>
      <c r="N3425" s="153" t="s">
        <v>8163</v>
      </c>
      <c r="O3425" s="153" t="s">
        <v>25229</v>
      </c>
      <c r="P3425" s="152" t="s">
        <v>12077</v>
      </c>
    </row>
    <row r="3426" spans="10:16" x14ac:dyDescent="0.35">
      <c r="K3426" s="229" t="s">
        <v>16334</v>
      </c>
      <c r="L3426" s="153" t="s">
        <v>7508</v>
      </c>
      <c r="M3426" s="153" t="s">
        <v>21094</v>
      </c>
      <c r="N3426" s="153" t="s">
        <v>17881</v>
      </c>
      <c r="O3426" s="153" t="s">
        <v>25230</v>
      </c>
      <c r="P3426" s="152" t="s">
        <v>12078</v>
      </c>
    </row>
    <row r="3427" spans="10:16" x14ac:dyDescent="0.35">
      <c r="K3427" s="229" t="s">
        <v>16335</v>
      </c>
      <c r="L3427" s="153" t="s">
        <v>7508</v>
      </c>
      <c r="M3427" s="153" t="s">
        <v>21095</v>
      </c>
      <c r="N3427" s="153" t="s">
        <v>8176</v>
      </c>
      <c r="O3427" s="153" t="s">
        <v>25231</v>
      </c>
      <c r="P3427" s="152" t="s">
        <v>12079</v>
      </c>
    </row>
    <row r="3428" spans="10:16" x14ac:dyDescent="0.35">
      <c r="K3428" s="229" t="s">
        <v>16336</v>
      </c>
      <c r="L3428" s="153" t="s">
        <v>7508</v>
      </c>
      <c r="M3428" s="153" t="s">
        <v>21096</v>
      </c>
      <c r="N3428" s="153" t="s">
        <v>8292</v>
      </c>
      <c r="O3428" s="153" t="s">
        <v>25232</v>
      </c>
      <c r="P3428" s="152" t="s">
        <v>12080</v>
      </c>
    </row>
    <row r="3429" spans="10:16" x14ac:dyDescent="0.35">
      <c r="K3429" s="229" t="s">
        <v>16337</v>
      </c>
      <c r="L3429" s="153" t="s">
        <v>7508</v>
      </c>
      <c r="M3429" s="153" t="s">
        <v>21097</v>
      </c>
      <c r="N3429" s="153" t="s">
        <v>17561</v>
      </c>
      <c r="O3429" s="153" t="s">
        <v>25233</v>
      </c>
      <c r="P3429" s="152" t="s">
        <v>12081</v>
      </c>
    </row>
    <row r="3430" spans="10:16" x14ac:dyDescent="0.35">
      <c r="K3430" s="229" t="s">
        <v>16338</v>
      </c>
      <c r="L3430" s="153" t="s">
        <v>7508</v>
      </c>
      <c r="M3430" s="153" t="s">
        <v>21098</v>
      </c>
      <c r="N3430" s="153" t="s">
        <v>17499</v>
      </c>
      <c r="O3430" s="153" t="s">
        <v>25234</v>
      </c>
      <c r="P3430" s="152" t="s">
        <v>12082</v>
      </c>
    </row>
    <row r="3431" spans="10:16" x14ac:dyDescent="0.35">
      <c r="K3431" s="229" t="s">
        <v>16339</v>
      </c>
      <c r="L3431" s="153" t="s">
        <v>7508</v>
      </c>
      <c r="M3431" s="153" t="s">
        <v>21099</v>
      </c>
      <c r="N3431" s="153" t="s">
        <v>17538</v>
      </c>
      <c r="O3431" s="153" t="s">
        <v>25235</v>
      </c>
      <c r="P3431" s="152" t="s">
        <v>12083</v>
      </c>
    </row>
    <row r="3432" spans="10:16" x14ac:dyDescent="0.35">
      <c r="K3432" s="229" t="s">
        <v>16340</v>
      </c>
      <c r="L3432" s="153" t="s">
        <v>7508</v>
      </c>
      <c r="M3432" s="153" t="s">
        <v>21100</v>
      </c>
      <c r="N3432" s="153" t="s">
        <v>8176</v>
      </c>
      <c r="O3432" s="153" t="s">
        <v>25236</v>
      </c>
      <c r="P3432" s="152" t="s">
        <v>12084</v>
      </c>
    </row>
    <row r="3433" spans="10:16" x14ac:dyDescent="0.35">
      <c r="K3433" s="229" t="s">
        <v>16341</v>
      </c>
      <c r="L3433" s="153" t="s">
        <v>7508</v>
      </c>
      <c r="M3433" s="153" t="s">
        <v>21101</v>
      </c>
      <c r="N3433" s="153" t="s">
        <v>20619</v>
      </c>
      <c r="O3433" s="153" t="s">
        <v>24838</v>
      </c>
      <c r="P3433" s="152" t="s">
        <v>12085</v>
      </c>
    </row>
    <row r="3434" spans="10:16" x14ac:dyDescent="0.35">
      <c r="K3434" s="229" t="s">
        <v>16342</v>
      </c>
      <c r="L3434" s="153" t="s">
        <v>7508</v>
      </c>
      <c r="M3434" s="153" t="s">
        <v>21102</v>
      </c>
      <c r="N3434" s="153" t="s">
        <v>17408</v>
      </c>
      <c r="O3434" s="153" t="s">
        <v>25237</v>
      </c>
      <c r="P3434" s="152" t="s">
        <v>12086</v>
      </c>
    </row>
    <row r="3435" spans="10:16" x14ac:dyDescent="0.35">
      <c r="K3435" s="229" t="s">
        <v>16343</v>
      </c>
      <c r="L3435" s="153" t="s">
        <v>7508</v>
      </c>
      <c r="M3435" s="153" t="s">
        <v>21103</v>
      </c>
      <c r="N3435" s="153" t="s">
        <v>17408</v>
      </c>
      <c r="O3435" s="153" t="s">
        <v>25238</v>
      </c>
      <c r="P3435" s="152" t="s">
        <v>12087</v>
      </c>
    </row>
    <row r="3436" spans="10:16" x14ac:dyDescent="0.35">
      <c r="K3436" s="229" t="s">
        <v>16344</v>
      </c>
      <c r="L3436" s="153" t="s">
        <v>7508</v>
      </c>
      <c r="M3436" s="153" t="s">
        <v>21104</v>
      </c>
      <c r="N3436" s="153" t="s">
        <v>17425</v>
      </c>
      <c r="O3436" s="153" t="s">
        <v>25239</v>
      </c>
      <c r="P3436" s="152" t="s">
        <v>12088</v>
      </c>
    </row>
    <row r="3437" spans="10:16" x14ac:dyDescent="0.35">
      <c r="K3437" s="229" t="s">
        <v>16345</v>
      </c>
      <c r="L3437" s="153" t="s">
        <v>7508</v>
      </c>
      <c r="M3437" s="153" t="s">
        <v>21105</v>
      </c>
      <c r="N3437" s="153" t="s">
        <v>17408</v>
      </c>
      <c r="O3437" s="153" t="s">
        <v>25240</v>
      </c>
      <c r="P3437" s="152" t="s">
        <v>12089</v>
      </c>
    </row>
    <row r="3438" spans="10:16" x14ac:dyDescent="0.35">
      <c r="K3438" s="229" t="s">
        <v>16346</v>
      </c>
      <c r="L3438" s="153" t="s">
        <v>7508</v>
      </c>
      <c r="M3438" s="153" t="s">
        <v>21106</v>
      </c>
      <c r="N3438" s="153" t="s">
        <v>17398</v>
      </c>
      <c r="O3438" s="153" t="s">
        <v>25241</v>
      </c>
      <c r="P3438" s="152" t="s">
        <v>12090</v>
      </c>
    </row>
    <row r="3439" spans="10:16" x14ac:dyDescent="0.35">
      <c r="J3439" s="19"/>
      <c r="K3439" s="229" t="s">
        <v>16347</v>
      </c>
      <c r="L3439" s="153" t="s">
        <v>7508</v>
      </c>
      <c r="M3439" s="153" t="s">
        <v>21107</v>
      </c>
      <c r="N3439" s="153" t="s">
        <v>17403</v>
      </c>
      <c r="O3439" s="153" t="s">
        <v>24738</v>
      </c>
      <c r="P3439" s="152" t="s">
        <v>12091</v>
      </c>
    </row>
    <row r="3440" spans="10:16" x14ac:dyDescent="0.35">
      <c r="K3440" s="229" t="s">
        <v>16348</v>
      </c>
      <c r="L3440" s="153" t="s">
        <v>7508</v>
      </c>
      <c r="M3440" s="153" t="s">
        <v>18318</v>
      </c>
      <c r="N3440" s="153" t="s">
        <v>17403</v>
      </c>
      <c r="O3440" s="153" t="s">
        <v>25242</v>
      </c>
      <c r="P3440" s="152" t="s">
        <v>12092</v>
      </c>
    </row>
    <row r="3441" spans="11:16" x14ac:dyDescent="0.35">
      <c r="K3441" s="229" t="s">
        <v>16349</v>
      </c>
      <c r="L3441" s="153" t="s">
        <v>7508</v>
      </c>
      <c r="M3441" s="153" t="s">
        <v>21108</v>
      </c>
      <c r="N3441" s="153" t="s">
        <v>17398</v>
      </c>
      <c r="O3441" s="153" t="s">
        <v>24455</v>
      </c>
      <c r="P3441" s="152" t="s">
        <v>12093</v>
      </c>
    </row>
    <row r="3442" spans="11:16" x14ac:dyDescent="0.35">
      <c r="K3442" s="229" t="s">
        <v>16350</v>
      </c>
      <c r="L3442" s="153" t="s">
        <v>7508</v>
      </c>
      <c r="M3442" s="153" t="s">
        <v>21109</v>
      </c>
      <c r="N3442" s="153" t="s">
        <v>17425</v>
      </c>
      <c r="O3442" s="153" t="s">
        <v>25243</v>
      </c>
      <c r="P3442" s="152" t="s">
        <v>12094</v>
      </c>
    </row>
    <row r="3443" spans="11:16" x14ac:dyDescent="0.35">
      <c r="K3443" s="229" t="s">
        <v>16351</v>
      </c>
      <c r="L3443" s="153" t="s">
        <v>7508</v>
      </c>
      <c r="M3443" s="153" t="s">
        <v>21110</v>
      </c>
      <c r="N3443" s="153" t="s">
        <v>8176</v>
      </c>
      <c r="O3443" s="153" t="s">
        <v>25244</v>
      </c>
      <c r="P3443" s="152" t="s">
        <v>12095</v>
      </c>
    </row>
    <row r="3444" spans="11:16" x14ac:dyDescent="0.35">
      <c r="K3444" s="229" t="s">
        <v>16352</v>
      </c>
      <c r="L3444" s="153" t="s">
        <v>7508</v>
      </c>
      <c r="M3444" s="153" t="s">
        <v>21111</v>
      </c>
      <c r="N3444" s="153" t="s">
        <v>8176</v>
      </c>
      <c r="O3444" s="153" t="s">
        <v>25245</v>
      </c>
      <c r="P3444" s="152" t="s">
        <v>12096</v>
      </c>
    </row>
    <row r="3445" spans="11:16" x14ac:dyDescent="0.35">
      <c r="K3445" s="229" t="s">
        <v>16353</v>
      </c>
      <c r="L3445" s="153" t="s">
        <v>7508</v>
      </c>
      <c r="M3445" s="153" t="s">
        <v>21112</v>
      </c>
      <c r="N3445" s="153" t="s">
        <v>17418</v>
      </c>
      <c r="O3445" s="153" t="s">
        <v>25246</v>
      </c>
      <c r="P3445" s="152" t="s">
        <v>12097</v>
      </c>
    </row>
    <row r="3446" spans="11:16" x14ac:dyDescent="0.35">
      <c r="K3446" s="229" t="s">
        <v>16354</v>
      </c>
      <c r="L3446" s="153" t="s">
        <v>7508</v>
      </c>
      <c r="M3446" s="153" t="s">
        <v>21113</v>
      </c>
      <c r="N3446" s="153" t="s">
        <v>20258</v>
      </c>
      <c r="O3446" s="153" t="s">
        <v>25247</v>
      </c>
      <c r="P3446" s="152" t="s">
        <v>12098</v>
      </c>
    </row>
    <row r="3447" spans="11:16" x14ac:dyDescent="0.35">
      <c r="K3447" s="229" t="s">
        <v>16355</v>
      </c>
      <c r="L3447" s="153" t="s">
        <v>7508</v>
      </c>
      <c r="M3447" s="153" t="s">
        <v>21114</v>
      </c>
      <c r="N3447" s="153" t="s">
        <v>8176</v>
      </c>
      <c r="O3447" s="153" t="s">
        <v>25248</v>
      </c>
      <c r="P3447" s="152" t="s">
        <v>12099</v>
      </c>
    </row>
    <row r="3448" spans="11:16" x14ac:dyDescent="0.35">
      <c r="K3448" s="229" t="s">
        <v>16356</v>
      </c>
      <c r="L3448" s="153" t="s">
        <v>7508</v>
      </c>
      <c r="M3448" s="153" t="s">
        <v>21115</v>
      </c>
      <c r="N3448" s="153" t="s">
        <v>17403</v>
      </c>
      <c r="O3448" s="153" t="s">
        <v>25249</v>
      </c>
      <c r="P3448" s="152" t="s">
        <v>12100</v>
      </c>
    </row>
    <row r="3449" spans="11:16" x14ac:dyDescent="0.35">
      <c r="K3449" s="229" t="s">
        <v>16357</v>
      </c>
      <c r="L3449" s="153" t="s">
        <v>7508</v>
      </c>
      <c r="M3449" s="153" t="s">
        <v>21116</v>
      </c>
      <c r="N3449" s="153" t="s">
        <v>20460</v>
      </c>
      <c r="O3449" s="153" t="s">
        <v>25250</v>
      </c>
      <c r="P3449" s="152" t="s">
        <v>12101</v>
      </c>
    </row>
    <row r="3450" spans="11:16" x14ac:dyDescent="0.35">
      <c r="K3450" s="229" t="s">
        <v>16358</v>
      </c>
      <c r="L3450" s="153" t="s">
        <v>7508</v>
      </c>
      <c r="M3450" s="153" t="s">
        <v>21117</v>
      </c>
      <c r="N3450" s="153" t="s">
        <v>17457</v>
      </c>
      <c r="O3450" s="153" t="s">
        <v>24277</v>
      </c>
      <c r="P3450" s="152" t="s">
        <v>12102</v>
      </c>
    </row>
    <row r="3451" spans="11:16" x14ac:dyDescent="0.35">
      <c r="K3451" s="229" t="s">
        <v>16359</v>
      </c>
      <c r="L3451" s="153" t="s">
        <v>7508</v>
      </c>
      <c r="M3451" s="153" t="s">
        <v>21118</v>
      </c>
      <c r="N3451" s="153" t="s">
        <v>21119</v>
      </c>
      <c r="O3451" s="153" t="s">
        <v>25251</v>
      </c>
      <c r="P3451" s="152" t="s">
        <v>12103</v>
      </c>
    </row>
    <row r="3452" spans="11:16" x14ac:dyDescent="0.35">
      <c r="K3452" s="229" t="s">
        <v>16360</v>
      </c>
      <c r="L3452" s="153" t="s">
        <v>7508</v>
      </c>
      <c r="M3452" s="153" t="s">
        <v>21120</v>
      </c>
      <c r="N3452" s="153" t="s">
        <v>20460</v>
      </c>
      <c r="O3452" s="153" t="s">
        <v>25252</v>
      </c>
      <c r="P3452" s="152" t="s">
        <v>12104</v>
      </c>
    </row>
    <row r="3453" spans="11:16" x14ac:dyDescent="0.35">
      <c r="K3453" s="229" t="s">
        <v>16361</v>
      </c>
      <c r="L3453" s="153" t="s">
        <v>7508</v>
      </c>
      <c r="M3453" s="153" t="s">
        <v>21121</v>
      </c>
      <c r="N3453" s="153" t="s">
        <v>17712</v>
      </c>
      <c r="O3453" s="153" t="s">
        <v>25253</v>
      </c>
      <c r="P3453" s="152" t="s">
        <v>12105</v>
      </c>
    </row>
    <row r="3454" spans="11:16" x14ac:dyDescent="0.35">
      <c r="K3454" s="229" t="s">
        <v>16362</v>
      </c>
      <c r="L3454" s="153" t="s">
        <v>7508</v>
      </c>
      <c r="M3454" s="153" t="s">
        <v>21122</v>
      </c>
      <c r="N3454" s="153" t="s">
        <v>8166</v>
      </c>
      <c r="O3454" s="153" t="s">
        <v>25254</v>
      </c>
      <c r="P3454" s="152" t="s">
        <v>12106</v>
      </c>
    </row>
    <row r="3455" spans="11:16" x14ac:dyDescent="0.35">
      <c r="K3455" s="229" t="s">
        <v>16363</v>
      </c>
      <c r="L3455" s="153" t="s">
        <v>7508</v>
      </c>
      <c r="M3455" s="153" t="s">
        <v>21123</v>
      </c>
      <c r="N3455" s="153" t="s">
        <v>8163</v>
      </c>
      <c r="O3455" s="153" t="s">
        <v>25255</v>
      </c>
      <c r="P3455" s="152" t="s">
        <v>12107</v>
      </c>
    </row>
    <row r="3456" spans="11:16" x14ac:dyDescent="0.35">
      <c r="K3456" s="229" t="s">
        <v>16364</v>
      </c>
      <c r="L3456" s="153" t="s">
        <v>7508</v>
      </c>
      <c r="M3456" s="153" t="s">
        <v>21124</v>
      </c>
      <c r="N3456" s="153" t="s">
        <v>8163</v>
      </c>
      <c r="O3456" s="153" t="s">
        <v>25256</v>
      </c>
      <c r="P3456" s="152" t="s">
        <v>12108</v>
      </c>
    </row>
    <row r="3457" spans="11:16" x14ac:dyDescent="0.35">
      <c r="K3457" s="229" t="s">
        <v>16365</v>
      </c>
      <c r="L3457" s="153" t="s">
        <v>7508</v>
      </c>
      <c r="M3457" s="153" t="s">
        <v>21125</v>
      </c>
      <c r="N3457" s="153" t="s">
        <v>17457</v>
      </c>
      <c r="O3457" s="153" t="s">
        <v>25257</v>
      </c>
      <c r="P3457" s="152" t="s">
        <v>12109</v>
      </c>
    </row>
    <row r="3458" spans="11:16" x14ac:dyDescent="0.35">
      <c r="K3458" s="229" t="s">
        <v>16366</v>
      </c>
      <c r="L3458" s="153" t="s">
        <v>7508</v>
      </c>
      <c r="M3458" s="153" t="s">
        <v>21126</v>
      </c>
      <c r="N3458" s="153" t="s">
        <v>17418</v>
      </c>
      <c r="O3458" s="153" t="s">
        <v>25258</v>
      </c>
      <c r="P3458" s="152" t="s">
        <v>12110</v>
      </c>
    </row>
    <row r="3459" spans="11:16" x14ac:dyDescent="0.35">
      <c r="K3459" s="229" t="s">
        <v>16367</v>
      </c>
      <c r="L3459" s="153" t="s">
        <v>7508</v>
      </c>
      <c r="M3459" s="153" t="s">
        <v>21127</v>
      </c>
      <c r="N3459" s="153" t="s">
        <v>17907</v>
      </c>
      <c r="O3459" s="153" t="s">
        <v>25259</v>
      </c>
      <c r="P3459" s="152" t="s">
        <v>12111</v>
      </c>
    </row>
    <row r="3460" spans="11:16" x14ac:dyDescent="0.35">
      <c r="K3460" s="229" t="s">
        <v>16368</v>
      </c>
      <c r="L3460" s="153" t="s">
        <v>7508</v>
      </c>
      <c r="M3460" s="153" t="s">
        <v>21128</v>
      </c>
      <c r="N3460" s="153" t="s">
        <v>21129</v>
      </c>
      <c r="O3460" s="153" t="s">
        <v>25260</v>
      </c>
      <c r="P3460" s="152" t="s">
        <v>12112</v>
      </c>
    </row>
    <row r="3461" spans="11:16" x14ac:dyDescent="0.35">
      <c r="K3461" s="229" t="s">
        <v>16369</v>
      </c>
      <c r="L3461" s="153" t="s">
        <v>7508</v>
      </c>
      <c r="M3461" s="153" t="s">
        <v>21130</v>
      </c>
      <c r="N3461" s="153" t="s">
        <v>17948</v>
      </c>
      <c r="O3461" s="153" t="s">
        <v>25261</v>
      </c>
      <c r="P3461" s="152" t="s">
        <v>12113</v>
      </c>
    </row>
    <row r="3462" spans="11:16" x14ac:dyDescent="0.35">
      <c r="K3462" s="229" t="s">
        <v>16370</v>
      </c>
      <c r="L3462" s="153" t="s">
        <v>7508</v>
      </c>
      <c r="M3462" s="153" t="s">
        <v>21131</v>
      </c>
      <c r="N3462" s="153" t="s">
        <v>17676</v>
      </c>
      <c r="O3462" s="153" t="s">
        <v>25262</v>
      </c>
      <c r="P3462" s="152" t="s">
        <v>12114</v>
      </c>
    </row>
    <row r="3463" spans="11:16" x14ac:dyDescent="0.35">
      <c r="K3463" s="229" t="s">
        <v>16371</v>
      </c>
      <c r="L3463" s="153" t="s">
        <v>7508</v>
      </c>
      <c r="M3463" s="153" t="s">
        <v>21132</v>
      </c>
      <c r="N3463" s="153" t="s">
        <v>18067</v>
      </c>
      <c r="O3463" s="153" t="s">
        <v>25263</v>
      </c>
      <c r="P3463" s="152" t="s">
        <v>12115</v>
      </c>
    </row>
    <row r="3464" spans="11:16" x14ac:dyDescent="0.35">
      <c r="K3464" s="229" t="s">
        <v>16372</v>
      </c>
      <c r="L3464" s="153" t="s">
        <v>7508</v>
      </c>
      <c r="M3464" s="153" t="s">
        <v>21133</v>
      </c>
      <c r="N3464" s="153" t="s">
        <v>17948</v>
      </c>
      <c r="O3464" s="153" t="s">
        <v>23611</v>
      </c>
      <c r="P3464" s="152" t="s">
        <v>12116</v>
      </c>
    </row>
    <row r="3465" spans="11:16" x14ac:dyDescent="0.35">
      <c r="K3465" s="229" t="s">
        <v>16373</v>
      </c>
      <c r="L3465" s="153" t="s">
        <v>7508</v>
      </c>
      <c r="M3465" s="153" t="s">
        <v>21134</v>
      </c>
      <c r="N3465" s="153" t="s">
        <v>17948</v>
      </c>
      <c r="O3465" s="153" t="s">
        <v>25264</v>
      </c>
      <c r="P3465" s="152" t="s">
        <v>12117</v>
      </c>
    </row>
    <row r="3466" spans="11:16" x14ac:dyDescent="0.35">
      <c r="K3466" s="229" t="s">
        <v>16374</v>
      </c>
      <c r="L3466" s="153" t="s">
        <v>7508</v>
      </c>
      <c r="M3466" s="153" t="s">
        <v>21135</v>
      </c>
      <c r="N3466" s="153" t="s">
        <v>17497</v>
      </c>
      <c r="O3466" s="153" t="s">
        <v>24891</v>
      </c>
      <c r="P3466" s="152" t="s">
        <v>12118</v>
      </c>
    </row>
    <row r="3467" spans="11:16" x14ac:dyDescent="0.35">
      <c r="K3467" s="229" t="s">
        <v>16375</v>
      </c>
      <c r="L3467" s="153" t="s">
        <v>7508</v>
      </c>
      <c r="M3467" s="153" t="s">
        <v>21136</v>
      </c>
      <c r="N3467" s="153" t="s">
        <v>21137</v>
      </c>
      <c r="O3467" s="153" t="s">
        <v>25265</v>
      </c>
      <c r="P3467" s="152" t="s">
        <v>12119</v>
      </c>
    </row>
    <row r="3468" spans="11:16" x14ac:dyDescent="0.35">
      <c r="K3468" s="229" t="s">
        <v>16376</v>
      </c>
      <c r="L3468" s="153" t="s">
        <v>7508</v>
      </c>
      <c r="M3468" s="153" t="s">
        <v>21138</v>
      </c>
      <c r="N3468" s="153" t="s">
        <v>17418</v>
      </c>
      <c r="O3468" s="153" t="s">
        <v>25266</v>
      </c>
      <c r="P3468" s="152" t="s">
        <v>12120</v>
      </c>
    </row>
    <row r="3469" spans="11:16" x14ac:dyDescent="0.35">
      <c r="K3469" s="229" t="s">
        <v>16377</v>
      </c>
      <c r="L3469" s="153" t="s">
        <v>7508</v>
      </c>
      <c r="M3469" s="153" t="s">
        <v>21139</v>
      </c>
      <c r="N3469" s="153" t="s">
        <v>17420</v>
      </c>
      <c r="O3469" s="153" t="s">
        <v>25267</v>
      </c>
      <c r="P3469" s="152" t="s">
        <v>12121</v>
      </c>
    </row>
    <row r="3470" spans="11:16" x14ac:dyDescent="0.35">
      <c r="K3470" s="229" t="s">
        <v>16378</v>
      </c>
      <c r="L3470" s="153" t="s">
        <v>7508</v>
      </c>
      <c r="M3470" s="153" t="s">
        <v>21140</v>
      </c>
      <c r="N3470" s="153" t="s">
        <v>8176</v>
      </c>
      <c r="O3470" s="153" t="s">
        <v>25268</v>
      </c>
      <c r="P3470" s="152" t="s">
        <v>12122</v>
      </c>
    </row>
    <row r="3471" spans="11:16" x14ac:dyDescent="0.35">
      <c r="K3471" s="231" t="s">
        <v>7986</v>
      </c>
      <c r="L3471" s="153" t="s">
        <v>7508</v>
      </c>
      <c r="M3471" s="178" t="s">
        <v>8415</v>
      </c>
      <c r="N3471" s="178" t="s">
        <v>8163</v>
      </c>
      <c r="O3471" s="178" t="s">
        <v>8416</v>
      </c>
      <c r="P3471" s="200" t="s">
        <v>7666</v>
      </c>
    </row>
    <row r="3472" spans="11:16" x14ac:dyDescent="0.35">
      <c r="K3472" s="229" t="s">
        <v>16379</v>
      </c>
      <c r="L3472" s="153" t="s">
        <v>7508</v>
      </c>
      <c r="M3472" s="153" t="s">
        <v>21141</v>
      </c>
      <c r="N3472" s="153" t="s">
        <v>18947</v>
      </c>
      <c r="O3472" s="153" t="s">
        <v>25269</v>
      </c>
      <c r="P3472" s="152" t="s">
        <v>12123</v>
      </c>
    </row>
    <row r="3473" spans="11:16" x14ac:dyDescent="0.35">
      <c r="K3473" s="229" t="s">
        <v>16380</v>
      </c>
      <c r="L3473" s="153" t="s">
        <v>7508</v>
      </c>
      <c r="M3473" s="153" t="s">
        <v>21142</v>
      </c>
      <c r="N3473" s="153" t="s">
        <v>17420</v>
      </c>
      <c r="O3473" s="153" t="s">
        <v>25270</v>
      </c>
      <c r="P3473" s="152" t="s">
        <v>12124</v>
      </c>
    </row>
    <row r="3474" spans="11:16" x14ac:dyDescent="0.35">
      <c r="K3474" s="229" t="s">
        <v>16381</v>
      </c>
      <c r="L3474" s="153" t="s">
        <v>7508</v>
      </c>
      <c r="M3474" s="153" t="s">
        <v>21143</v>
      </c>
      <c r="N3474" s="153" t="s">
        <v>17712</v>
      </c>
      <c r="O3474" s="153" t="s">
        <v>25271</v>
      </c>
      <c r="P3474" s="152" t="s">
        <v>12125</v>
      </c>
    </row>
    <row r="3475" spans="11:16" x14ac:dyDescent="0.35">
      <c r="K3475" s="231" t="s">
        <v>7987</v>
      </c>
      <c r="L3475" s="153" t="s">
        <v>7508</v>
      </c>
      <c r="M3475" s="178" t="s">
        <v>8182</v>
      </c>
      <c r="N3475" s="178" t="s">
        <v>8183</v>
      </c>
      <c r="O3475" s="178" t="s">
        <v>8184</v>
      </c>
      <c r="P3475" s="200" t="s">
        <v>7667</v>
      </c>
    </row>
    <row r="3476" spans="11:16" x14ac:dyDescent="0.35">
      <c r="K3476" s="229" t="s">
        <v>16382</v>
      </c>
      <c r="L3476" s="153" t="s">
        <v>7508</v>
      </c>
      <c r="M3476" s="153" t="s">
        <v>21144</v>
      </c>
      <c r="N3476" s="153" t="s">
        <v>17408</v>
      </c>
      <c r="O3476" s="153" t="s">
        <v>25272</v>
      </c>
      <c r="P3476" s="152" t="s">
        <v>12126</v>
      </c>
    </row>
    <row r="3477" spans="11:16" x14ac:dyDescent="0.35">
      <c r="K3477" s="229" t="s">
        <v>16383</v>
      </c>
      <c r="L3477" s="153" t="s">
        <v>7508</v>
      </c>
      <c r="M3477" s="153" t="s">
        <v>21145</v>
      </c>
      <c r="N3477" s="153" t="s">
        <v>17396</v>
      </c>
      <c r="O3477" s="153" t="s">
        <v>25273</v>
      </c>
      <c r="P3477" s="152" t="s">
        <v>12127</v>
      </c>
    </row>
    <row r="3478" spans="11:16" x14ac:dyDescent="0.35">
      <c r="K3478" s="229" t="s">
        <v>16384</v>
      </c>
      <c r="L3478" s="153" t="s">
        <v>7508</v>
      </c>
      <c r="M3478" s="153" t="s">
        <v>21146</v>
      </c>
      <c r="N3478" s="153" t="s">
        <v>8292</v>
      </c>
      <c r="O3478" s="153" t="s">
        <v>25274</v>
      </c>
      <c r="P3478" s="152" t="s">
        <v>12128</v>
      </c>
    </row>
    <row r="3479" spans="11:16" x14ac:dyDescent="0.35">
      <c r="K3479" s="229" t="s">
        <v>16385</v>
      </c>
      <c r="L3479" s="153" t="s">
        <v>7508</v>
      </c>
      <c r="M3479" s="153" t="s">
        <v>21147</v>
      </c>
      <c r="N3479" s="153" t="s">
        <v>17708</v>
      </c>
      <c r="O3479" s="153" t="s">
        <v>25275</v>
      </c>
      <c r="P3479" s="152" t="s">
        <v>12129</v>
      </c>
    </row>
    <row r="3480" spans="11:16" x14ac:dyDescent="0.35">
      <c r="K3480" s="229" t="s">
        <v>16386</v>
      </c>
      <c r="L3480" s="153" t="s">
        <v>7508</v>
      </c>
      <c r="M3480" s="153" t="s">
        <v>21148</v>
      </c>
      <c r="N3480" s="153" t="s">
        <v>17497</v>
      </c>
      <c r="O3480" s="153" t="s">
        <v>25276</v>
      </c>
      <c r="P3480" s="152" t="s">
        <v>12130</v>
      </c>
    </row>
    <row r="3481" spans="11:16" x14ac:dyDescent="0.35">
      <c r="K3481" s="229" t="s">
        <v>16387</v>
      </c>
      <c r="L3481" s="153" t="s">
        <v>7508</v>
      </c>
      <c r="M3481" s="153" t="s">
        <v>21149</v>
      </c>
      <c r="N3481" s="153" t="s">
        <v>21150</v>
      </c>
      <c r="O3481" s="153" t="s">
        <v>25277</v>
      </c>
      <c r="P3481" s="152" t="s">
        <v>12131</v>
      </c>
    </row>
    <row r="3482" spans="11:16" x14ac:dyDescent="0.35">
      <c r="K3482" s="229" t="s">
        <v>16388</v>
      </c>
      <c r="L3482" s="153" t="s">
        <v>7508</v>
      </c>
      <c r="M3482" s="153" t="s">
        <v>21151</v>
      </c>
      <c r="N3482" s="153" t="s">
        <v>17408</v>
      </c>
      <c r="O3482" s="153" t="s">
        <v>25278</v>
      </c>
      <c r="P3482" s="152" t="s">
        <v>12132</v>
      </c>
    </row>
    <row r="3483" spans="11:16" x14ac:dyDescent="0.35">
      <c r="K3483" s="229" t="s">
        <v>16389</v>
      </c>
      <c r="L3483" s="153" t="s">
        <v>7508</v>
      </c>
      <c r="M3483" s="153" t="s">
        <v>21152</v>
      </c>
      <c r="N3483" s="153" t="s">
        <v>17596</v>
      </c>
      <c r="O3483" s="153" t="s">
        <v>25279</v>
      </c>
      <c r="P3483" s="152" t="s">
        <v>12133</v>
      </c>
    </row>
    <row r="3484" spans="11:16" x14ac:dyDescent="0.35">
      <c r="K3484" s="229" t="s">
        <v>16390</v>
      </c>
      <c r="L3484" s="153" t="s">
        <v>7508</v>
      </c>
      <c r="M3484" s="153" t="s">
        <v>21153</v>
      </c>
      <c r="N3484" s="153" t="s">
        <v>17408</v>
      </c>
      <c r="O3484" s="153" t="s">
        <v>25280</v>
      </c>
      <c r="P3484" s="152" t="s">
        <v>12134</v>
      </c>
    </row>
    <row r="3485" spans="11:16" x14ac:dyDescent="0.35">
      <c r="K3485" s="229" t="s">
        <v>16391</v>
      </c>
      <c r="L3485" s="153" t="s">
        <v>7508</v>
      </c>
      <c r="M3485" s="153" t="s">
        <v>21154</v>
      </c>
      <c r="N3485" s="153" t="s">
        <v>19092</v>
      </c>
      <c r="O3485" s="153" t="s">
        <v>23551</v>
      </c>
      <c r="P3485" s="152" t="s">
        <v>12135</v>
      </c>
    </row>
    <row r="3486" spans="11:16" x14ac:dyDescent="0.35">
      <c r="K3486" s="229" t="s">
        <v>16392</v>
      </c>
      <c r="L3486" s="153" t="s">
        <v>7508</v>
      </c>
      <c r="M3486" s="153" t="s">
        <v>21155</v>
      </c>
      <c r="N3486" s="153" t="s">
        <v>21156</v>
      </c>
      <c r="O3486" s="153" t="s">
        <v>25281</v>
      </c>
      <c r="P3486" s="152" t="s">
        <v>12136</v>
      </c>
    </row>
    <row r="3487" spans="11:16" x14ac:dyDescent="0.35">
      <c r="K3487" s="229" t="s">
        <v>16393</v>
      </c>
      <c r="L3487" s="153" t="s">
        <v>7508</v>
      </c>
      <c r="M3487" s="153" t="s">
        <v>21157</v>
      </c>
      <c r="N3487" s="153" t="s">
        <v>17418</v>
      </c>
      <c r="O3487" s="153" t="s">
        <v>25282</v>
      </c>
      <c r="P3487" s="152" t="s">
        <v>12137</v>
      </c>
    </row>
    <row r="3488" spans="11:16" x14ac:dyDescent="0.35">
      <c r="K3488" s="229" t="s">
        <v>16394</v>
      </c>
      <c r="L3488" s="153" t="s">
        <v>7508</v>
      </c>
      <c r="M3488" s="153" t="s">
        <v>21158</v>
      </c>
      <c r="N3488" s="153" t="s">
        <v>17403</v>
      </c>
      <c r="O3488" s="153" t="s">
        <v>22789</v>
      </c>
      <c r="P3488" s="152" t="s">
        <v>12138</v>
      </c>
    </row>
    <row r="3489" spans="10:16" x14ac:dyDescent="0.35">
      <c r="K3489" s="229" t="s">
        <v>16395</v>
      </c>
      <c r="L3489" s="153" t="s">
        <v>7508</v>
      </c>
      <c r="M3489" s="153" t="s">
        <v>21159</v>
      </c>
      <c r="N3489" s="153" t="s">
        <v>21160</v>
      </c>
      <c r="O3489" s="153" t="s">
        <v>25283</v>
      </c>
      <c r="P3489" s="152" t="s">
        <v>12139</v>
      </c>
    </row>
    <row r="3490" spans="10:16" x14ac:dyDescent="0.35">
      <c r="K3490" s="231" t="s">
        <v>7988</v>
      </c>
      <c r="L3490" s="153" t="s">
        <v>7508</v>
      </c>
      <c r="M3490" s="178" t="s">
        <v>8475</v>
      </c>
      <c r="N3490" s="178" t="s">
        <v>8163</v>
      </c>
      <c r="O3490" s="178" t="s">
        <v>8476</v>
      </c>
      <c r="P3490" s="200" t="s">
        <v>7668</v>
      </c>
    </row>
    <row r="3491" spans="10:16" x14ac:dyDescent="0.35">
      <c r="K3491" s="231" t="s">
        <v>7989</v>
      </c>
      <c r="L3491" s="153" t="s">
        <v>7508</v>
      </c>
      <c r="M3491" s="178" t="s">
        <v>8602</v>
      </c>
      <c r="N3491" s="178" t="s">
        <v>8176</v>
      </c>
      <c r="O3491" s="178" t="s">
        <v>8603</v>
      </c>
      <c r="P3491" s="200" t="s">
        <v>7669</v>
      </c>
    </row>
    <row r="3492" spans="10:16" x14ac:dyDescent="0.35">
      <c r="K3492" s="229" t="s">
        <v>16396</v>
      </c>
      <c r="L3492" s="153" t="s">
        <v>7508</v>
      </c>
      <c r="M3492" s="153" t="s">
        <v>21161</v>
      </c>
      <c r="N3492" s="153" t="s">
        <v>8176</v>
      </c>
      <c r="O3492" s="153" t="s">
        <v>25284</v>
      </c>
      <c r="P3492" s="152" t="s">
        <v>12140</v>
      </c>
    </row>
    <row r="3493" spans="10:16" x14ac:dyDescent="0.35">
      <c r="K3493" s="229" t="s">
        <v>16397</v>
      </c>
      <c r="L3493" s="153" t="s">
        <v>7508</v>
      </c>
      <c r="M3493" s="153" t="s">
        <v>21162</v>
      </c>
      <c r="N3493" s="153" t="s">
        <v>17438</v>
      </c>
      <c r="O3493" s="153" t="s">
        <v>25285</v>
      </c>
      <c r="P3493" s="152" t="s">
        <v>12141</v>
      </c>
    </row>
    <row r="3494" spans="10:16" x14ac:dyDescent="0.35">
      <c r="K3494" s="229" t="s">
        <v>16398</v>
      </c>
      <c r="L3494" s="153" t="s">
        <v>7508</v>
      </c>
      <c r="M3494" s="153" t="s">
        <v>21163</v>
      </c>
      <c r="N3494" s="153" t="s">
        <v>8176</v>
      </c>
      <c r="O3494" s="153" t="s">
        <v>25286</v>
      </c>
      <c r="P3494" s="152" t="s">
        <v>12142</v>
      </c>
    </row>
    <row r="3495" spans="10:16" x14ac:dyDescent="0.35">
      <c r="K3495" s="229" t="s">
        <v>16399</v>
      </c>
      <c r="L3495" s="153" t="s">
        <v>7508</v>
      </c>
      <c r="M3495" s="153" t="s">
        <v>21164</v>
      </c>
      <c r="N3495" s="153" t="s">
        <v>18125</v>
      </c>
      <c r="O3495" s="153" t="s">
        <v>25287</v>
      </c>
      <c r="P3495" s="152" t="s">
        <v>12143</v>
      </c>
    </row>
    <row r="3496" spans="10:16" x14ac:dyDescent="0.35">
      <c r="K3496" s="229" t="s">
        <v>16400</v>
      </c>
      <c r="L3496" s="153" t="s">
        <v>7508</v>
      </c>
      <c r="M3496" s="153" t="s">
        <v>21165</v>
      </c>
      <c r="N3496" s="153" t="s">
        <v>17753</v>
      </c>
      <c r="O3496" s="153" t="s">
        <v>25288</v>
      </c>
      <c r="P3496" s="152" t="s">
        <v>12144</v>
      </c>
    </row>
    <row r="3497" spans="10:16" x14ac:dyDescent="0.35">
      <c r="K3497" s="229" t="s">
        <v>16401</v>
      </c>
      <c r="L3497" s="153" t="s">
        <v>7508</v>
      </c>
      <c r="M3497" s="153" t="s">
        <v>21166</v>
      </c>
      <c r="N3497" s="153" t="s">
        <v>17753</v>
      </c>
      <c r="O3497" s="153" t="s">
        <v>25289</v>
      </c>
      <c r="P3497" s="152" t="s">
        <v>12145</v>
      </c>
    </row>
    <row r="3498" spans="10:16" x14ac:dyDescent="0.35">
      <c r="K3498" s="229" t="s">
        <v>16402</v>
      </c>
      <c r="L3498" s="153" t="s">
        <v>7508</v>
      </c>
      <c r="M3498" s="153" t="s">
        <v>21167</v>
      </c>
      <c r="N3498" s="153" t="s">
        <v>17396</v>
      </c>
      <c r="O3498" s="153" t="s">
        <v>25290</v>
      </c>
      <c r="P3498" s="152" t="s">
        <v>12146</v>
      </c>
    </row>
    <row r="3499" spans="10:16" x14ac:dyDescent="0.35">
      <c r="K3499" s="229" t="s">
        <v>16403</v>
      </c>
      <c r="L3499" s="153" t="s">
        <v>7508</v>
      </c>
      <c r="M3499" s="153" t="s">
        <v>21168</v>
      </c>
      <c r="N3499" s="153" t="s">
        <v>17457</v>
      </c>
      <c r="O3499" s="153" t="s">
        <v>25291</v>
      </c>
      <c r="P3499" s="152" t="s">
        <v>12147</v>
      </c>
    </row>
    <row r="3500" spans="10:16" x14ac:dyDescent="0.35">
      <c r="K3500" s="229" t="s">
        <v>16404</v>
      </c>
      <c r="L3500" s="153" t="s">
        <v>7508</v>
      </c>
      <c r="M3500" s="153" t="s">
        <v>21169</v>
      </c>
      <c r="N3500" s="153" t="s">
        <v>17418</v>
      </c>
      <c r="O3500" s="153" t="s">
        <v>25292</v>
      </c>
      <c r="P3500" s="152" t="s">
        <v>12148</v>
      </c>
    </row>
    <row r="3501" spans="10:16" x14ac:dyDescent="0.35">
      <c r="K3501" s="229" t="s">
        <v>16405</v>
      </c>
      <c r="L3501" s="153" t="s">
        <v>7508</v>
      </c>
      <c r="M3501" s="153" t="s">
        <v>21170</v>
      </c>
      <c r="N3501" s="153" t="s">
        <v>8176</v>
      </c>
      <c r="O3501" s="153" t="s">
        <v>25293</v>
      </c>
      <c r="P3501" s="152" t="s">
        <v>12149</v>
      </c>
    </row>
    <row r="3502" spans="10:16" x14ac:dyDescent="0.35">
      <c r="K3502" s="229" t="s">
        <v>16406</v>
      </c>
      <c r="L3502" s="153" t="s">
        <v>7508</v>
      </c>
      <c r="M3502" s="153" t="s">
        <v>21171</v>
      </c>
      <c r="N3502" s="153" t="s">
        <v>17403</v>
      </c>
      <c r="O3502" s="153" t="s">
        <v>25294</v>
      </c>
      <c r="P3502" s="152" t="s">
        <v>12150</v>
      </c>
    </row>
    <row r="3503" spans="10:16" x14ac:dyDescent="0.35">
      <c r="K3503" s="229" t="s">
        <v>16407</v>
      </c>
      <c r="L3503" s="153" t="s">
        <v>7508</v>
      </c>
      <c r="M3503" s="153" t="s">
        <v>21172</v>
      </c>
      <c r="N3503" s="153" t="s">
        <v>17425</v>
      </c>
      <c r="O3503" s="153" t="s">
        <v>25295</v>
      </c>
      <c r="P3503" s="152" t="s">
        <v>12151</v>
      </c>
    </row>
    <row r="3504" spans="10:16" x14ac:dyDescent="0.35">
      <c r="J3504" s="19"/>
      <c r="K3504" s="229" t="s">
        <v>16408</v>
      </c>
      <c r="L3504" s="153" t="s">
        <v>7508</v>
      </c>
      <c r="M3504" s="153" t="s">
        <v>21173</v>
      </c>
      <c r="N3504" s="153" t="s">
        <v>17457</v>
      </c>
      <c r="O3504" s="153" t="s">
        <v>25296</v>
      </c>
      <c r="P3504" s="152" t="s">
        <v>12152</v>
      </c>
    </row>
    <row r="3505" spans="11:16" x14ac:dyDescent="0.35">
      <c r="K3505" s="229" t="s">
        <v>16409</v>
      </c>
      <c r="L3505" s="153" t="s">
        <v>7508</v>
      </c>
      <c r="M3505" s="153" t="s">
        <v>21174</v>
      </c>
      <c r="N3505" s="153" t="s">
        <v>17457</v>
      </c>
      <c r="O3505" s="153" t="s">
        <v>25297</v>
      </c>
      <c r="P3505" s="152" t="s">
        <v>12153</v>
      </c>
    </row>
    <row r="3506" spans="11:16" x14ac:dyDescent="0.35">
      <c r="K3506" s="229" t="s">
        <v>16410</v>
      </c>
      <c r="L3506" s="153" t="s">
        <v>7508</v>
      </c>
      <c r="M3506" s="153" t="s">
        <v>21175</v>
      </c>
      <c r="N3506" s="153" t="s">
        <v>19186</v>
      </c>
      <c r="O3506" s="153" t="s">
        <v>25298</v>
      </c>
      <c r="P3506" s="152" t="s">
        <v>12154</v>
      </c>
    </row>
    <row r="3507" spans="11:16" x14ac:dyDescent="0.35">
      <c r="K3507" s="229" t="s">
        <v>16411</v>
      </c>
      <c r="L3507" s="153" t="s">
        <v>7508</v>
      </c>
      <c r="M3507" s="153" t="s">
        <v>21176</v>
      </c>
      <c r="N3507" s="153" t="s">
        <v>17457</v>
      </c>
      <c r="O3507" s="153" t="s">
        <v>25299</v>
      </c>
      <c r="P3507" s="152" t="s">
        <v>12155</v>
      </c>
    </row>
    <row r="3508" spans="11:16" x14ac:dyDescent="0.35">
      <c r="K3508" s="229" t="s">
        <v>16412</v>
      </c>
      <c r="L3508" s="153" t="s">
        <v>7508</v>
      </c>
      <c r="M3508" s="153" t="s">
        <v>21177</v>
      </c>
      <c r="N3508" s="153" t="s">
        <v>8166</v>
      </c>
      <c r="O3508" s="153" t="s">
        <v>25300</v>
      </c>
      <c r="P3508" s="152" t="s">
        <v>12156</v>
      </c>
    </row>
    <row r="3509" spans="11:16" x14ac:dyDescent="0.35">
      <c r="K3509" s="231" t="s">
        <v>7990</v>
      </c>
      <c r="L3509" s="153" t="s">
        <v>7508</v>
      </c>
      <c r="M3509" s="178" t="s">
        <v>8375</v>
      </c>
      <c r="N3509" s="178" t="s">
        <v>8166</v>
      </c>
      <c r="O3509" s="178" t="s">
        <v>8376</v>
      </c>
      <c r="P3509" s="200" t="s">
        <v>7670</v>
      </c>
    </row>
    <row r="3510" spans="11:16" x14ac:dyDescent="0.35">
      <c r="K3510" s="229" t="s">
        <v>16413</v>
      </c>
      <c r="L3510" s="153" t="s">
        <v>7508</v>
      </c>
      <c r="M3510" s="153" t="s">
        <v>21178</v>
      </c>
      <c r="N3510" s="153" t="s">
        <v>17475</v>
      </c>
      <c r="O3510" s="153" t="s">
        <v>25301</v>
      </c>
      <c r="P3510" s="152" t="s">
        <v>12157</v>
      </c>
    </row>
    <row r="3511" spans="11:16" x14ac:dyDescent="0.35">
      <c r="K3511" s="229" t="s">
        <v>16414</v>
      </c>
      <c r="L3511" s="153" t="s">
        <v>7508</v>
      </c>
      <c r="M3511" s="153" t="s">
        <v>21179</v>
      </c>
      <c r="N3511" s="153" t="s">
        <v>17475</v>
      </c>
      <c r="O3511" s="153" t="s">
        <v>25302</v>
      </c>
      <c r="P3511" s="152" t="s">
        <v>12158</v>
      </c>
    </row>
    <row r="3512" spans="11:16" x14ac:dyDescent="0.35">
      <c r="K3512" s="229" t="s">
        <v>16415</v>
      </c>
      <c r="L3512" s="153" t="s">
        <v>7508</v>
      </c>
      <c r="M3512" s="153" t="s">
        <v>21180</v>
      </c>
      <c r="N3512" s="153" t="s">
        <v>17396</v>
      </c>
      <c r="O3512" s="153" t="s">
        <v>24846</v>
      </c>
      <c r="P3512" s="152" t="s">
        <v>12159</v>
      </c>
    </row>
    <row r="3513" spans="11:16" x14ac:dyDescent="0.35">
      <c r="K3513" s="229" t="s">
        <v>16416</v>
      </c>
      <c r="L3513" s="153" t="s">
        <v>7508</v>
      </c>
      <c r="M3513" s="153" t="s">
        <v>21181</v>
      </c>
      <c r="N3513" s="153" t="s">
        <v>18042</v>
      </c>
      <c r="O3513" s="153" t="s">
        <v>22666</v>
      </c>
      <c r="P3513" s="152" t="s">
        <v>12160</v>
      </c>
    </row>
    <row r="3514" spans="11:16" x14ac:dyDescent="0.35">
      <c r="K3514" s="229" t="s">
        <v>16417</v>
      </c>
      <c r="L3514" s="153" t="s">
        <v>7508</v>
      </c>
      <c r="M3514" s="153" t="s">
        <v>21182</v>
      </c>
      <c r="N3514" s="153" t="s">
        <v>18495</v>
      </c>
      <c r="O3514" s="153" t="s">
        <v>25303</v>
      </c>
      <c r="P3514" s="152" t="s">
        <v>12161</v>
      </c>
    </row>
    <row r="3515" spans="11:16" x14ac:dyDescent="0.35">
      <c r="K3515" s="229" t="s">
        <v>16418</v>
      </c>
      <c r="L3515" s="153" t="s">
        <v>7508</v>
      </c>
      <c r="M3515" s="153" t="s">
        <v>21183</v>
      </c>
      <c r="N3515" s="153" t="s">
        <v>8295</v>
      </c>
      <c r="O3515" s="153" t="s">
        <v>25304</v>
      </c>
      <c r="P3515" s="152" t="s">
        <v>26247</v>
      </c>
    </row>
    <row r="3516" spans="11:16" x14ac:dyDescent="0.35">
      <c r="K3516" s="229" t="s">
        <v>16419</v>
      </c>
      <c r="L3516" s="153" t="s">
        <v>7508</v>
      </c>
      <c r="M3516" s="153" t="s">
        <v>21185</v>
      </c>
      <c r="N3516" s="153" t="s">
        <v>17568</v>
      </c>
      <c r="O3516" s="153" t="s">
        <v>23487</v>
      </c>
      <c r="P3516" s="152" t="s">
        <v>12163</v>
      </c>
    </row>
    <row r="3517" spans="11:16" x14ac:dyDescent="0.35">
      <c r="K3517" s="229" t="s">
        <v>26291</v>
      </c>
      <c r="L3517" s="153" t="s">
        <v>7508</v>
      </c>
      <c r="M3517" s="153" t="s">
        <v>21184</v>
      </c>
      <c r="N3517" s="153" t="s">
        <v>17457</v>
      </c>
      <c r="O3517" s="153" t="s">
        <v>25305</v>
      </c>
      <c r="P3517" s="152" t="s">
        <v>12162</v>
      </c>
    </row>
    <row r="3518" spans="11:16" x14ac:dyDescent="0.35">
      <c r="K3518" s="229" t="s">
        <v>16420</v>
      </c>
      <c r="L3518" s="153" t="s">
        <v>7508</v>
      </c>
      <c r="M3518" s="153" t="s">
        <v>21186</v>
      </c>
      <c r="N3518" s="153" t="s">
        <v>17396</v>
      </c>
      <c r="O3518" s="153" t="s">
        <v>25306</v>
      </c>
      <c r="P3518" s="152" t="s">
        <v>12164</v>
      </c>
    </row>
    <row r="3519" spans="11:16" x14ac:dyDescent="0.35">
      <c r="K3519" s="231" t="s">
        <v>7991</v>
      </c>
      <c r="L3519" s="153" t="s">
        <v>7508</v>
      </c>
      <c r="M3519" s="178" t="s">
        <v>8165</v>
      </c>
      <c r="N3519" s="178" t="s">
        <v>8166</v>
      </c>
      <c r="O3519" s="178" t="s">
        <v>8167</v>
      </c>
      <c r="P3519" s="200" t="s">
        <v>7671</v>
      </c>
    </row>
    <row r="3520" spans="11:16" x14ac:dyDescent="0.35">
      <c r="K3520" s="229" t="s">
        <v>16421</v>
      </c>
      <c r="L3520" s="153" t="s">
        <v>7508</v>
      </c>
      <c r="M3520" s="153" t="s">
        <v>21187</v>
      </c>
      <c r="N3520" s="153" t="s">
        <v>17460</v>
      </c>
      <c r="O3520" s="153" t="s">
        <v>25307</v>
      </c>
      <c r="P3520" s="152" t="s">
        <v>12165</v>
      </c>
    </row>
    <row r="3521" spans="11:16" x14ac:dyDescent="0.35">
      <c r="K3521" s="229" t="s">
        <v>16422</v>
      </c>
      <c r="L3521" s="153" t="s">
        <v>7508</v>
      </c>
      <c r="M3521" s="153" t="s">
        <v>21188</v>
      </c>
      <c r="N3521" s="153" t="s">
        <v>17488</v>
      </c>
      <c r="O3521" s="153" t="s">
        <v>25308</v>
      </c>
      <c r="P3521" s="152" t="s">
        <v>12166</v>
      </c>
    </row>
    <row r="3522" spans="11:16" x14ac:dyDescent="0.35">
      <c r="K3522" s="231" t="s">
        <v>7992</v>
      </c>
      <c r="L3522" s="153" t="s">
        <v>7508</v>
      </c>
      <c r="M3522" s="178" t="s">
        <v>8315</v>
      </c>
      <c r="N3522" s="178" t="s">
        <v>8316</v>
      </c>
      <c r="O3522" s="178" t="s">
        <v>8317</v>
      </c>
      <c r="P3522" s="200" t="s">
        <v>7672</v>
      </c>
    </row>
    <row r="3523" spans="11:16" x14ac:dyDescent="0.35">
      <c r="K3523" s="229" t="s">
        <v>16423</v>
      </c>
      <c r="L3523" s="153" t="s">
        <v>7508</v>
      </c>
      <c r="M3523" s="153" t="s">
        <v>21189</v>
      </c>
      <c r="N3523" s="153" t="s">
        <v>17507</v>
      </c>
      <c r="O3523" s="153" t="s">
        <v>24964</v>
      </c>
      <c r="P3523" s="152" t="s">
        <v>12167</v>
      </c>
    </row>
    <row r="3524" spans="11:16" x14ac:dyDescent="0.35">
      <c r="K3524" s="229" t="s">
        <v>16424</v>
      </c>
      <c r="L3524" s="153" t="s">
        <v>7508</v>
      </c>
      <c r="M3524" s="153" t="s">
        <v>21190</v>
      </c>
      <c r="N3524" s="153" t="s">
        <v>17483</v>
      </c>
      <c r="O3524" s="153" t="s">
        <v>25309</v>
      </c>
      <c r="P3524" s="152" t="s">
        <v>12168</v>
      </c>
    </row>
    <row r="3525" spans="11:16" x14ac:dyDescent="0.35">
      <c r="K3525" s="229" t="s">
        <v>16425</v>
      </c>
      <c r="L3525" s="153" t="s">
        <v>7508</v>
      </c>
      <c r="M3525" s="153" t="s">
        <v>21191</v>
      </c>
      <c r="N3525" s="153" t="s">
        <v>17586</v>
      </c>
      <c r="O3525" s="153" t="s">
        <v>25310</v>
      </c>
      <c r="P3525" s="152" t="s">
        <v>12169</v>
      </c>
    </row>
    <row r="3526" spans="11:16" x14ac:dyDescent="0.35">
      <c r="K3526" s="229" t="s">
        <v>16426</v>
      </c>
      <c r="L3526" s="153" t="s">
        <v>7508</v>
      </c>
      <c r="M3526" s="153" t="s">
        <v>21192</v>
      </c>
      <c r="N3526" s="153" t="s">
        <v>17586</v>
      </c>
      <c r="O3526" s="153" t="s">
        <v>24897</v>
      </c>
      <c r="P3526" s="152" t="s">
        <v>12170</v>
      </c>
    </row>
    <row r="3527" spans="11:16" x14ac:dyDescent="0.35">
      <c r="K3527" s="229" t="s">
        <v>16427</v>
      </c>
      <c r="L3527" s="153" t="s">
        <v>7508</v>
      </c>
      <c r="M3527" s="153" t="s">
        <v>21193</v>
      </c>
      <c r="N3527" s="153" t="s">
        <v>17596</v>
      </c>
      <c r="O3527" s="153" t="s">
        <v>25311</v>
      </c>
      <c r="P3527" s="152" t="s">
        <v>12171</v>
      </c>
    </row>
    <row r="3528" spans="11:16" x14ac:dyDescent="0.35">
      <c r="K3528" s="229" t="s">
        <v>16428</v>
      </c>
      <c r="L3528" s="153" t="s">
        <v>7508</v>
      </c>
      <c r="M3528" s="153" t="s">
        <v>21194</v>
      </c>
      <c r="N3528" s="153" t="s">
        <v>17720</v>
      </c>
      <c r="O3528" s="153" t="s">
        <v>25312</v>
      </c>
      <c r="P3528" s="152" t="s">
        <v>12172</v>
      </c>
    </row>
    <row r="3529" spans="11:16" x14ac:dyDescent="0.35">
      <c r="K3529" s="229" t="s">
        <v>16429</v>
      </c>
      <c r="L3529" s="153" t="s">
        <v>7508</v>
      </c>
      <c r="M3529" s="153" t="s">
        <v>21195</v>
      </c>
      <c r="N3529" s="153" t="s">
        <v>17737</v>
      </c>
      <c r="O3529" s="153" t="s">
        <v>25313</v>
      </c>
      <c r="P3529" s="152" t="s">
        <v>12173</v>
      </c>
    </row>
    <row r="3530" spans="11:16" x14ac:dyDescent="0.35">
      <c r="K3530" s="229" t="s">
        <v>16430</v>
      </c>
      <c r="L3530" s="153" t="s">
        <v>7508</v>
      </c>
      <c r="M3530" s="153" t="s">
        <v>21196</v>
      </c>
      <c r="N3530" s="153" t="s">
        <v>17742</v>
      </c>
      <c r="O3530" s="153" t="s">
        <v>25314</v>
      </c>
      <c r="P3530" s="152" t="s">
        <v>12174</v>
      </c>
    </row>
    <row r="3531" spans="11:16" x14ac:dyDescent="0.35">
      <c r="K3531" s="229" t="s">
        <v>16431</v>
      </c>
      <c r="L3531" s="153" t="s">
        <v>7508</v>
      </c>
      <c r="M3531" s="153" t="s">
        <v>21197</v>
      </c>
      <c r="N3531" s="153" t="s">
        <v>17747</v>
      </c>
      <c r="O3531" s="153" t="s">
        <v>24556</v>
      </c>
      <c r="P3531" s="152" t="s">
        <v>12175</v>
      </c>
    </row>
    <row r="3532" spans="11:16" x14ac:dyDescent="0.35">
      <c r="K3532" s="229" t="s">
        <v>16432</v>
      </c>
      <c r="L3532" s="153" t="s">
        <v>7508</v>
      </c>
      <c r="M3532" s="153" t="s">
        <v>21198</v>
      </c>
      <c r="N3532" s="153" t="s">
        <v>17457</v>
      </c>
      <c r="O3532" s="153" t="s">
        <v>25315</v>
      </c>
      <c r="P3532" s="152" t="s">
        <v>12176</v>
      </c>
    </row>
    <row r="3533" spans="11:16" x14ac:dyDescent="0.35">
      <c r="K3533" s="229" t="s">
        <v>16433</v>
      </c>
      <c r="L3533" s="153" t="s">
        <v>7508</v>
      </c>
      <c r="M3533" s="153" t="s">
        <v>21199</v>
      </c>
      <c r="N3533" s="153" t="s">
        <v>17457</v>
      </c>
      <c r="O3533" s="153" t="s">
        <v>24460</v>
      </c>
      <c r="P3533" s="152" t="s">
        <v>12177</v>
      </c>
    </row>
    <row r="3534" spans="11:16" x14ac:dyDescent="0.35">
      <c r="K3534" s="229" t="s">
        <v>16434</v>
      </c>
      <c r="L3534" s="153" t="s">
        <v>7508</v>
      </c>
      <c r="M3534" s="153" t="s">
        <v>21200</v>
      </c>
      <c r="N3534" s="153" t="s">
        <v>17457</v>
      </c>
      <c r="O3534" s="153" t="s">
        <v>25316</v>
      </c>
      <c r="P3534" s="152" t="s">
        <v>12178</v>
      </c>
    </row>
    <row r="3535" spans="11:16" x14ac:dyDescent="0.35">
      <c r="K3535" s="229" t="s">
        <v>16435</v>
      </c>
      <c r="L3535" s="153" t="s">
        <v>7508</v>
      </c>
      <c r="M3535" s="153" t="s">
        <v>21201</v>
      </c>
      <c r="N3535" s="153" t="s">
        <v>17457</v>
      </c>
      <c r="O3535" s="153" t="s">
        <v>25317</v>
      </c>
      <c r="P3535" s="152" t="s">
        <v>12179</v>
      </c>
    </row>
    <row r="3536" spans="11:16" x14ac:dyDescent="0.35">
      <c r="K3536" s="229" t="s">
        <v>16436</v>
      </c>
      <c r="L3536" s="153" t="s">
        <v>7508</v>
      </c>
      <c r="M3536" s="153" t="s">
        <v>21202</v>
      </c>
      <c r="N3536" s="153" t="s">
        <v>17561</v>
      </c>
      <c r="O3536" s="153" t="s">
        <v>25318</v>
      </c>
      <c r="P3536" s="152" t="s">
        <v>12180</v>
      </c>
    </row>
    <row r="3537" spans="11:16" x14ac:dyDescent="0.35">
      <c r="K3537" s="229" t="s">
        <v>16437</v>
      </c>
      <c r="L3537" s="153" t="s">
        <v>7508</v>
      </c>
      <c r="M3537" s="153" t="s">
        <v>21203</v>
      </c>
      <c r="N3537" s="153" t="s">
        <v>17807</v>
      </c>
      <c r="O3537" s="153" t="s">
        <v>25319</v>
      </c>
      <c r="P3537" s="152" t="s">
        <v>12181</v>
      </c>
    </row>
    <row r="3538" spans="11:16" x14ac:dyDescent="0.35">
      <c r="K3538" s="229" t="s">
        <v>16438</v>
      </c>
      <c r="L3538" s="153" t="s">
        <v>7508</v>
      </c>
      <c r="M3538" s="153" t="s">
        <v>21204</v>
      </c>
      <c r="N3538" s="153" t="s">
        <v>17475</v>
      </c>
      <c r="O3538" s="153" t="s">
        <v>25320</v>
      </c>
      <c r="P3538" s="152" t="s">
        <v>12182</v>
      </c>
    </row>
    <row r="3539" spans="11:16" x14ac:dyDescent="0.35">
      <c r="K3539" s="229" t="s">
        <v>16439</v>
      </c>
      <c r="L3539" s="153" t="s">
        <v>7508</v>
      </c>
      <c r="M3539" s="153" t="s">
        <v>21205</v>
      </c>
      <c r="N3539" s="153" t="s">
        <v>17475</v>
      </c>
      <c r="O3539" s="153" t="s">
        <v>25321</v>
      </c>
      <c r="P3539" s="152" t="s">
        <v>12183</v>
      </c>
    </row>
    <row r="3540" spans="11:16" x14ac:dyDescent="0.35">
      <c r="K3540" s="229" t="s">
        <v>16440</v>
      </c>
      <c r="L3540" s="153" t="s">
        <v>7508</v>
      </c>
      <c r="M3540" s="153" t="s">
        <v>21206</v>
      </c>
      <c r="N3540" s="153" t="s">
        <v>17559</v>
      </c>
      <c r="O3540" s="153" t="s">
        <v>25322</v>
      </c>
      <c r="P3540" s="152" t="s">
        <v>12184</v>
      </c>
    </row>
    <row r="3541" spans="11:16" x14ac:dyDescent="0.35">
      <c r="K3541" s="229" t="s">
        <v>16441</v>
      </c>
      <c r="L3541" s="153" t="s">
        <v>7508</v>
      </c>
      <c r="M3541" s="153" t="s">
        <v>21207</v>
      </c>
      <c r="N3541" s="153" t="s">
        <v>17885</v>
      </c>
      <c r="O3541" s="153" t="s">
        <v>25323</v>
      </c>
      <c r="P3541" s="152" t="s">
        <v>12185</v>
      </c>
    </row>
    <row r="3542" spans="11:16" x14ac:dyDescent="0.35">
      <c r="K3542" s="229" t="s">
        <v>16442</v>
      </c>
      <c r="L3542" s="153" t="s">
        <v>7508</v>
      </c>
      <c r="M3542" s="153" t="s">
        <v>21208</v>
      </c>
      <c r="N3542" s="153" t="s">
        <v>17706</v>
      </c>
      <c r="O3542" s="153" t="s">
        <v>23849</v>
      </c>
      <c r="P3542" s="152" t="s">
        <v>12186</v>
      </c>
    </row>
    <row r="3543" spans="11:16" x14ac:dyDescent="0.35">
      <c r="K3543" s="229" t="s">
        <v>16443</v>
      </c>
      <c r="L3543" s="153" t="s">
        <v>7508</v>
      </c>
      <c r="M3543" s="153" t="s">
        <v>21209</v>
      </c>
      <c r="N3543" s="153" t="s">
        <v>17423</v>
      </c>
      <c r="O3543" s="153" t="s">
        <v>25324</v>
      </c>
      <c r="P3543" s="152" t="s">
        <v>12187</v>
      </c>
    </row>
    <row r="3544" spans="11:16" x14ac:dyDescent="0.35">
      <c r="K3544" s="229" t="s">
        <v>16444</v>
      </c>
      <c r="L3544" s="153" t="s">
        <v>7508</v>
      </c>
      <c r="M3544" s="153" t="s">
        <v>21210</v>
      </c>
      <c r="N3544" s="153" t="s">
        <v>18051</v>
      </c>
      <c r="O3544" s="153" t="s">
        <v>25325</v>
      </c>
      <c r="P3544" s="152" t="s">
        <v>12188</v>
      </c>
    </row>
    <row r="3545" spans="11:16" x14ac:dyDescent="0.35">
      <c r="K3545" s="229" t="s">
        <v>16445</v>
      </c>
      <c r="L3545" s="153" t="s">
        <v>7508</v>
      </c>
      <c r="M3545" s="153" t="s">
        <v>21211</v>
      </c>
      <c r="N3545" s="153" t="s">
        <v>17910</v>
      </c>
      <c r="O3545" s="153" t="s">
        <v>25326</v>
      </c>
      <c r="P3545" s="152" t="s">
        <v>12189</v>
      </c>
    </row>
    <row r="3546" spans="11:16" x14ac:dyDescent="0.35">
      <c r="K3546" s="229" t="s">
        <v>16446</v>
      </c>
      <c r="L3546" s="153" t="s">
        <v>7508</v>
      </c>
      <c r="M3546" s="153" t="s">
        <v>21212</v>
      </c>
      <c r="N3546" s="153" t="s">
        <v>18288</v>
      </c>
      <c r="O3546" s="153" t="s">
        <v>25327</v>
      </c>
      <c r="P3546" s="152" t="s">
        <v>12190</v>
      </c>
    </row>
    <row r="3547" spans="11:16" x14ac:dyDescent="0.35">
      <c r="K3547" s="229" t="s">
        <v>16447</v>
      </c>
      <c r="L3547" s="153" t="s">
        <v>7508</v>
      </c>
      <c r="M3547" s="153" t="s">
        <v>21213</v>
      </c>
      <c r="N3547" s="153" t="s">
        <v>18352</v>
      </c>
      <c r="O3547" s="153" t="s">
        <v>25328</v>
      </c>
      <c r="P3547" s="152" t="s">
        <v>12191</v>
      </c>
    </row>
    <row r="3548" spans="11:16" x14ac:dyDescent="0.35">
      <c r="K3548" s="229" t="s">
        <v>16448</v>
      </c>
      <c r="L3548" s="153" t="s">
        <v>7508</v>
      </c>
      <c r="M3548" s="153" t="s">
        <v>21214</v>
      </c>
      <c r="N3548" s="153" t="s">
        <v>8160</v>
      </c>
      <c r="O3548" s="153" t="s">
        <v>25329</v>
      </c>
      <c r="P3548" s="152" t="s">
        <v>12192</v>
      </c>
    </row>
    <row r="3549" spans="11:16" x14ac:dyDescent="0.35">
      <c r="K3549" s="229" t="s">
        <v>16449</v>
      </c>
      <c r="L3549" s="153" t="s">
        <v>7508</v>
      </c>
      <c r="M3549" s="153" t="s">
        <v>21215</v>
      </c>
      <c r="N3549" s="153" t="s">
        <v>17959</v>
      </c>
      <c r="O3549" s="153" t="s">
        <v>25330</v>
      </c>
      <c r="P3549" s="152" t="s">
        <v>12193</v>
      </c>
    </row>
    <row r="3550" spans="11:16" x14ac:dyDescent="0.35">
      <c r="K3550" s="229" t="s">
        <v>16450</v>
      </c>
      <c r="L3550" s="153" t="s">
        <v>7508</v>
      </c>
      <c r="M3550" s="153" t="s">
        <v>21216</v>
      </c>
      <c r="N3550" s="153" t="s">
        <v>18156</v>
      </c>
      <c r="O3550" s="153" t="s">
        <v>25331</v>
      </c>
      <c r="P3550" s="152" t="s">
        <v>12194</v>
      </c>
    </row>
    <row r="3551" spans="11:16" x14ac:dyDescent="0.35">
      <c r="K3551" s="229" t="s">
        <v>16451</v>
      </c>
      <c r="L3551" s="153" t="s">
        <v>7508</v>
      </c>
      <c r="M3551" s="153" t="s">
        <v>21217</v>
      </c>
      <c r="N3551" s="153" t="s">
        <v>18581</v>
      </c>
      <c r="O3551" s="153" t="s">
        <v>25332</v>
      </c>
      <c r="P3551" s="152" t="s">
        <v>12195</v>
      </c>
    </row>
    <row r="3552" spans="11:16" x14ac:dyDescent="0.35">
      <c r="K3552" s="229" t="s">
        <v>16452</v>
      </c>
      <c r="L3552" s="153" t="s">
        <v>7508</v>
      </c>
      <c r="M3552" s="153" t="s">
        <v>21218</v>
      </c>
      <c r="N3552" s="153" t="s">
        <v>17495</v>
      </c>
      <c r="O3552" s="153" t="s">
        <v>22249</v>
      </c>
      <c r="P3552" s="152" t="s">
        <v>12196</v>
      </c>
    </row>
    <row r="3553" spans="10:16" x14ac:dyDescent="0.35">
      <c r="K3553" s="229" t="s">
        <v>16453</v>
      </c>
      <c r="L3553" s="153" t="s">
        <v>7508</v>
      </c>
      <c r="M3553" s="153" t="s">
        <v>21219</v>
      </c>
      <c r="N3553" s="153" t="s">
        <v>17686</v>
      </c>
      <c r="O3553" s="153" t="s">
        <v>24582</v>
      </c>
      <c r="P3553" s="152" t="s">
        <v>12197</v>
      </c>
    </row>
    <row r="3554" spans="10:16" x14ac:dyDescent="0.35">
      <c r="K3554" s="229" t="s">
        <v>16454</v>
      </c>
      <c r="L3554" s="153" t="s">
        <v>7508</v>
      </c>
      <c r="M3554" s="153" t="s">
        <v>21220</v>
      </c>
      <c r="N3554" s="153" t="s">
        <v>18200</v>
      </c>
      <c r="O3554" s="153" t="s">
        <v>25333</v>
      </c>
      <c r="P3554" s="152" t="s">
        <v>12198</v>
      </c>
    </row>
    <row r="3555" spans="10:16" x14ac:dyDescent="0.35">
      <c r="J3555" s="19"/>
      <c r="K3555" s="229" t="s">
        <v>16455</v>
      </c>
      <c r="L3555" s="153" t="s">
        <v>7508</v>
      </c>
      <c r="M3555" s="153" t="s">
        <v>21221</v>
      </c>
      <c r="N3555" s="153" t="s">
        <v>17538</v>
      </c>
      <c r="O3555" s="153" t="s">
        <v>25334</v>
      </c>
      <c r="P3555" s="152" t="s">
        <v>12199</v>
      </c>
    </row>
    <row r="3556" spans="10:16" x14ac:dyDescent="0.35">
      <c r="K3556" s="229" t="s">
        <v>16456</v>
      </c>
      <c r="L3556" s="153" t="s">
        <v>7508</v>
      </c>
      <c r="M3556" s="153" t="s">
        <v>21222</v>
      </c>
      <c r="N3556" s="153" t="s">
        <v>17538</v>
      </c>
      <c r="O3556" s="153" t="s">
        <v>25335</v>
      </c>
      <c r="P3556" s="152" t="s">
        <v>12200</v>
      </c>
    </row>
    <row r="3557" spans="10:16" x14ac:dyDescent="0.35">
      <c r="K3557" s="229" t="s">
        <v>16457</v>
      </c>
      <c r="L3557" s="153" t="s">
        <v>7508</v>
      </c>
      <c r="M3557" s="153" t="s">
        <v>21223</v>
      </c>
      <c r="N3557" s="153" t="s">
        <v>17408</v>
      </c>
      <c r="O3557" s="153" t="s">
        <v>23922</v>
      </c>
      <c r="P3557" s="152" t="s">
        <v>12201</v>
      </c>
    </row>
    <row r="3558" spans="10:16" x14ac:dyDescent="0.35">
      <c r="K3558" s="229" t="s">
        <v>16458</v>
      </c>
      <c r="L3558" s="153" t="s">
        <v>7508</v>
      </c>
      <c r="M3558" s="153" t="s">
        <v>21224</v>
      </c>
      <c r="N3558" s="153" t="s">
        <v>17408</v>
      </c>
      <c r="O3558" s="153" t="s">
        <v>25336</v>
      </c>
      <c r="P3558" s="152" t="s">
        <v>12202</v>
      </c>
    </row>
    <row r="3559" spans="10:16" x14ac:dyDescent="0.35">
      <c r="J3559" s="19"/>
      <c r="K3559" s="229" t="s">
        <v>16459</v>
      </c>
      <c r="L3559" s="153" t="s">
        <v>7508</v>
      </c>
      <c r="M3559" s="153" t="s">
        <v>21225</v>
      </c>
      <c r="N3559" s="153" t="s">
        <v>17408</v>
      </c>
      <c r="O3559" s="153" t="s">
        <v>23074</v>
      </c>
      <c r="P3559" s="152" t="s">
        <v>12203</v>
      </c>
    </row>
    <row r="3560" spans="10:16" x14ac:dyDescent="0.35">
      <c r="K3560" s="229" t="s">
        <v>16460</v>
      </c>
      <c r="L3560" s="153" t="s">
        <v>7508</v>
      </c>
      <c r="M3560" s="153" t="s">
        <v>21226</v>
      </c>
      <c r="N3560" s="153" t="s">
        <v>17408</v>
      </c>
      <c r="O3560" s="153" t="s">
        <v>25337</v>
      </c>
      <c r="P3560" s="152" t="s">
        <v>12204</v>
      </c>
    </row>
    <row r="3561" spans="10:16" x14ac:dyDescent="0.35">
      <c r="K3561" s="229" t="s">
        <v>16461</v>
      </c>
      <c r="L3561" s="153" t="s">
        <v>7508</v>
      </c>
      <c r="M3561" s="153" t="s">
        <v>21227</v>
      </c>
      <c r="N3561" s="153" t="s">
        <v>18741</v>
      </c>
      <c r="O3561" s="153" t="s">
        <v>25338</v>
      </c>
      <c r="P3561" s="152" t="s">
        <v>12205</v>
      </c>
    </row>
    <row r="3562" spans="10:16" x14ac:dyDescent="0.35">
      <c r="K3562" s="229" t="s">
        <v>16462</v>
      </c>
      <c r="L3562" s="153" t="s">
        <v>7508</v>
      </c>
      <c r="M3562" s="153" t="s">
        <v>21228</v>
      </c>
      <c r="N3562" s="153" t="s">
        <v>18758</v>
      </c>
      <c r="O3562" s="153" t="s">
        <v>25339</v>
      </c>
      <c r="P3562" s="152" t="s">
        <v>12206</v>
      </c>
    </row>
    <row r="3563" spans="10:16" x14ac:dyDescent="0.35">
      <c r="K3563" s="229" t="s">
        <v>16463</v>
      </c>
      <c r="L3563" s="153" t="s">
        <v>7508</v>
      </c>
      <c r="M3563" s="153" t="s">
        <v>21229</v>
      </c>
      <c r="N3563" s="153" t="s">
        <v>17857</v>
      </c>
      <c r="O3563" s="153" t="s">
        <v>25340</v>
      </c>
      <c r="P3563" s="152" t="s">
        <v>12207</v>
      </c>
    </row>
    <row r="3564" spans="10:16" x14ac:dyDescent="0.35">
      <c r="K3564" s="229" t="s">
        <v>16464</v>
      </c>
      <c r="L3564" s="153" t="s">
        <v>7508</v>
      </c>
      <c r="M3564" s="153" t="s">
        <v>21230</v>
      </c>
      <c r="N3564" s="153" t="s">
        <v>18110</v>
      </c>
      <c r="O3564" s="153" t="s">
        <v>25341</v>
      </c>
      <c r="P3564" s="152" t="s">
        <v>12208</v>
      </c>
    </row>
    <row r="3565" spans="10:16" x14ac:dyDescent="0.35">
      <c r="K3565" s="229" t="s">
        <v>16465</v>
      </c>
      <c r="L3565" s="153" t="s">
        <v>7508</v>
      </c>
      <c r="M3565" s="153" t="s">
        <v>21231</v>
      </c>
      <c r="N3565" s="153" t="s">
        <v>18110</v>
      </c>
      <c r="O3565" s="153" t="s">
        <v>25342</v>
      </c>
      <c r="P3565" s="152" t="s">
        <v>12209</v>
      </c>
    </row>
    <row r="3566" spans="10:16" x14ac:dyDescent="0.35">
      <c r="K3566" s="229" t="s">
        <v>16466</v>
      </c>
      <c r="L3566" s="153" t="s">
        <v>7508</v>
      </c>
      <c r="M3566" s="153" t="s">
        <v>21232</v>
      </c>
      <c r="N3566" s="153" t="s">
        <v>20337</v>
      </c>
      <c r="O3566" s="153" t="s">
        <v>25343</v>
      </c>
      <c r="P3566" s="152" t="s">
        <v>12210</v>
      </c>
    </row>
    <row r="3567" spans="10:16" x14ac:dyDescent="0.35">
      <c r="K3567" s="229" t="s">
        <v>16467</v>
      </c>
      <c r="L3567" s="153" t="s">
        <v>7508</v>
      </c>
      <c r="M3567" s="153" t="s">
        <v>21233</v>
      </c>
      <c r="N3567" s="153" t="s">
        <v>18430</v>
      </c>
      <c r="O3567" s="153" t="s">
        <v>22983</v>
      </c>
      <c r="P3567" s="152" t="s">
        <v>12211</v>
      </c>
    </row>
    <row r="3568" spans="10:16" x14ac:dyDescent="0.35">
      <c r="K3568" s="229" t="s">
        <v>16468</v>
      </c>
      <c r="L3568" s="153" t="s">
        <v>7508</v>
      </c>
      <c r="M3568" s="153" t="s">
        <v>21234</v>
      </c>
      <c r="N3568" s="153" t="s">
        <v>18999</v>
      </c>
      <c r="O3568" s="153" t="s">
        <v>25344</v>
      </c>
      <c r="P3568" s="152" t="s">
        <v>12212</v>
      </c>
    </row>
    <row r="3569" spans="10:16" x14ac:dyDescent="0.35">
      <c r="K3569" s="229" t="s">
        <v>16469</v>
      </c>
      <c r="L3569" s="153" t="s">
        <v>7508</v>
      </c>
      <c r="M3569" s="153" t="s">
        <v>21235</v>
      </c>
      <c r="N3569" s="153" t="s">
        <v>17642</v>
      </c>
      <c r="O3569" s="153" t="s">
        <v>25345</v>
      </c>
      <c r="P3569" s="152" t="s">
        <v>12213</v>
      </c>
    </row>
    <row r="3570" spans="10:16" x14ac:dyDescent="0.35">
      <c r="K3570" s="231" t="s">
        <v>7993</v>
      </c>
      <c r="L3570" s="153" t="s">
        <v>7508</v>
      </c>
      <c r="M3570" s="178" t="s">
        <v>8168</v>
      </c>
      <c r="N3570" s="178" t="s">
        <v>8169</v>
      </c>
      <c r="O3570" s="178" t="s">
        <v>8170</v>
      </c>
      <c r="P3570" s="200" t="s">
        <v>7673</v>
      </c>
    </row>
    <row r="3571" spans="10:16" x14ac:dyDescent="0.35">
      <c r="K3571" s="229" t="s">
        <v>16470</v>
      </c>
      <c r="L3571" s="153" t="s">
        <v>7508</v>
      </c>
      <c r="M3571" s="153" t="s">
        <v>21236</v>
      </c>
      <c r="N3571" s="153" t="s">
        <v>17420</v>
      </c>
      <c r="O3571" s="153" t="s">
        <v>25346</v>
      </c>
      <c r="P3571" s="152" t="s">
        <v>12214</v>
      </c>
    </row>
    <row r="3572" spans="10:16" x14ac:dyDescent="0.35">
      <c r="K3572" s="229" t="s">
        <v>16471</v>
      </c>
      <c r="L3572" s="153" t="s">
        <v>7508</v>
      </c>
      <c r="M3572" s="153" t="s">
        <v>21237</v>
      </c>
      <c r="N3572" s="153" t="s">
        <v>17420</v>
      </c>
      <c r="O3572" s="153" t="s">
        <v>25347</v>
      </c>
      <c r="P3572" s="152" t="s">
        <v>12215</v>
      </c>
    </row>
    <row r="3573" spans="10:16" x14ac:dyDescent="0.35">
      <c r="K3573" s="229" t="s">
        <v>16472</v>
      </c>
      <c r="L3573" s="153" t="s">
        <v>7508</v>
      </c>
      <c r="M3573" s="153" t="s">
        <v>21238</v>
      </c>
      <c r="N3573" s="153" t="s">
        <v>17420</v>
      </c>
      <c r="O3573" s="153" t="s">
        <v>25348</v>
      </c>
      <c r="P3573" s="152" t="s">
        <v>12216</v>
      </c>
    </row>
    <row r="3574" spans="10:16" x14ac:dyDescent="0.35">
      <c r="J3574" s="19"/>
      <c r="K3574" s="229" t="s">
        <v>16473</v>
      </c>
      <c r="L3574" s="153" t="s">
        <v>7508</v>
      </c>
      <c r="M3574" s="153" t="s">
        <v>21239</v>
      </c>
      <c r="N3574" s="153" t="s">
        <v>17420</v>
      </c>
      <c r="O3574" s="153" t="s">
        <v>25349</v>
      </c>
      <c r="P3574" s="152" t="s">
        <v>12217</v>
      </c>
    </row>
    <row r="3575" spans="10:16" x14ac:dyDescent="0.35">
      <c r="J3575" s="19"/>
      <c r="K3575" s="231" t="s">
        <v>7994</v>
      </c>
      <c r="L3575" s="153" t="s">
        <v>7508</v>
      </c>
      <c r="M3575" s="178" t="s">
        <v>8241</v>
      </c>
      <c r="N3575" s="178" t="s">
        <v>8242</v>
      </c>
      <c r="O3575" s="178" t="s">
        <v>8243</v>
      </c>
      <c r="P3575" s="200" t="s">
        <v>7674</v>
      </c>
    </row>
    <row r="3576" spans="10:16" x14ac:dyDescent="0.35">
      <c r="K3576" s="229" t="s">
        <v>16474</v>
      </c>
      <c r="L3576" s="153" t="s">
        <v>7508</v>
      </c>
      <c r="M3576" s="153" t="s">
        <v>21240</v>
      </c>
      <c r="N3576" s="153" t="s">
        <v>19175</v>
      </c>
      <c r="O3576" s="153" t="s">
        <v>23622</v>
      </c>
      <c r="P3576" s="152" t="s">
        <v>12218</v>
      </c>
    </row>
    <row r="3577" spans="10:16" x14ac:dyDescent="0.35">
      <c r="K3577" s="229" t="s">
        <v>16475</v>
      </c>
      <c r="L3577" s="153" t="s">
        <v>7508</v>
      </c>
      <c r="M3577" s="153" t="s">
        <v>21241</v>
      </c>
      <c r="N3577" s="153" t="s">
        <v>17438</v>
      </c>
      <c r="O3577" s="153" t="s">
        <v>25350</v>
      </c>
      <c r="P3577" s="152" t="s">
        <v>12219</v>
      </c>
    </row>
    <row r="3578" spans="10:16" x14ac:dyDescent="0.35">
      <c r="K3578" s="229" t="s">
        <v>16476</v>
      </c>
      <c r="L3578" s="153" t="s">
        <v>7508</v>
      </c>
      <c r="M3578" s="153" t="s">
        <v>21242</v>
      </c>
      <c r="N3578" s="153" t="s">
        <v>17438</v>
      </c>
      <c r="O3578" s="153" t="s">
        <v>25351</v>
      </c>
      <c r="P3578" s="152" t="s">
        <v>12220</v>
      </c>
    </row>
    <row r="3579" spans="10:16" x14ac:dyDescent="0.35">
      <c r="K3579" s="229" t="s">
        <v>16477</v>
      </c>
      <c r="L3579" s="153" t="s">
        <v>7508</v>
      </c>
      <c r="M3579" s="153" t="s">
        <v>21243</v>
      </c>
      <c r="N3579" s="153" t="s">
        <v>17438</v>
      </c>
      <c r="O3579" s="153" t="s">
        <v>25352</v>
      </c>
      <c r="P3579" s="152" t="s">
        <v>12221</v>
      </c>
    </row>
    <row r="3580" spans="10:16" x14ac:dyDescent="0.35">
      <c r="K3580" s="229" t="s">
        <v>16478</v>
      </c>
      <c r="L3580" s="153" t="s">
        <v>7508</v>
      </c>
      <c r="M3580" s="153" t="s">
        <v>21244</v>
      </c>
      <c r="N3580" s="153" t="s">
        <v>17438</v>
      </c>
      <c r="O3580" s="153" t="s">
        <v>25353</v>
      </c>
      <c r="P3580" s="152" t="s">
        <v>12222</v>
      </c>
    </row>
    <row r="3581" spans="10:16" x14ac:dyDescent="0.35">
      <c r="K3581" s="229" t="s">
        <v>16479</v>
      </c>
      <c r="L3581" s="153" t="s">
        <v>7508</v>
      </c>
      <c r="M3581" s="153" t="s">
        <v>21245</v>
      </c>
      <c r="N3581" s="153" t="s">
        <v>21246</v>
      </c>
      <c r="O3581" s="153" t="s">
        <v>25354</v>
      </c>
      <c r="P3581" s="152" t="s">
        <v>12223</v>
      </c>
    </row>
    <row r="3582" spans="10:16" x14ac:dyDescent="0.35">
      <c r="K3582" s="229" t="s">
        <v>16480</v>
      </c>
      <c r="L3582" s="153" t="s">
        <v>7508</v>
      </c>
      <c r="M3582" s="153" t="s">
        <v>21247</v>
      </c>
      <c r="N3582" s="153" t="s">
        <v>17676</v>
      </c>
      <c r="O3582" s="153" t="s">
        <v>25355</v>
      </c>
      <c r="P3582" s="152" t="s">
        <v>12224</v>
      </c>
    </row>
    <row r="3583" spans="10:16" x14ac:dyDescent="0.35">
      <c r="K3583" s="229" t="s">
        <v>16481</v>
      </c>
      <c r="L3583" s="153" t="s">
        <v>7508</v>
      </c>
      <c r="M3583" s="153" t="s">
        <v>21248</v>
      </c>
      <c r="N3583" s="153" t="s">
        <v>17398</v>
      </c>
      <c r="O3583" s="153" t="s">
        <v>25356</v>
      </c>
      <c r="P3583" s="152" t="s">
        <v>12225</v>
      </c>
    </row>
    <row r="3584" spans="10:16" x14ac:dyDescent="0.35">
      <c r="K3584" s="229" t="s">
        <v>16482</v>
      </c>
      <c r="L3584" s="153" t="s">
        <v>7508</v>
      </c>
      <c r="M3584" s="153" t="s">
        <v>21249</v>
      </c>
      <c r="N3584" s="153" t="s">
        <v>17533</v>
      </c>
      <c r="O3584" s="153" t="s">
        <v>25357</v>
      </c>
      <c r="P3584" s="152" t="s">
        <v>12226</v>
      </c>
    </row>
    <row r="3585" spans="10:16" x14ac:dyDescent="0.35">
      <c r="K3585" s="229" t="s">
        <v>16483</v>
      </c>
      <c r="L3585" s="153" t="s">
        <v>7508</v>
      </c>
      <c r="M3585" s="153" t="s">
        <v>21250</v>
      </c>
      <c r="N3585" s="153" t="s">
        <v>17723</v>
      </c>
      <c r="O3585" s="153" t="s">
        <v>25358</v>
      </c>
      <c r="P3585" s="152" t="s">
        <v>12227</v>
      </c>
    </row>
    <row r="3586" spans="10:16" x14ac:dyDescent="0.35">
      <c r="K3586" s="229" t="s">
        <v>16484</v>
      </c>
      <c r="L3586" s="153" t="s">
        <v>7508</v>
      </c>
      <c r="M3586" s="153" t="s">
        <v>21251</v>
      </c>
      <c r="N3586" s="153" t="s">
        <v>17418</v>
      </c>
      <c r="O3586" s="153" t="s">
        <v>25359</v>
      </c>
      <c r="P3586" s="152" t="s">
        <v>12228</v>
      </c>
    </row>
    <row r="3587" spans="10:16" x14ac:dyDescent="0.35">
      <c r="K3587" s="229" t="s">
        <v>16485</v>
      </c>
      <c r="L3587" s="153" t="s">
        <v>7508</v>
      </c>
      <c r="M3587" s="153" t="s">
        <v>21252</v>
      </c>
      <c r="N3587" s="153" t="s">
        <v>17418</v>
      </c>
      <c r="O3587" s="153" t="s">
        <v>25360</v>
      </c>
      <c r="P3587" s="152" t="s">
        <v>12229</v>
      </c>
    </row>
    <row r="3588" spans="10:16" x14ac:dyDescent="0.35">
      <c r="K3588" s="229" t="s">
        <v>16486</v>
      </c>
      <c r="L3588" s="153" t="s">
        <v>7508</v>
      </c>
      <c r="M3588" s="153" t="s">
        <v>21253</v>
      </c>
      <c r="N3588" s="153" t="s">
        <v>17418</v>
      </c>
      <c r="O3588" s="153" t="s">
        <v>22715</v>
      </c>
      <c r="P3588" s="152" t="s">
        <v>12230</v>
      </c>
    </row>
    <row r="3589" spans="10:16" x14ac:dyDescent="0.35">
      <c r="K3589" s="229" t="s">
        <v>16487</v>
      </c>
      <c r="L3589" s="153" t="s">
        <v>7508</v>
      </c>
      <c r="M3589" s="153" t="s">
        <v>21254</v>
      </c>
      <c r="N3589" s="153" t="s">
        <v>17418</v>
      </c>
      <c r="O3589" s="153" t="s">
        <v>25361</v>
      </c>
      <c r="P3589" s="152" t="s">
        <v>12231</v>
      </c>
    </row>
    <row r="3590" spans="10:16" x14ac:dyDescent="0.35">
      <c r="K3590" s="229" t="s">
        <v>16488</v>
      </c>
      <c r="L3590" s="153" t="s">
        <v>7508</v>
      </c>
      <c r="M3590" s="153" t="s">
        <v>21255</v>
      </c>
      <c r="N3590" s="153" t="s">
        <v>17418</v>
      </c>
      <c r="O3590" s="153" t="s">
        <v>23770</v>
      </c>
      <c r="P3590" s="152" t="s">
        <v>12232</v>
      </c>
    </row>
    <row r="3591" spans="10:16" x14ac:dyDescent="0.35">
      <c r="K3591" s="229" t="s">
        <v>16489</v>
      </c>
      <c r="L3591" s="153" t="s">
        <v>7508</v>
      </c>
      <c r="M3591" s="153" t="s">
        <v>21256</v>
      </c>
      <c r="N3591" s="153" t="s">
        <v>17418</v>
      </c>
      <c r="O3591" s="153" t="s">
        <v>25362</v>
      </c>
      <c r="P3591" s="152" t="s">
        <v>12233</v>
      </c>
    </row>
    <row r="3592" spans="10:16" x14ac:dyDescent="0.35">
      <c r="K3592" s="231" t="s">
        <v>7995</v>
      </c>
      <c r="L3592" s="153" t="s">
        <v>7508</v>
      </c>
      <c r="M3592" s="178" t="s">
        <v>8299</v>
      </c>
      <c r="N3592" s="178" t="s">
        <v>8295</v>
      </c>
      <c r="O3592" s="178" t="s">
        <v>8300</v>
      </c>
      <c r="P3592" s="200" t="s">
        <v>7675</v>
      </c>
    </row>
    <row r="3593" spans="10:16" x14ac:dyDescent="0.35">
      <c r="J3593" s="19"/>
      <c r="K3593" s="229" t="s">
        <v>16490</v>
      </c>
      <c r="L3593" s="153" t="s">
        <v>7508</v>
      </c>
      <c r="M3593" s="153" t="s">
        <v>21257</v>
      </c>
      <c r="N3593" s="153" t="s">
        <v>17583</v>
      </c>
      <c r="O3593" s="153" t="s">
        <v>25363</v>
      </c>
      <c r="P3593" s="152" t="s">
        <v>12234</v>
      </c>
    </row>
    <row r="3594" spans="10:16" x14ac:dyDescent="0.35">
      <c r="K3594" s="229" t="s">
        <v>16491</v>
      </c>
      <c r="L3594" s="153" t="s">
        <v>7508</v>
      </c>
      <c r="M3594" s="153" t="s">
        <v>21258</v>
      </c>
      <c r="N3594" s="153" t="s">
        <v>17583</v>
      </c>
      <c r="O3594" s="153" t="s">
        <v>25364</v>
      </c>
      <c r="P3594" s="152" t="s">
        <v>12235</v>
      </c>
    </row>
    <row r="3595" spans="10:16" x14ac:dyDescent="0.35">
      <c r="K3595" s="229" t="s">
        <v>16492</v>
      </c>
      <c r="L3595" s="153" t="s">
        <v>7508</v>
      </c>
      <c r="M3595" s="153" t="s">
        <v>21259</v>
      </c>
      <c r="N3595" s="153" t="s">
        <v>18521</v>
      </c>
      <c r="O3595" s="153" t="s">
        <v>23062</v>
      </c>
      <c r="P3595" s="152" t="s">
        <v>12236</v>
      </c>
    </row>
    <row r="3596" spans="10:16" x14ac:dyDescent="0.35">
      <c r="K3596" s="229" t="s">
        <v>16493</v>
      </c>
      <c r="L3596" s="153" t="s">
        <v>7508</v>
      </c>
      <c r="M3596" s="153" t="s">
        <v>19518</v>
      </c>
      <c r="N3596" s="153" t="s">
        <v>17881</v>
      </c>
      <c r="O3596" s="153" t="s">
        <v>23912</v>
      </c>
      <c r="P3596" s="152" t="s">
        <v>12237</v>
      </c>
    </row>
    <row r="3597" spans="10:16" x14ac:dyDescent="0.35">
      <c r="K3597" s="229" t="s">
        <v>16494</v>
      </c>
      <c r="L3597" s="153" t="s">
        <v>7508</v>
      </c>
      <c r="M3597" s="153" t="s">
        <v>21260</v>
      </c>
      <c r="N3597" s="153" t="s">
        <v>17881</v>
      </c>
      <c r="O3597" s="153" t="s">
        <v>25365</v>
      </c>
      <c r="P3597" s="152" t="s">
        <v>12238</v>
      </c>
    </row>
    <row r="3598" spans="10:16" x14ac:dyDescent="0.35">
      <c r="K3598" s="229" t="s">
        <v>16495</v>
      </c>
      <c r="L3598" s="153" t="s">
        <v>7508</v>
      </c>
      <c r="M3598" s="153" t="s">
        <v>21261</v>
      </c>
      <c r="N3598" s="153" t="s">
        <v>17712</v>
      </c>
      <c r="O3598" s="153" t="s">
        <v>25366</v>
      </c>
      <c r="P3598" s="152" t="s">
        <v>12239</v>
      </c>
    </row>
    <row r="3599" spans="10:16" x14ac:dyDescent="0.35">
      <c r="K3599" s="229" t="s">
        <v>16496</v>
      </c>
      <c r="L3599" s="153" t="s">
        <v>7508</v>
      </c>
      <c r="M3599" s="153" t="s">
        <v>21262</v>
      </c>
      <c r="N3599" s="153" t="s">
        <v>17478</v>
      </c>
      <c r="O3599" s="153" t="s">
        <v>25367</v>
      </c>
      <c r="P3599" s="152" t="s">
        <v>12240</v>
      </c>
    </row>
    <row r="3600" spans="10:16" x14ac:dyDescent="0.35">
      <c r="K3600" s="229" t="s">
        <v>16497</v>
      </c>
      <c r="L3600" s="153" t="s">
        <v>7508</v>
      </c>
      <c r="M3600" s="153" t="s">
        <v>21263</v>
      </c>
      <c r="N3600" s="153" t="s">
        <v>17425</v>
      </c>
      <c r="O3600" s="153" t="s">
        <v>25368</v>
      </c>
      <c r="P3600" s="152" t="s">
        <v>12241</v>
      </c>
    </row>
    <row r="3601" spans="10:16" x14ac:dyDescent="0.35">
      <c r="K3601" s="229" t="s">
        <v>16498</v>
      </c>
      <c r="L3601" s="153" t="s">
        <v>7508</v>
      </c>
      <c r="M3601" s="153" t="s">
        <v>21264</v>
      </c>
      <c r="N3601" s="153" t="s">
        <v>17682</v>
      </c>
      <c r="O3601" s="153" t="s">
        <v>25369</v>
      </c>
      <c r="P3601" s="152" t="s">
        <v>12242</v>
      </c>
    </row>
    <row r="3602" spans="10:16" x14ac:dyDescent="0.35">
      <c r="K3602" s="229" t="s">
        <v>16499</v>
      </c>
      <c r="L3602" s="153" t="s">
        <v>7508</v>
      </c>
      <c r="M3602" s="153" t="s">
        <v>21265</v>
      </c>
      <c r="N3602" s="153" t="s">
        <v>17646</v>
      </c>
      <c r="O3602" s="153" t="s">
        <v>25370</v>
      </c>
      <c r="P3602" s="152" t="s">
        <v>12243</v>
      </c>
    </row>
    <row r="3603" spans="10:16" x14ac:dyDescent="0.35">
      <c r="J3603" s="19"/>
      <c r="K3603" s="229" t="s">
        <v>16500</v>
      </c>
      <c r="L3603" s="153" t="s">
        <v>7508</v>
      </c>
      <c r="M3603" s="153" t="s">
        <v>21266</v>
      </c>
      <c r="N3603" s="153" t="s">
        <v>17614</v>
      </c>
      <c r="O3603" s="153" t="s">
        <v>24262</v>
      </c>
      <c r="P3603" s="152" t="s">
        <v>12244</v>
      </c>
    </row>
    <row r="3604" spans="10:16" x14ac:dyDescent="0.35">
      <c r="K3604" s="229" t="s">
        <v>16501</v>
      </c>
      <c r="L3604" s="153" t="s">
        <v>7508</v>
      </c>
      <c r="M3604" s="153" t="s">
        <v>21267</v>
      </c>
      <c r="N3604" s="153" t="s">
        <v>17529</v>
      </c>
      <c r="O3604" s="153" t="s">
        <v>25371</v>
      </c>
      <c r="P3604" s="152" t="s">
        <v>12245</v>
      </c>
    </row>
    <row r="3605" spans="10:16" x14ac:dyDescent="0.35">
      <c r="K3605" s="229" t="s">
        <v>16502</v>
      </c>
      <c r="L3605" s="153" t="s">
        <v>7508</v>
      </c>
      <c r="M3605" s="153" t="s">
        <v>21268</v>
      </c>
      <c r="N3605" s="153" t="s">
        <v>17529</v>
      </c>
      <c r="O3605" s="153" t="s">
        <v>25372</v>
      </c>
      <c r="P3605" s="152" t="s">
        <v>12246</v>
      </c>
    </row>
    <row r="3606" spans="10:16" x14ac:dyDescent="0.35">
      <c r="J3606" s="19"/>
      <c r="K3606" s="229" t="s">
        <v>16503</v>
      </c>
      <c r="L3606" s="153" t="s">
        <v>7508</v>
      </c>
      <c r="M3606" s="153" t="s">
        <v>21269</v>
      </c>
      <c r="N3606" s="153" t="s">
        <v>17529</v>
      </c>
      <c r="O3606" s="153" t="s">
        <v>25373</v>
      </c>
      <c r="P3606" s="152" t="s">
        <v>12247</v>
      </c>
    </row>
    <row r="3607" spans="10:16" x14ac:dyDescent="0.35">
      <c r="K3607" s="229" t="s">
        <v>16504</v>
      </c>
      <c r="L3607" s="153" t="s">
        <v>7508</v>
      </c>
      <c r="M3607" s="153" t="s">
        <v>21270</v>
      </c>
      <c r="N3607" s="153" t="s">
        <v>17396</v>
      </c>
      <c r="O3607" s="153" t="s">
        <v>25374</v>
      </c>
      <c r="P3607" s="152" t="s">
        <v>12248</v>
      </c>
    </row>
    <row r="3608" spans="10:16" x14ac:dyDescent="0.35">
      <c r="K3608" s="229" t="s">
        <v>16505</v>
      </c>
      <c r="L3608" s="153" t="s">
        <v>7508</v>
      </c>
      <c r="M3608" s="153" t="s">
        <v>21271</v>
      </c>
      <c r="N3608" s="153" t="s">
        <v>17396</v>
      </c>
      <c r="O3608" s="153" t="s">
        <v>25375</v>
      </c>
      <c r="P3608" s="152" t="s">
        <v>12249</v>
      </c>
    </row>
    <row r="3609" spans="10:16" x14ac:dyDescent="0.35">
      <c r="K3609" s="229" t="s">
        <v>16506</v>
      </c>
      <c r="L3609" s="153" t="s">
        <v>7508</v>
      </c>
      <c r="M3609" s="153" t="s">
        <v>21272</v>
      </c>
      <c r="N3609" s="153" t="s">
        <v>17396</v>
      </c>
      <c r="O3609" s="153" t="s">
        <v>25181</v>
      </c>
      <c r="P3609" s="152" t="s">
        <v>12250</v>
      </c>
    </row>
    <row r="3610" spans="10:16" x14ac:dyDescent="0.35">
      <c r="K3610" s="229" t="s">
        <v>16507</v>
      </c>
      <c r="L3610" s="153" t="s">
        <v>7508</v>
      </c>
      <c r="M3610" s="153" t="s">
        <v>21273</v>
      </c>
      <c r="N3610" s="153" t="s">
        <v>18333</v>
      </c>
      <c r="O3610" s="153" t="s">
        <v>25376</v>
      </c>
      <c r="P3610" s="152" t="s">
        <v>12251</v>
      </c>
    </row>
    <row r="3611" spans="10:16" x14ac:dyDescent="0.35">
      <c r="K3611" s="229" t="s">
        <v>16508</v>
      </c>
      <c r="L3611" s="153" t="s">
        <v>7508</v>
      </c>
      <c r="M3611" s="153" t="s">
        <v>21274</v>
      </c>
      <c r="N3611" s="153" t="s">
        <v>17648</v>
      </c>
      <c r="O3611" s="153" t="s">
        <v>25377</v>
      </c>
      <c r="P3611" s="152" t="s">
        <v>12252</v>
      </c>
    </row>
    <row r="3612" spans="10:16" x14ac:dyDescent="0.35">
      <c r="K3612" s="229" t="s">
        <v>16509</v>
      </c>
      <c r="L3612" s="153" t="s">
        <v>7508</v>
      </c>
      <c r="M3612" s="153" t="s">
        <v>21275</v>
      </c>
      <c r="N3612" s="153" t="s">
        <v>17917</v>
      </c>
      <c r="O3612" s="153" t="s">
        <v>25378</v>
      </c>
      <c r="P3612" s="152" t="s">
        <v>12253</v>
      </c>
    </row>
    <row r="3613" spans="10:16" x14ac:dyDescent="0.35">
      <c r="K3613" s="229" t="s">
        <v>16510</v>
      </c>
      <c r="L3613" s="153" t="s">
        <v>7508</v>
      </c>
      <c r="M3613" s="153" t="s">
        <v>21276</v>
      </c>
      <c r="N3613" s="153" t="s">
        <v>17568</v>
      </c>
      <c r="O3613" s="153" t="s">
        <v>25379</v>
      </c>
      <c r="P3613" s="152" t="s">
        <v>12254</v>
      </c>
    </row>
    <row r="3614" spans="10:16" x14ac:dyDescent="0.35">
      <c r="K3614" s="229" t="s">
        <v>16511</v>
      </c>
      <c r="L3614" s="153" t="s">
        <v>7508</v>
      </c>
      <c r="M3614" s="153" t="s">
        <v>21277</v>
      </c>
      <c r="N3614" s="153" t="s">
        <v>17594</v>
      </c>
      <c r="O3614" s="153" t="s">
        <v>25380</v>
      </c>
      <c r="P3614" s="152" t="s">
        <v>12255</v>
      </c>
    </row>
    <row r="3615" spans="10:16" x14ac:dyDescent="0.35">
      <c r="K3615" s="229" t="s">
        <v>16512</v>
      </c>
      <c r="L3615" s="153" t="s">
        <v>7508</v>
      </c>
      <c r="M3615" s="153" t="s">
        <v>21278</v>
      </c>
      <c r="N3615" s="153" t="s">
        <v>18316</v>
      </c>
      <c r="O3615" s="153" t="s">
        <v>22891</v>
      </c>
      <c r="P3615" s="152" t="s">
        <v>12256</v>
      </c>
    </row>
    <row r="3616" spans="10:16" x14ac:dyDescent="0.35">
      <c r="K3616" s="229" t="s">
        <v>16513</v>
      </c>
      <c r="L3616" s="153" t="s">
        <v>7508</v>
      </c>
      <c r="M3616" s="153" t="s">
        <v>21279</v>
      </c>
      <c r="N3616" s="153" t="s">
        <v>18366</v>
      </c>
      <c r="O3616" s="153" t="s">
        <v>25381</v>
      </c>
      <c r="P3616" s="152" t="s">
        <v>12257</v>
      </c>
    </row>
    <row r="3617" spans="11:16" x14ac:dyDescent="0.35">
      <c r="K3617" s="229" t="s">
        <v>16514</v>
      </c>
      <c r="L3617" s="153" t="s">
        <v>7508</v>
      </c>
      <c r="M3617" s="153" t="s">
        <v>21280</v>
      </c>
      <c r="N3617" s="153" t="s">
        <v>17453</v>
      </c>
      <c r="O3617" s="153" t="s">
        <v>22892</v>
      </c>
      <c r="P3617" s="152" t="s">
        <v>12258</v>
      </c>
    </row>
    <row r="3618" spans="11:16" x14ac:dyDescent="0.35">
      <c r="K3618" s="229" t="s">
        <v>16515</v>
      </c>
      <c r="L3618" s="153" t="s">
        <v>7508</v>
      </c>
      <c r="M3618" s="153" t="s">
        <v>18562</v>
      </c>
      <c r="N3618" s="153" t="s">
        <v>17403</v>
      </c>
      <c r="O3618" s="153" t="s">
        <v>23099</v>
      </c>
      <c r="P3618" s="152" t="s">
        <v>12259</v>
      </c>
    </row>
    <row r="3619" spans="11:16" x14ac:dyDescent="0.35">
      <c r="K3619" s="229" t="s">
        <v>16516</v>
      </c>
      <c r="L3619" s="153" t="s">
        <v>7508</v>
      </c>
      <c r="M3619" s="153" t="s">
        <v>21281</v>
      </c>
      <c r="N3619" s="153" t="s">
        <v>17403</v>
      </c>
      <c r="O3619" s="153" t="s">
        <v>25382</v>
      </c>
      <c r="P3619" s="152" t="s">
        <v>12260</v>
      </c>
    </row>
    <row r="3620" spans="11:16" x14ac:dyDescent="0.35">
      <c r="K3620" s="229" t="s">
        <v>16517</v>
      </c>
      <c r="L3620" s="153" t="s">
        <v>7508</v>
      </c>
      <c r="M3620" s="153" t="s">
        <v>21282</v>
      </c>
      <c r="N3620" s="153" t="s">
        <v>18320</v>
      </c>
      <c r="O3620" s="153" t="s">
        <v>25383</v>
      </c>
      <c r="P3620" s="152" t="s">
        <v>12261</v>
      </c>
    </row>
    <row r="3621" spans="11:16" x14ac:dyDescent="0.35">
      <c r="K3621" s="229" t="s">
        <v>16518</v>
      </c>
      <c r="L3621" s="153" t="s">
        <v>7508</v>
      </c>
      <c r="M3621" s="153" t="s">
        <v>21283</v>
      </c>
      <c r="N3621" s="153" t="s">
        <v>17708</v>
      </c>
      <c r="O3621" s="153" t="s">
        <v>25384</v>
      </c>
      <c r="P3621" s="152" t="s">
        <v>12262</v>
      </c>
    </row>
    <row r="3622" spans="11:16" x14ac:dyDescent="0.35">
      <c r="K3622" s="229" t="s">
        <v>16519</v>
      </c>
      <c r="L3622" s="153" t="s">
        <v>7508</v>
      </c>
      <c r="M3622" s="153" t="s">
        <v>21284</v>
      </c>
      <c r="N3622" s="153" t="s">
        <v>17523</v>
      </c>
      <c r="O3622" s="153" t="s">
        <v>25385</v>
      </c>
      <c r="P3622" s="152" t="s">
        <v>12263</v>
      </c>
    </row>
    <row r="3623" spans="11:16" x14ac:dyDescent="0.35">
      <c r="K3623" s="231" t="s">
        <v>7996</v>
      </c>
      <c r="L3623" s="153" t="s">
        <v>7508</v>
      </c>
      <c r="M3623" s="178" t="s">
        <v>8233</v>
      </c>
      <c r="N3623" s="178" t="s">
        <v>8163</v>
      </c>
      <c r="O3623" s="178" t="s">
        <v>8234</v>
      </c>
      <c r="P3623" s="200" t="s">
        <v>7676</v>
      </c>
    </row>
    <row r="3624" spans="11:16" x14ac:dyDescent="0.35">
      <c r="K3624" s="229" t="s">
        <v>16520</v>
      </c>
      <c r="L3624" s="153" t="s">
        <v>7508</v>
      </c>
      <c r="M3624" s="153" t="s">
        <v>21285</v>
      </c>
      <c r="N3624" s="153" t="s">
        <v>8163</v>
      </c>
      <c r="O3624" s="153" t="s">
        <v>25386</v>
      </c>
      <c r="P3624" s="152" t="s">
        <v>12264</v>
      </c>
    </row>
    <row r="3625" spans="11:16" x14ac:dyDescent="0.35">
      <c r="K3625" s="231" t="s">
        <v>7997</v>
      </c>
      <c r="L3625" s="153" t="s">
        <v>7508</v>
      </c>
      <c r="M3625" s="178" t="s">
        <v>8171</v>
      </c>
      <c r="N3625" s="178" t="s">
        <v>8163</v>
      </c>
      <c r="O3625" s="178" t="s">
        <v>8172</v>
      </c>
      <c r="P3625" s="200" t="s">
        <v>7677</v>
      </c>
    </row>
    <row r="3626" spans="11:16" x14ac:dyDescent="0.35">
      <c r="K3626" s="231" t="s">
        <v>7998</v>
      </c>
      <c r="L3626" s="153" t="s">
        <v>7508</v>
      </c>
      <c r="M3626" s="178" t="s">
        <v>8223</v>
      </c>
      <c r="N3626" s="178" t="s">
        <v>8163</v>
      </c>
      <c r="O3626" s="178" t="s">
        <v>8224</v>
      </c>
      <c r="P3626" s="200" t="s">
        <v>7678</v>
      </c>
    </row>
    <row r="3627" spans="11:16" x14ac:dyDescent="0.35">
      <c r="K3627" s="231" t="s">
        <v>7999</v>
      </c>
      <c r="L3627" s="153" t="s">
        <v>7508</v>
      </c>
      <c r="M3627" s="178" t="s">
        <v>8320</v>
      </c>
      <c r="N3627" s="178" t="s">
        <v>8163</v>
      </c>
      <c r="O3627" s="178" t="s">
        <v>8321</v>
      </c>
      <c r="P3627" s="200" t="s">
        <v>7679</v>
      </c>
    </row>
    <row r="3628" spans="11:16" x14ac:dyDescent="0.35">
      <c r="K3628" s="229" t="s">
        <v>16521</v>
      </c>
      <c r="L3628" s="153" t="s">
        <v>7508</v>
      </c>
      <c r="M3628" s="153" t="s">
        <v>8460</v>
      </c>
      <c r="N3628" s="153" t="s">
        <v>8163</v>
      </c>
      <c r="O3628" s="153" t="s">
        <v>8461</v>
      </c>
      <c r="P3628" s="152" t="s">
        <v>12265</v>
      </c>
    </row>
    <row r="3629" spans="11:16" x14ac:dyDescent="0.35">
      <c r="K3629" s="229" t="s">
        <v>16522</v>
      </c>
      <c r="L3629" s="153" t="s">
        <v>7508</v>
      </c>
      <c r="M3629" s="153" t="s">
        <v>21286</v>
      </c>
      <c r="N3629" s="153" t="s">
        <v>18017</v>
      </c>
      <c r="O3629" s="153" t="s">
        <v>25387</v>
      </c>
      <c r="P3629" s="152" t="s">
        <v>12266</v>
      </c>
    </row>
    <row r="3630" spans="11:16" x14ac:dyDescent="0.35">
      <c r="K3630" s="229" t="s">
        <v>16523</v>
      </c>
      <c r="L3630" s="153" t="s">
        <v>7508</v>
      </c>
      <c r="M3630" s="153" t="s">
        <v>21287</v>
      </c>
      <c r="N3630" s="153" t="s">
        <v>20428</v>
      </c>
      <c r="O3630" s="153" t="s">
        <v>25388</v>
      </c>
      <c r="P3630" s="152" t="s">
        <v>12267</v>
      </c>
    </row>
    <row r="3631" spans="11:16" x14ac:dyDescent="0.35">
      <c r="K3631" s="229" t="s">
        <v>16524</v>
      </c>
      <c r="L3631" s="153" t="s">
        <v>7508</v>
      </c>
      <c r="M3631" s="153" t="s">
        <v>21288</v>
      </c>
      <c r="N3631" s="153" t="s">
        <v>17855</v>
      </c>
      <c r="O3631" s="153" t="s">
        <v>25389</v>
      </c>
      <c r="P3631" s="152" t="s">
        <v>12268</v>
      </c>
    </row>
    <row r="3632" spans="11:16" x14ac:dyDescent="0.35">
      <c r="K3632" s="229" t="s">
        <v>16525</v>
      </c>
      <c r="L3632" s="153" t="s">
        <v>7508</v>
      </c>
      <c r="M3632" s="153" t="s">
        <v>21289</v>
      </c>
      <c r="N3632" s="153" t="s">
        <v>17855</v>
      </c>
      <c r="O3632" s="153" t="s">
        <v>24363</v>
      </c>
      <c r="P3632" s="152" t="s">
        <v>12269</v>
      </c>
    </row>
    <row r="3633" spans="11:16" x14ac:dyDescent="0.35">
      <c r="K3633" s="229" t="s">
        <v>16526</v>
      </c>
      <c r="L3633" s="153" t="s">
        <v>7508</v>
      </c>
      <c r="M3633" s="153" t="s">
        <v>21290</v>
      </c>
      <c r="N3633" s="153" t="s">
        <v>17855</v>
      </c>
      <c r="O3633" s="153" t="s">
        <v>25390</v>
      </c>
      <c r="P3633" s="152" t="s">
        <v>12270</v>
      </c>
    </row>
    <row r="3634" spans="11:16" x14ac:dyDescent="0.35">
      <c r="K3634" s="229" t="s">
        <v>16527</v>
      </c>
      <c r="L3634" s="153" t="s">
        <v>7508</v>
      </c>
      <c r="M3634" s="153" t="s">
        <v>21291</v>
      </c>
      <c r="N3634" s="153" t="s">
        <v>18410</v>
      </c>
      <c r="O3634" s="153" t="s">
        <v>25391</v>
      </c>
      <c r="P3634" s="152" t="s">
        <v>12271</v>
      </c>
    </row>
    <row r="3635" spans="11:16" x14ac:dyDescent="0.35">
      <c r="K3635" s="229" t="s">
        <v>16528</v>
      </c>
      <c r="L3635" s="153" t="s">
        <v>7508</v>
      </c>
      <c r="M3635" s="153" t="s">
        <v>21292</v>
      </c>
      <c r="N3635" s="153" t="s">
        <v>18125</v>
      </c>
      <c r="O3635" s="153" t="s">
        <v>25392</v>
      </c>
      <c r="P3635" s="152" t="s">
        <v>12272</v>
      </c>
    </row>
    <row r="3636" spans="11:16" x14ac:dyDescent="0.35">
      <c r="K3636" s="229" t="s">
        <v>16529</v>
      </c>
      <c r="L3636" s="153" t="s">
        <v>7508</v>
      </c>
      <c r="M3636" s="153" t="s">
        <v>21293</v>
      </c>
      <c r="N3636" s="153" t="s">
        <v>17575</v>
      </c>
      <c r="O3636" s="153" t="s">
        <v>25393</v>
      </c>
      <c r="P3636" s="152" t="s">
        <v>12273</v>
      </c>
    </row>
    <row r="3637" spans="11:16" x14ac:dyDescent="0.35">
      <c r="K3637" s="229" t="s">
        <v>16530</v>
      </c>
      <c r="L3637" s="153" t="s">
        <v>7508</v>
      </c>
      <c r="M3637" s="153" t="s">
        <v>21294</v>
      </c>
      <c r="N3637" s="153" t="s">
        <v>18570</v>
      </c>
      <c r="O3637" s="153" t="s">
        <v>25394</v>
      </c>
      <c r="P3637" s="152" t="s">
        <v>12274</v>
      </c>
    </row>
    <row r="3638" spans="11:16" x14ac:dyDescent="0.35">
      <c r="K3638" s="229" t="s">
        <v>16531</v>
      </c>
      <c r="L3638" s="153" t="s">
        <v>7508</v>
      </c>
      <c r="M3638" s="153" t="s">
        <v>21295</v>
      </c>
      <c r="N3638" s="153" t="s">
        <v>17732</v>
      </c>
      <c r="O3638" s="153" t="s">
        <v>25395</v>
      </c>
      <c r="P3638" s="152" t="s">
        <v>12275</v>
      </c>
    </row>
    <row r="3639" spans="11:16" x14ac:dyDescent="0.35">
      <c r="K3639" s="229" t="s">
        <v>16532</v>
      </c>
      <c r="L3639" s="153" t="s">
        <v>7508</v>
      </c>
      <c r="M3639" s="153" t="s">
        <v>21296</v>
      </c>
      <c r="N3639" s="153" t="s">
        <v>17753</v>
      </c>
      <c r="O3639" s="153" t="s">
        <v>25396</v>
      </c>
      <c r="P3639" s="152" t="s">
        <v>12276</v>
      </c>
    </row>
    <row r="3640" spans="11:16" x14ac:dyDescent="0.35">
      <c r="K3640" s="229" t="s">
        <v>16533</v>
      </c>
      <c r="L3640" s="153" t="s">
        <v>7508</v>
      </c>
      <c r="M3640" s="153" t="s">
        <v>21297</v>
      </c>
      <c r="N3640" s="153" t="s">
        <v>17753</v>
      </c>
      <c r="O3640" s="153" t="s">
        <v>25397</v>
      </c>
      <c r="P3640" s="152" t="s">
        <v>12277</v>
      </c>
    </row>
    <row r="3641" spans="11:16" x14ac:dyDescent="0.35">
      <c r="K3641" s="229" t="s">
        <v>16534</v>
      </c>
      <c r="L3641" s="153" t="s">
        <v>7508</v>
      </c>
      <c r="M3641" s="153" t="s">
        <v>21298</v>
      </c>
      <c r="N3641" s="153" t="s">
        <v>17405</v>
      </c>
      <c r="O3641" s="153" t="s">
        <v>22818</v>
      </c>
      <c r="P3641" s="152" t="s">
        <v>12278</v>
      </c>
    </row>
    <row r="3642" spans="11:16" x14ac:dyDescent="0.35">
      <c r="K3642" s="229" t="s">
        <v>16535</v>
      </c>
      <c r="L3642" s="153" t="s">
        <v>7508</v>
      </c>
      <c r="M3642" s="153" t="s">
        <v>21299</v>
      </c>
      <c r="N3642" s="153" t="s">
        <v>17427</v>
      </c>
      <c r="O3642" s="153" t="s">
        <v>25398</v>
      </c>
      <c r="P3642" s="152" t="s">
        <v>12279</v>
      </c>
    </row>
    <row r="3643" spans="11:16" x14ac:dyDescent="0.35">
      <c r="K3643" s="229" t="s">
        <v>16536</v>
      </c>
      <c r="L3643" s="153" t="s">
        <v>7508</v>
      </c>
      <c r="M3643" s="153" t="s">
        <v>21300</v>
      </c>
      <c r="N3643" s="153" t="s">
        <v>17427</v>
      </c>
      <c r="O3643" s="153" t="s">
        <v>25399</v>
      </c>
      <c r="P3643" s="152" t="s">
        <v>12280</v>
      </c>
    </row>
    <row r="3644" spans="11:16" x14ac:dyDescent="0.35">
      <c r="K3644" s="229" t="s">
        <v>16537</v>
      </c>
      <c r="L3644" s="153" t="s">
        <v>7508</v>
      </c>
      <c r="M3644" s="153" t="s">
        <v>21301</v>
      </c>
      <c r="N3644" s="153" t="s">
        <v>17427</v>
      </c>
      <c r="O3644" s="153" t="s">
        <v>25400</v>
      </c>
      <c r="P3644" s="152" t="s">
        <v>12281</v>
      </c>
    </row>
    <row r="3645" spans="11:16" x14ac:dyDescent="0.35">
      <c r="K3645" s="229" t="s">
        <v>16538</v>
      </c>
      <c r="L3645" s="153" t="s">
        <v>7508</v>
      </c>
      <c r="M3645" s="153" t="s">
        <v>21302</v>
      </c>
      <c r="N3645" s="153" t="s">
        <v>18147</v>
      </c>
      <c r="O3645" s="153" t="s">
        <v>25401</v>
      </c>
      <c r="P3645" s="152" t="s">
        <v>12282</v>
      </c>
    </row>
    <row r="3646" spans="11:16" x14ac:dyDescent="0.35">
      <c r="K3646" s="229" t="s">
        <v>16539</v>
      </c>
      <c r="L3646" s="153" t="s">
        <v>7508</v>
      </c>
      <c r="M3646" s="153" t="s">
        <v>21303</v>
      </c>
      <c r="N3646" s="153" t="s">
        <v>18769</v>
      </c>
      <c r="O3646" s="153" t="s">
        <v>25402</v>
      </c>
      <c r="P3646" s="152" t="s">
        <v>12283</v>
      </c>
    </row>
    <row r="3647" spans="11:16" x14ac:dyDescent="0.35">
      <c r="K3647" s="229" t="s">
        <v>16540</v>
      </c>
      <c r="L3647" s="153" t="s">
        <v>7508</v>
      </c>
      <c r="M3647" s="153" t="s">
        <v>21304</v>
      </c>
      <c r="N3647" s="153" t="s">
        <v>8176</v>
      </c>
      <c r="O3647" s="153" t="s">
        <v>25403</v>
      </c>
      <c r="P3647" s="152" t="s">
        <v>12284</v>
      </c>
    </row>
    <row r="3648" spans="11:16" x14ac:dyDescent="0.35">
      <c r="K3648" s="229" t="s">
        <v>16541</v>
      </c>
      <c r="L3648" s="153" t="s">
        <v>7508</v>
      </c>
      <c r="M3648" s="153" t="s">
        <v>21305</v>
      </c>
      <c r="N3648" s="153" t="s">
        <v>8176</v>
      </c>
      <c r="O3648" s="153" t="s">
        <v>25404</v>
      </c>
      <c r="P3648" s="152" t="s">
        <v>12285</v>
      </c>
    </row>
    <row r="3649" spans="10:16" x14ac:dyDescent="0.35">
      <c r="K3649" s="229" t="s">
        <v>16542</v>
      </c>
      <c r="L3649" s="153" t="s">
        <v>7508</v>
      </c>
      <c r="M3649" s="153" t="s">
        <v>21306</v>
      </c>
      <c r="N3649" s="153" t="s">
        <v>8176</v>
      </c>
      <c r="O3649" s="153" t="s">
        <v>24726</v>
      </c>
      <c r="P3649" s="152" t="s">
        <v>12286</v>
      </c>
    </row>
    <row r="3650" spans="10:16" x14ac:dyDescent="0.35">
      <c r="K3650" s="229" t="s">
        <v>16543</v>
      </c>
      <c r="L3650" s="153" t="s">
        <v>7508</v>
      </c>
      <c r="M3650" s="153" t="s">
        <v>21307</v>
      </c>
      <c r="N3650" s="153" t="s">
        <v>8176</v>
      </c>
      <c r="O3650" s="153" t="s">
        <v>22680</v>
      </c>
      <c r="P3650" s="152" t="s">
        <v>12287</v>
      </c>
    </row>
    <row r="3651" spans="10:16" x14ac:dyDescent="0.35">
      <c r="K3651" s="229" t="s">
        <v>16544</v>
      </c>
      <c r="L3651" s="153" t="s">
        <v>7508</v>
      </c>
      <c r="M3651" s="153" t="s">
        <v>21308</v>
      </c>
      <c r="N3651" s="153" t="s">
        <v>8176</v>
      </c>
      <c r="O3651" s="153" t="s">
        <v>25405</v>
      </c>
      <c r="P3651" s="152" t="s">
        <v>12288</v>
      </c>
    </row>
    <row r="3652" spans="10:16" x14ac:dyDescent="0.35">
      <c r="K3652" s="229" t="s">
        <v>16545</v>
      </c>
      <c r="L3652" s="153" t="s">
        <v>7508</v>
      </c>
      <c r="M3652" s="153" t="s">
        <v>21309</v>
      </c>
      <c r="N3652" s="153" t="s">
        <v>8176</v>
      </c>
      <c r="O3652" s="153" t="s">
        <v>25406</v>
      </c>
      <c r="P3652" s="152" t="s">
        <v>12289</v>
      </c>
    </row>
    <row r="3653" spans="10:16" x14ac:dyDescent="0.35">
      <c r="K3653" s="231" t="s">
        <v>8000</v>
      </c>
      <c r="L3653" s="153" t="s">
        <v>7508</v>
      </c>
      <c r="M3653" s="178" t="s">
        <v>8289</v>
      </c>
      <c r="N3653" s="178" t="s">
        <v>8176</v>
      </c>
      <c r="O3653" s="178" t="s">
        <v>8290</v>
      </c>
      <c r="P3653" s="200" t="s">
        <v>7680</v>
      </c>
    </row>
    <row r="3654" spans="10:16" x14ac:dyDescent="0.35">
      <c r="J3654" s="19"/>
      <c r="K3654" s="229" t="s">
        <v>16546</v>
      </c>
      <c r="L3654" s="153" t="s">
        <v>7508</v>
      </c>
      <c r="M3654" s="153" t="s">
        <v>21310</v>
      </c>
      <c r="N3654" s="153" t="s">
        <v>17863</v>
      </c>
      <c r="O3654" s="153" t="s">
        <v>25407</v>
      </c>
      <c r="P3654" s="152" t="s">
        <v>12290</v>
      </c>
    </row>
    <row r="3655" spans="10:16" x14ac:dyDescent="0.35">
      <c r="K3655" s="229" t="s">
        <v>16547</v>
      </c>
      <c r="L3655" s="153" t="s">
        <v>7508</v>
      </c>
      <c r="M3655" s="153" t="s">
        <v>21311</v>
      </c>
      <c r="N3655" s="153" t="s">
        <v>18326</v>
      </c>
      <c r="O3655" s="153" t="s">
        <v>25408</v>
      </c>
      <c r="P3655" s="152" t="s">
        <v>12291</v>
      </c>
    </row>
    <row r="3656" spans="10:16" x14ac:dyDescent="0.35">
      <c r="K3656" s="229" t="s">
        <v>16548</v>
      </c>
      <c r="L3656" s="153" t="s">
        <v>7508</v>
      </c>
      <c r="M3656" s="153" t="s">
        <v>21312</v>
      </c>
      <c r="N3656" s="153" t="s">
        <v>17948</v>
      </c>
      <c r="O3656" s="153" t="s">
        <v>25409</v>
      </c>
      <c r="P3656" s="152" t="s">
        <v>12292</v>
      </c>
    </row>
    <row r="3657" spans="10:16" x14ac:dyDescent="0.35">
      <c r="K3657" s="229" t="s">
        <v>16549</v>
      </c>
      <c r="L3657" s="153" t="s">
        <v>7508</v>
      </c>
      <c r="M3657" s="153" t="s">
        <v>21313</v>
      </c>
      <c r="N3657" s="153" t="s">
        <v>17948</v>
      </c>
      <c r="O3657" s="153" t="s">
        <v>25410</v>
      </c>
      <c r="P3657" s="152" t="s">
        <v>12293</v>
      </c>
    </row>
    <row r="3658" spans="10:16" x14ac:dyDescent="0.35">
      <c r="K3658" s="229" t="s">
        <v>16550</v>
      </c>
      <c r="L3658" s="153" t="s">
        <v>7508</v>
      </c>
      <c r="M3658" s="153" t="s">
        <v>21314</v>
      </c>
      <c r="N3658" s="153" t="s">
        <v>18495</v>
      </c>
      <c r="O3658" s="153" t="s">
        <v>25411</v>
      </c>
      <c r="P3658" s="152" t="s">
        <v>12294</v>
      </c>
    </row>
    <row r="3659" spans="10:16" x14ac:dyDescent="0.35">
      <c r="J3659" s="19"/>
      <c r="K3659" s="229" t="s">
        <v>16551</v>
      </c>
      <c r="L3659" s="153" t="s">
        <v>7508</v>
      </c>
      <c r="M3659" s="153" t="s">
        <v>21315</v>
      </c>
      <c r="N3659" s="153" t="s">
        <v>18331</v>
      </c>
      <c r="O3659" s="153" t="s">
        <v>25412</v>
      </c>
      <c r="P3659" s="152" t="s">
        <v>12295</v>
      </c>
    </row>
    <row r="3660" spans="10:16" x14ac:dyDescent="0.35">
      <c r="K3660" s="229" t="s">
        <v>16552</v>
      </c>
      <c r="L3660" s="153" t="s">
        <v>7508</v>
      </c>
      <c r="M3660" s="153" t="s">
        <v>21316</v>
      </c>
      <c r="N3660" s="153" t="s">
        <v>17499</v>
      </c>
      <c r="O3660" s="153" t="s">
        <v>25413</v>
      </c>
      <c r="P3660" s="152" t="s">
        <v>12296</v>
      </c>
    </row>
    <row r="3661" spans="10:16" x14ac:dyDescent="0.35">
      <c r="K3661" s="229" t="s">
        <v>16553</v>
      </c>
      <c r="L3661" s="153" t="s">
        <v>7508</v>
      </c>
      <c r="M3661" s="153" t="s">
        <v>21317</v>
      </c>
      <c r="N3661" s="153" t="s">
        <v>17499</v>
      </c>
      <c r="O3661" s="153" t="s">
        <v>25414</v>
      </c>
      <c r="P3661" s="152" t="s">
        <v>12297</v>
      </c>
    </row>
    <row r="3662" spans="10:16" x14ac:dyDescent="0.35">
      <c r="K3662" s="229" t="s">
        <v>16554</v>
      </c>
      <c r="L3662" s="153" t="s">
        <v>7508</v>
      </c>
      <c r="M3662" s="153" t="s">
        <v>21318</v>
      </c>
      <c r="N3662" s="153" t="s">
        <v>18380</v>
      </c>
      <c r="O3662" s="153" t="s">
        <v>25415</v>
      </c>
      <c r="P3662" s="152" t="s">
        <v>12298</v>
      </c>
    </row>
    <row r="3663" spans="10:16" x14ac:dyDescent="0.35">
      <c r="K3663" s="229" t="s">
        <v>16555</v>
      </c>
      <c r="L3663" s="153" t="s">
        <v>7508</v>
      </c>
      <c r="M3663" s="153" t="s">
        <v>21319</v>
      </c>
      <c r="N3663" s="153" t="s">
        <v>18176</v>
      </c>
      <c r="O3663" s="153" t="s">
        <v>25416</v>
      </c>
      <c r="P3663" s="152" t="s">
        <v>12299</v>
      </c>
    </row>
    <row r="3664" spans="10:16" x14ac:dyDescent="0.35">
      <c r="K3664" s="231" t="s">
        <v>8001</v>
      </c>
      <c r="L3664" s="153" t="s">
        <v>7508</v>
      </c>
      <c r="M3664" s="178" t="s">
        <v>8173</v>
      </c>
      <c r="N3664" s="178" t="s">
        <v>8166</v>
      </c>
      <c r="O3664" s="178" t="s">
        <v>8174</v>
      </c>
      <c r="P3664" s="200" t="s">
        <v>7681</v>
      </c>
    </row>
    <row r="3665" spans="10:16" x14ac:dyDescent="0.35">
      <c r="K3665" s="229" t="s">
        <v>16556</v>
      </c>
      <c r="L3665" s="153" t="s">
        <v>7508</v>
      </c>
      <c r="M3665" s="153" t="s">
        <v>21320</v>
      </c>
      <c r="N3665" s="153" t="s">
        <v>17497</v>
      </c>
      <c r="O3665" s="153" t="s">
        <v>25417</v>
      </c>
      <c r="P3665" s="152" t="s">
        <v>12300</v>
      </c>
    </row>
    <row r="3666" spans="10:16" x14ac:dyDescent="0.35">
      <c r="K3666" s="229" t="s">
        <v>16557</v>
      </c>
      <c r="L3666" s="153" t="s">
        <v>7508</v>
      </c>
      <c r="M3666" s="153" t="s">
        <v>21321</v>
      </c>
      <c r="N3666" s="153" t="s">
        <v>17429</v>
      </c>
      <c r="O3666" s="153" t="s">
        <v>25418</v>
      </c>
      <c r="P3666" s="152" t="s">
        <v>12301</v>
      </c>
    </row>
    <row r="3667" spans="10:16" x14ac:dyDescent="0.35">
      <c r="K3667" s="229" t="s">
        <v>16558</v>
      </c>
      <c r="L3667" s="153" t="s">
        <v>7508</v>
      </c>
      <c r="M3667" s="153" t="s">
        <v>21322</v>
      </c>
      <c r="N3667" s="153" t="s">
        <v>17398</v>
      </c>
      <c r="O3667" s="153" t="s">
        <v>25419</v>
      </c>
      <c r="P3667" s="152" t="s">
        <v>12302</v>
      </c>
    </row>
    <row r="3668" spans="10:16" x14ac:dyDescent="0.35">
      <c r="K3668" s="229" t="s">
        <v>16559</v>
      </c>
      <c r="L3668" s="153" t="s">
        <v>7508</v>
      </c>
      <c r="M3668" s="153" t="s">
        <v>21323</v>
      </c>
      <c r="N3668" s="153" t="s">
        <v>19634</v>
      </c>
      <c r="O3668" s="153" t="s">
        <v>24006</v>
      </c>
      <c r="P3668" s="152" t="s">
        <v>12303</v>
      </c>
    </row>
    <row r="3669" spans="10:16" x14ac:dyDescent="0.35">
      <c r="K3669" s="229" t="s">
        <v>16560</v>
      </c>
      <c r="L3669" s="153" t="s">
        <v>7508</v>
      </c>
      <c r="M3669" s="153" t="s">
        <v>21324</v>
      </c>
      <c r="N3669" s="153" t="s">
        <v>21325</v>
      </c>
      <c r="O3669" s="153" t="s">
        <v>25420</v>
      </c>
      <c r="P3669" s="152" t="s">
        <v>12304</v>
      </c>
    </row>
    <row r="3670" spans="10:16" x14ac:dyDescent="0.35">
      <c r="K3670" s="229" t="s">
        <v>16561</v>
      </c>
      <c r="L3670" s="153" t="s">
        <v>7508</v>
      </c>
      <c r="M3670" s="153" t="s">
        <v>21326</v>
      </c>
      <c r="N3670" s="153" t="s">
        <v>17529</v>
      </c>
      <c r="O3670" s="153" t="s">
        <v>25421</v>
      </c>
      <c r="P3670" s="152" t="s">
        <v>12305</v>
      </c>
    </row>
    <row r="3671" spans="10:16" x14ac:dyDescent="0.35">
      <c r="K3671" s="229" t="s">
        <v>16562</v>
      </c>
      <c r="L3671" s="153" t="s">
        <v>7508</v>
      </c>
      <c r="M3671" s="153" t="s">
        <v>21327</v>
      </c>
      <c r="N3671" s="153" t="s">
        <v>17529</v>
      </c>
      <c r="O3671" s="153" t="s">
        <v>25422</v>
      </c>
      <c r="P3671" s="152" t="s">
        <v>12306</v>
      </c>
    </row>
    <row r="3672" spans="10:16" x14ac:dyDescent="0.35">
      <c r="K3672" s="229" t="s">
        <v>16563</v>
      </c>
      <c r="L3672" s="153" t="s">
        <v>7508</v>
      </c>
      <c r="M3672" s="153" t="s">
        <v>21328</v>
      </c>
      <c r="N3672" s="153" t="s">
        <v>19596</v>
      </c>
      <c r="O3672" s="153" t="s">
        <v>23978</v>
      </c>
      <c r="P3672" s="152" t="s">
        <v>12307</v>
      </c>
    </row>
    <row r="3673" spans="10:16" x14ac:dyDescent="0.35">
      <c r="K3673" s="229" t="s">
        <v>16564</v>
      </c>
      <c r="L3673" s="153" t="s">
        <v>7508</v>
      </c>
      <c r="M3673" s="153" t="s">
        <v>21329</v>
      </c>
      <c r="N3673" s="153" t="s">
        <v>8163</v>
      </c>
      <c r="O3673" s="153" t="s">
        <v>25423</v>
      </c>
      <c r="P3673" s="152" t="s">
        <v>12308</v>
      </c>
    </row>
    <row r="3674" spans="10:16" x14ac:dyDescent="0.35">
      <c r="K3674" s="229" t="s">
        <v>16565</v>
      </c>
      <c r="L3674" s="153" t="s">
        <v>7508</v>
      </c>
      <c r="M3674" s="153" t="s">
        <v>21330</v>
      </c>
      <c r="N3674" s="153" t="s">
        <v>17398</v>
      </c>
      <c r="O3674" s="153" t="s">
        <v>25424</v>
      </c>
      <c r="P3674" s="152" t="s">
        <v>12309</v>
      </c>
    </row>
    <row r="3675" spans="10:16" x14ac:dyDescent="0.35">
      <c r="K3675" s="229" t="s">
        <v>16566</v>
      </c>
      <c r="L3675" s="153" t="s">
        <v>7508</v>
      </c>
      <c r="M3675" s="153" t="s">
        <v>21331</v>
      </c>
      <c r="N3675" s="153" t="s">
        <v>8176</v>
      </c>
      <c r="O3675" s="153" t="s">
        <v>25425</v>
      </c>
      <c r="P3675" s="152" t="s">
        <v>12310</v>
      </c>
    </row>
    <row r="3676" spans="10:16" x14ac:dyDescent="0.35">
      <c r="J3676" s="19"/>
      <c r="K3676" s="229" t="s">
        <v>16567</v>
      </c>
      <c r="L3676" s="153" t="s">
        <v>7508</v>
      </c>
      <c r="M3676" s="153" t="s">
        <v>21332</v>
      </c>
      <c r="N3676" s="153" t="s">
        <v>18316</v>
      </c>
      <c r="O3676" s="153" t="s">
        <v>22891</v>
      </c>
      <c r="P3676" s="152" t="s">
        <v>12311</v>
      </c>
    </row>
    <row r="3677" spans="10:16" x14ac:dyDescent="0.35">
      <c r="K3677" s="229" t="s">
        <v>16568</v>
      </c>
      <c r="L3677" s="153" t="s">
        <v>7508</v>
      </c>
      <c r="M3677" s="153" t="s">
        <v>21333</v>
      </c>
      <c r="N3677" s="153" t="s">
        <v>21334</v>
      </c>
      <c r="O3677" s="153" t="s">
        <v>25426</v>
      </c>
      <c r="P3677" s="152" t="s">
        <v>12312</v>
      </c>
    </row>
    <row r="3678" spans="10:16" x14ac:dyDescent="0.35">
      <c r="K3678" s="229" t="s">
        <v>16569</v>
      </c>
      <c r="L3678" s="153" t="s">
        <v>7508</v>
      </c>
      <c r="M3678" s="153" t="s">
        <v>21335</v>
      </c>
      <c r="N3678" s="153" t="s">
        <v>18331</v>
      </c>
      <c r="O3678" s="153" t="s">
        <v>25427</v>
      </c>
      <c r="P3678" s="152" t="s">
        <v>12313</v>
      </c>
    </row>
    <row r="3679" spans="10:16" x14ac:dyDescent="0.35">
      <c r="K3679" s="229" t="s">
        <v>16570</v>
      </c>
      <c r="L3679" s="153" t="s">
        <v>7508</v>
      </c>
      <c r="M3679" s="153" t="s">
        <v>21336</v>
      </c>
      <c r="N3679" s="153" t="s">
        <v>18331</v>
      </c>
      <c r="O3679" s="153" t="s">
        <v>25428</v>
      </c>
      <c r="P3679" s="152" t="s">
        <v>12314</v>
      </c>
    </row>
    <row r="3680" spans="10:16" x14ac:dyDescent="0.35">
      <c r="K3680" s="229" t="s">
        <v>16571</v>
      </c>
      <c r="L3680" s="153" t="s">
        <v>7508</v>
      </c>
      <c r="M3680" s="153" t="s">
        <v>21337</v>
      </c>
      <c r="N3680" s="153" t="s">
        <v>17559</v>
      </c>
      <c r="O3680" s="153" t="s">
        <v>25429</v>
      </c>
      <c r="P3680" s="152" t="s">
        <v>12315</v>
      </c>
    </row>
    <row r="3681" spans="11:16" x14ac:dyDescent="0.35">
      <c r="K3681" s="229" t="s">
        <v>16572</v>
      </c>
      <c r="L3681" s="153" t="s">
        <v>7508</v>
      </c>
      <c r="M3681" s="153" t="s">
        <v>21338</v>
      </c>
      <c r="N3681" s="153" t="s">
        <v>18017</v>
      </c>
      <c r="O3681" s="153" t="s">
        <v>25430</v>
      </c>
      <c r="P3681" s="152" t="s">
        <v>12316</v>
      </c>
    </row>
    <row r="3682" spans="11:16" x14ac:dyDescent="0.35">
      <c r="K3682" s="229" t="s">
        <v>16573</v>
      </c>
      <c r="L3682" s="153" t="s">
        <v>7508</v>
      </c>
      <c r="M3682" s="153" t="s">
        <v>21339</v>
      </c>
      <c r="N3682" s="153" t="s">
        <v>17451</v>
      </c>
      <c r="O3682" s="153" t="s">
        <v>25431</v>
      </c>
      <c r="P3682" s="152" t="s">
        <v>12317</v>
      </c>
    </row>
    <row r="3683" spans="11:16" x14ac:dyDescent="0.35">
      <c r="K3683" s="229" t="s">
        <v>16574</v>
      </c>
      <c r="L3683" s="153" t="s">
        <v>7508</v>
      </c>
      <c r="M3683" s="153" t="s">
        <v>21340</v>
      </c>
      <c r="N3683" s="153" t="s">
        <v>20463</v>
      </c>
      <c r="O3683" s="153" t="s">
        <v>24710</v>
      </c>
      <c r="P3683" s="152" t="s">
        <v>12318</v>
      </c>
    </row>
    <row r="3684" spans="11:16" x14ac:dyDescent="0.35">
      <c r="K3684" s="229" t="s">
        <v>16575</v>
      </c>
      <c r="L3684" s="153" t="s">
        <v>7508</v>
      </c>
      <c r="M3684" s="153" t="s">
        <v>21341</v>
      </c>
      <c r="N3684" s="153" t="s">
        <v>17499</v>
      </c>
      <c r="O3684" s="153" t="s">
        <v>25432</v>
      </c>
      <c r="P3684" s="152" t="s">
        <v>12319</v>
      </c>
    </row>
    <row r="3685" spans="11:16" x14ac:dyDescent="0.35">
      <c r="K3685" s="229" t="s">
        <v>16576</v>
      </c>
      <c r="L3685" s="153" t="s">
        <v>7508</v>
      </c>
      <c r="M3685" s="153" t="s">
        <v>21342</v>
      </c>
      <c r="N3685" s="153" t="s">
        <v>17499</v>
      </c>
      <c r="O3685" s="153" t="s">
        <v>25433</v>
      </c>
      <c r="P3685" s="152" t="s">
        <v>12320</v>
      </c>
    </row>
    <row r="3686" spans="11:16" x14ac:dyDescent="0.35">
      <c r="K3686" s="229" t="s">
        <v>16577</v>
      </c>
      <c r="L3686" s="153" t="s">
        <v>7508</v>
      </c>
      <c r="M3686" s="153" t="s">
        <v>21343</v>
      </c>
      <c r="N3686" s="153" t="s">
        <v>17396</v>
      </c>
      <c r="O3686" s="153" t="s">
        <v>25434</v>
      </c>
      <c r="P3686" s="152" t="s">
        <v>12321</v>
      </c>
    </row>
    <row r="3687" spans="11:16" x14ac:dyDescent="0.35">
      <c r="K3687" s="229" t="s">
        <v>16578</v>
      </c>
      <c r="L3687" s="153" t="s">
        <v>7508</v>
      </c>
      <c r="M3687" s="153" t="s">
        <v>21344</v>
      </c>
      <c r="N3687" s="153" t="s">
        <v>17396</v>
      </c>
      <c r="O3687" s="153" t="s">
        <v>25435</v>
      </c>
      <c r="P3687" s="152" t="s">
        <v>12322</v>
      </c>
    </row>
    <row r="3688" spans="11:16" x14ac:dyDescent="0.35">
      <c r="K3688" s="229" t="s">
        <v>16579</v>
      </c>
      <c r="L3688" s="153" t="s">
        <v>7508</v>
      </c>
      <c r="M3688" s="153" t="s">
        <v>21345</v>
      </c>
      <c r="N3688" s="153" t="s">
        <v>18507</v>
      </c>
      <c r="O3688" s="153" t="s">
        <v>23050</v>
      </c>
      <c r="P3688" s="152" t="s">
        <v>12323</v>
      </c>
    </row>
    <row r="3689" spans="11:16" x14ac:dyDescent="0.35">
      <c r="K3689" s="229" t="s">
        <v>16580</v>
      </c>
      <c r="L3689" s="153" t="s">
        <v>7508</v>
      </c>
      <c r="M3689" s="153" t="s">
        <v>21346</v>
      </c>
      <c r="N3689" s="153" t="s">
        <v>8166</v>
      </c>
      <c r="O3689" s="153" t="s">
        <v>25436</v>
      </c>
      <c r="P3689" s="152" t="s">
        <v>12324</v>
      </c>
    </row>
    <row r="3690" spans="11:16" x14ac:dyDescent="0.35">
      <c r="K3690" s="229" t="s">
        <v>16581</v>
      </c>
      <c r="L3690" s="153" t="s">
        <v>7508</v>
      </c>
      <c r="M3690" s="153" t="s">
        <v>21347</v>
      </c>
      <c r="N3690" s="153" t="s">
        <v>17418</v>
      </c>
      <c r="O3690" s="153" t="s">
        <v>25437</v>
      </c>
      <c r="P3690" s="152" t="s">
        <v>12325</v>
      </c>
    </row>
    <row r="3691" spans="11:16" x14ac:dyDescent="0.35">
      <c r="K3691" s="229" t="s">
        <v>16582</v>
      </c>
      <c r="L3691" s="153" t="s">
        <v>7508</v>
      </c>
      <c r="M3691" s="153" t="s">
        <v>21348</v>
      </c>
      <c r="N3691" s="153" t="s">
        <v>8166</v>
      </c>
      <c r="O3691" s="153" t="s">
        <v>25438</v>
      </c>
      <c r="P3691" s="152" t="s">
        <v>12326</v>
      </c>
    </row>
    <row r="3692" spans="11:16" x14ac:dyDescent="0.35">
      <c r="K3692" s="229" t="s">
        <v>16583</v>
      </c>
      <c r="L3692" s="153" t="s">
        <v>7508</v>
      </c>
      <c r="M3692" s="153" t="s">
        <v>21349</v>
      </c>
      <c r="N3692" s="153" t="s">
        <v>17420</v>
      </c>
      <c r="O3692" s="153" t="s">
        <v>25439</v>
      </c>
      <c r="P3692" s="152" t="s">
        <v>12327</v>
      </c>
    </row>
    <row r="3693" spans="11:16" x14ac:dyDescent="0.35">
      <c r="K3693" s="229" t="s">
        <v>16584</v>
      </c>
      <c r="L3693" s="153" t="s">
        <v>7508</v>
      </c>
      <c r="M3693" s="153" t="s">
        <v>21350</v>
      </c>
      <c r="N3693" s="153" t="s">
        <v>8196</v>
      </c>
      <c r="O3693" s="153" t="s">
        <v>25440</v>
      </c>
      <c r="P3693" s="152" t="s">
        <v>12328</v>
      </c>
    </row>
    <row r="3694" spans="11:16" x14ac:dyDescent="0.35">
      <c r="K3694" s="231" t="s">
        <v>8002</v>
      </c>
      <c r="L3694" s="153" t="s">
        <v>7508</v>
      </c>
      <c r="M3694" s="178" t="s">
        <v>8576</v>
      </c>
      <c r="N3694" s="178" t="s">
        <v>8176</v>
      </c>
      <c r="O3694" s="178" t="s">
        <v>8577</v>
      </c>
      <c r="P3694" s="200" t="s">
        <v>7682</v>
      </c>
    </row>
    <row r="3695" spans="11:16" x14ac:dyDescent="0.35">
      <c r="K3695" s="229" t="s">
        <v>16585</v>
      </c>
      <c r="L3695" s="153" t="s">
        <v>7508</v>
      </c>
      <c r="M3695" s="153" t="s">
        <v>21351</v>
      </c>
      <c r="N3695" s="153" t="s">
        <v>8176</v>
      </c>
      <c r="O3695" s="153" t="s">
        <v>25441</v>
      </c>
      <c r="P3695" s="152" t="s">
        <v>12329</v>
      </c>
    </row>
    <row r="3696" spans="11:16" x14ac:dyDescent="0.35">
      <c r="K3696" s="229" t="s">
        <v>16586</v>
      </c>
      <c r="L3696" s="153" t="s">
        <v>7508</v>
      </c>
      <c r="M3696" s="153" t="s">
        <v>21352</v>
      </c>
      <c r="N3696" s="153" t="s">
        <v>17403</v>
      </c>
      <c r="O3696" s="153" t="s">
        <v>25442</v>
      </c>
      <c r="P3696" s="152" t="s">
        <v>12330</v>
      </c>
    </row>
    <row r="3697" spans="10:16" x14ac:dyDescent="0.35">
      <c r="K3697" s="231" t="s">
        <v>8003</v>
      </c>
      <c r="L3697" s="153" t="s">
        <v>7508</v>
      </c>
      <c r="M3697" s="178" t="s">
        <v>8398</v>
      </c>
      <c r="N3697" s="178" t="s">
        <v>8176</v>
      </c>
      <c r="O3697" s="178" t="s">
        <v>8399</v>
      </c>
      <c r="P3697" s="200" t="s">
        <v>7683</v>
      </c>
    </row>
    <row r="3698" spans="10:16" x14ac:dyDescent="0.35">
      <c r="K3698" s="229" t="s">
        <v>16587</v>
      </c>
      <c r="L3698" s="153" t="s">
        <v>7508</v>
      </c>
      <c r="M3698" s="153" t="s">
        <v>21353</v>
      </c>
      <c r="N3698" s="153" t="s">
        <v>18573</v>
      </c>
      <c r="O3698" s="153" t="s">
        <v>23107</v>
      </c>
      <c r="P3698" s="152" t="s">
        <v>12331</v>
      </c>
    </row>
    <row r="3699" spans="10:16" x14ac:dyDescent="0.35">
      <c r="K3699" s="229" t="s">
        <v>16588</v>
      </c>
      <c r="L3699" s="153" t="s">
        <v>7508</v>
      </c>
      <c r="M3699" s="153" t="s">
        <v>21354</v>
      </c>
      <c r="N3699" s="153" t="s">
        <v>8176</v>
      </c>
      <c r="O3699" s="153" t="s">
        <v>25443</v>
      </c>
      <c r="P3699" s="152" t="s">
        <v>12332</v>
      </c>
    </row>
    <row r="3700" spans="10:16" x14ac:dyDescent="0.35">
      <c r="K3700" s="229" t="s">
        <v>16589</v>
      </c>
      <c r="L3700" s="153" t="s">
        <v>7508</v>
      </c>
      <c r="M3700" s="153" t="s">
        <v>21355</v>
      </c>
      <c r="N3700" s="153" t="s">
        <v>8176</v>
      </c>
      <c r="O3700" s="153" t="s">
        <v>25444</v>
      </c>
      <c r="P3700" s="152" t="s">
        <v>12333</v>
      </c>
    </row>
    <row r="3701" spans="10:16" x14ac:dyDescent="0.35">
      <c r="K3701" s="229" t="s">
        <v>16590</v>
      </c>
      <c r="L3701" s="153" t="s">
        <v>7508</v>
      </c>
      <c r="M3701" s="153" t="s">
        <v>21356</v>
      </c>
      <c r="N3701" s="153" t="s">
        <v>18380</v>
      </c>
      <c r="O3701" s="153" t="s">
        <v>25445</v>
      </c>
      <c r="P3701" s="152" t="s">
        <v>12334</v>
      </c>
    </row>
    <row r="3702" spans="10:16" x14ac:dyDescent="0.35">
      <c r="K3702" s="229" t="s">
        <v>16591</v>
      </c>
      <c r="L3702" s="153" t="s">
        <v>7508</v>
      </c>
      <c r="M3702" s="153" t="s">
        <v>21357</v>
      </c>
      <c r="N3702" s="153" t="s">
        <v>18380</v>
      </c>
      <c r="O3702" s="153" t="s">
        <v>25446</v>
      </c>
      <c r="P3702" s="152" t="s">
        <v>12335</v>
      </c>
    </row>
    <row r="3703" spans="10:16" x14ac:dyDescent="0.35">
      <c r="K3703" s="229" t="s">
        <v>16592</v>
      </c>
      <c r="L3703" s="153" t="s">
        <v>7508</v>
      </c>
      <c r="M3703" s="153" t="s">
        <v>21358</v>
      </c>
      <c r="N3703" s="153" t="s">
        <v>18380</v>
      </c>
      <c r="O3703" s="153" t="s">
        <v>25447</v>
      </c>
      <c r="P3703" s="152" t="s">
        <v>12336</v>
      </c>
    </row>
    <row r="3704" spans="10:16" x14ac:dyDescent="0.35">
      <c r="K3704" s="229" t="s">
        <v>16593</v>
      </c>
      <c r="L3704" s="153" t="s">
        <v>7508</v>
      </c>
      <c r="M3704" s="153" t="s">
        <v>21359</v>
      </c>
      <c r="N3704" s="153" t="s">
        <v>18380</v>
      </c>
      <c r="O3704" s="153" t="s">
        <v>25448</v>
      </c>
      <c r="P3704" s="152" t="s">
        <v>12337</v>
      </c>
    </row>
    <row r="3705" spans="10:16" x14ac:dyDescent="0.35">
      <c r="K3705" s="229" t="s">
        <v>16594</v>
      </c>
      <c r="L3705" s="153" t="s">
        <v>7508</v>
      </c>
      <c r="M3705" s="153" t="s">
        <v>21360</v>
      </c>
      <c r="N3705" s="153" t="s">
        <v>8176</v>
      </c>
      <c r="O3705" s="153" t="s">
        <v>25449</v>
      </c>
      <c r="P3705" s="152" t="s">
        <v>12338</v>
      </c>
    </row>
    <row r="3706" spans="10:16" x14ac:dyDescent="0.35">
      <c r="K3706" s="229" t="s">
        <v>16595</v>
      </c>
      <c r="L3706" s="153" t="s">
        <v>7508</v>
      </c>
      <c r="M3706" s="153" t="s">
        <v>21361</v>
      </c>
      <c r="N3706" s="153" t="s">
        <v>8176</v>
      </c>
      <c r="O3706" s="153" t="s">
        <v>25450</v>
      </c>
      <c r="P3706" s="152" t="s">
        <v>12339</v>
      </c>
    </row>
    <row r="3707" spans="10:16" x14ac:dyDescent="0.35">
      <c r="J3707" s="19"/>
      <c r="K3707" s="229" t="s">
        <v>16596</v>
      </c>
      <c r="L3707" s="153" t="s">
        <v>7508</v>
      </c>
      <c r="M3707" s="153" t="s">
        <v>21362</v>
      </c>
      <c r="N3707" s="153" t="s">
        <v>8176</v>
      </c>
      <c r="O3707" s="153" t="s">
        <v>25451</v>
      </c>
      <c r="P3707" s="152" t="s">
        <v>12340</v>
      </c>
    </row>
    <row r="3708" spans="10:16" x14ac:dyDescent="0.35">
      <c r="K3708" s="231" t="s">
        <v>8004</v>
      </c>
      <c r="L3708" s="153" t="s">
        <v>7508</v>
      </c>
      <c r="M3708" s="178" t="s">
        <v>8798</v>
      </c>
      <c r="N3708" s="178" t="s">
        <v>8169</v>
      </c>
      <c r="O3708" s="178" t="s">
        <v>8799</v>
      </c>
      <c r="P3708" s="200" t="s">
        <v>7684</v>
      </c>
    </row>
    <row r="3709" spans="10:16" x14ac:dyDescent="0.35">
      <c r="J3709" s="19"/>
      <c r="K3709" s="229" t="s">
        <v>16597</v>
      </c>
      <c r="L3709" s="153" t="s">
        <v>7508</v>
      </c>
      <c r="M3709" s="153" t="s">
        <v>21363</v>
      </c>
      <c r="N3709" s="153" t="s">
        <v>17396</v>
      </c>
      <c r="O3709" s="153" t="s">
        <v>25452</v>
      </c>
      <c r="P3709" s="152" t="s">
        <v>12341</v>
      </c>
    </row>
    <row r="3710" spans="10:16" x14ac:dyDescent="0.35">
      <c r="J3710" s="19"/>
      <c r="K3710" s="229" t="s">
        <v>16598</v>
      </c>
      <c r="L3710" s="153" t="s">
        <v>7508</v>
      </c>
      <c r="M3710" s="153" t="s">
        <v>21364</v>
      </c>
      <c r="N3710" s="153" t="s">
        <v>18410</v>
      </c>
      <c r="O3710" s="153" t="s">
        <v>25453</v>
      </c>
      <c r="P3710" s="152" t="s">
        <v>12342</v>
      </c>
    </row>
    <row r="3711" spans="10:16" x14ac:dyDescent="0.35">
      <c r="J3711" s="19"/>
      <c r="K3711" s="229" t="s">
        <v>16599</v>
      </c>
      <c r="L3711" s="153" t="s">
        <v>7508</v>
      </c>
      <c r="M3711" s="153" t="s">
        <v>21365</v>
      </c>
      <c r="N3711" s="153" t="s">
        <v>17483</v>
      </c>
      <c r="O3711" s="153" t="s">
        <v>25454</v>
      </c>
      <c r="P3711" s="152" t="s">
        <v>12343</v>
      </c>
    </row>
    <row r="3712" spans="10:16" x14ac:dyDescent="0.35">
      <c r="K3712" s="229" t="s">
        <v>16600</v>
      </c>
      <c r="L3712" s="153" t="s">
        <v>7508</v>
      </c>
      <c r="M3712" s="153" t="s">
        <v>21366</v>
      </c>
      <c r="N3712" s="153" t="s">
        <v>21367</v>
      </c>
      <c r="O3712" s="153" t="s">
        <v>25455</v>
      </c>
      <c r="P3712" s="152" t="s">
        <v>12344</v>
      </c>
    </row>
    <row r="3713" spans="11:16" x14ac:dyDescent="0.35">
      <c r="K3713" s="229" t="s">
        <v>16601</v>
      </c>
      <c r="L3713" s="153" t="s">
        <v>7508</v>
      </c>
      <c r="M3713" s="153" t="s">
        <v>21368</v>
      </c>
      <c r="N3713" s="153" t="s">
        <v>17523</v>
      </c>
      <c r="O3713" s="153" t="s">
        <v>25456</v>
      </c>
      <c r="P3713" s="152" t="s">
        <v>12345</v>
      </c>
    </row>
    <row r="3714" spans="11:16" x14ac:dyDescent="0.35">
      <c r="K3714" s="229" t="s">
        <v>16602</v>
      </c>
      <c r="L3714" s="153" t="s">
        <v>7508</v>
      </c>
      <c r="M3714" s="153" t="s">
        <v>21369</v>
      </c>
      <c r="N3714" s="153" t="s">
        <v>8176</v>
      </c>
      <c r="O3714" s="153" t="s">
        <v>25457</v>
      </c>
      <c r="P3714" s="152" t="s">
        <v>12346</v>
      </c>
    </row>
    <row r="3715" spans="11:16" x14ac:dyDescent="0.35">
      <c r="K3715" s="229" t="s">
        <v>16603</v>
      </c>
      <c r="L3715" s="153" t="s">
        <v>7508</v>
      </c>
      <c r="M3715" s="153" t="s">
        <v>21370</v>
      </c>
      <c r="N3715" s="153" t="s">
        <v>17457</v>
      </c>
      <c r="O3715" s="153" t="s">
        <v>25458</v>
      </c>
      <c r="P3715" s="152" t="s">
        <v>12347</v>
      </c>
    </row>
    <row r="3716" spans="11:16" x14ac:dyDescent="0.35">
      <c r="K3716" s="229" t="s">
        <v>16604</v>
      </c>
      <c r="L3716" s="153" t="s">
        <v>7508</v>
      </c>
      <c r="M3716" s="153" t="s">
        <v>21371</v>
      </c>
      <c r="N3716" s="153" t="s">
        <v>17497</v>
      </c>
      <c r="O3716" s="153" t="s">
        <v>25459</v>
      </c>
      <c r="P3716" s="152" t="s">
        <v>12348</v>
      </c>
    </row>
    <row r="3717" spans="11:16" x14ac:dyDescent="0.35">
      <c r="K3717" s="229" t="s">
        <v>16605</v>
      </c>
      <c r="L3717" s="153" t="s">
        <v>7508</v>
      </c>
      <c r="M3717" s="153" t="s">
        <v>21372</v>
      </c>
      <c r="N3717" s="153" t="s">
        <v>8160</v>
      </c>
      <c r="O3717" s="153" t="s">
        <v>25460</v>
      </c>
      <c r="P3717" s="152" t="s">
        <v>12349</v>
      </c>
    </row>
    <row r="3718" spans="11:16" x14ac:dyDescent="0.35">
      <c r="K3718" s="229" t="s">
        <v>16606</v>
      </c>
      <c r="L3718" s="153" t="s">
        <v>7508</v>
      </c>
      <c r="M3718" s="153" t="s">
        <v>21373</v>
      </c>
      <c r="N3718" s="153" t="s">
        <v>17483</v>
      </c>
      <c r="O3718" s="153" t="s">
        <v>25461</v>
      </c>
      <c r="P3718" s="152" t="s">
        <v>12350</v>
      </c>
    </row>
    <row r="3719" spans="11:16" x14ac:dyDescent="0.35">
      <c r="K3719" s="229" t="s">
        <v>16607</v>
      </c>
      <c r="L3719" s="153" t="s">
        <v>7508</v>
      </c>
      <c r="M3719" s="153" t="s">
        <v>21374</v>
      </c>
      <c r="N3719" s="153" t="s">
        <v>17418</v>
      </c>
      <c r="O3719" s="153" t="s">
        <v>25462</v>
      </c>
      <c r="P3719" s="152" t="s">
        <v>12351</v>
      </c>
    </row>
    <row r="3720" spans="11:16" x14ac:dyDescent="0.35">
      <c r="K3720" s="229" t="s">
        <v>16608</v>
      </c>
      <c r="L3720" s="153" t="s">
        <v>7508</v>
      </c>
      <c r="M3720" s="153" t="s">
        <v>21375</v>
      </c>
      <c r="N3720" s="153" t="s">
        <v>17438</v>
      </c>
      <c r="O3720" s="153" t="s">
        <v>25463</v>
      </c>
      <c r="P3720" s="152" t="s">
        <v>12352</v>
      </c>
    </row>
    <row r="3721" spans="11:16" x14ac:dyDescent="0.35">
      <c r="K3721" s="229" t="s">
        <v>16609</v>
      </c>
      <c r="L3721" s="153" t="s">
        <v>7508</v>
      </c>
      <c r="M3721" s="153" t="s">
        <v>21376</v>
      </c>
      <c r="N3721" s="153" t="s">
        <v>17418</v>
      </c>
      <c r="O3721" s="153" t="s">
        <v>25464</v>
      </c>
      <c r="P3721" s="152" t="s">
        <v>12353</v>
      </c>
    </row>
    <row r="3722" spans="11:16" x14ac:dyDescent="0.35">
      <c r="K3722" s="229" t="s">
        <v>16610</v>
      </c>
      <c r="L3722" s="153" t="s">
        <v>7508</v>
      </c>
      <c r="M3722" s="153" t="s">
        <v>21377</v>
      </c>
      <c r="N3722" s="153" t="s">
        <v>21378</v>
      </c>
      <c r="O3722" s="153" t="s">
        <v>25465</v>
      </c>
      <c r="P3722" s="152" t="s">
        <v>12354</v>
      </c>
    </row>
    <row r="3723" spans="11:16" x14ac:dyDescent="0.35">
      <c r="K3723" s="229" t="s">
        <v>16611</v>
      </c>
      <c r="L3723" s="153" t="s">
        <v>7508</v>
      </c>
      <c r="M3723" s="153" t="s">
        <v>21379</v>
      </c>
      <c r="N3723" s="153" t="s">
        <v>8176</v>
      </c>
      <c r="O3723" s="153" t="s">
        <v>25466</v>
      </c>
      <c r="P3723" s="152" t="s">
        <v>12355</v>
      </c>
    </row>
    <row r="3724" spans="11:16" x14ac:dyDescent="0.35">
      <c r="K3724" s="229" t="s">
        <v>16612</v>
      </c>
      <c r="L3724" s="153" t="s">
        <v>7508</v>
      </c>
      <c r="M3724" s="153" t="s">
        <v>21380</v>
      </c>
      <c r="N3724" s="153" t="s">
        <v>17457</v>
      </c>
      <c r="O3724" s="153" t="s">
        <v>22862</v>
      </c>
      <c r="P3724" s="152" t="s">
        <v>12356</v>
      </c>
    </row>
    <row r="3725" spans="11:16" x14ac:dyDescent="0.35">
      <c r="K3725" s="229" t="s">
        <v>16613</v>
      </c>
      <c r="L3725" s="153" t="s">
        <v>7508</v>
      </c>
      <c r="M3725" s="153" t="s">
        <v>21381</v>
      </c>
      <c r="N3725" s="153" t="s">
        <v>21382</v>
      </c>
      <c r="O3725" s="153" t="s">
        <v>25467</v>
      </c>
      <c r="P3725" s="152" t="s">
        <v>12357</v>
      </c>
    </row>
    <row r="3726" spans="11:16" x14ac:dyDescent="0.35">
      <c r="K3726" s="229" t="s">
        <v>16614</v>
      </c>
      <c r="L3726" s="153" t="s">
        <v>7508</v>
      </c>
      <c r="M3726" s="153" t="s">
        <v>21383</v>
      </c>
      <c r="N3726" s="153" t="s">
        <v>21384</v>
      </c>
      <c r="O3726" s="153" t="s">
        <v>25468</v>
      </c>
      <c r="P3726" s="152" t="s">
        <v>12358</v>
      </c>
    </row>
    <row r="3727" spans="11:16" x14ac:dyDescent="0.35">
      <c r="K3727" s="229" t="s">
        <v>16615</v>
      </c>
      <c r="L3727" s="153" t="s">
        <v>7508</v>
      </c>
      <c r="M3727" s="153" t="s">
        <v>21385</v>
      </c>
      <c r="N3727" s="153" t="s">
        <v>18570</v>
      </c>
      <c r="O3727" s="153" t="s">
        <v>25469</v>
      </c>
      <c r="P3727" s="152" t="s">
        <v>12359</v>
      </c>
    </row>
    <row r="3728" spans="11:16" x14ac:dyDescent="0.35">
      <c r="K3728" s="229" t="s">
        <v>16616</v>
      </c>
      <c r="L3728" s="153" t="s">
        <v>7508</v>
      </c>
      <c r="M3728" s="153" t="s">
        <v>21386</v>
      </c>
      <c r="N3728" s="153" t="s">
        <v>17408</v>
      </c>
      <c r="O3728" s="153" t="s">
        <v>25470</v>
      </c>
      <c r="P3728" s="152" t="s">
        <v>12360</v>
      </c>
    </row>
    <row r="3729" spans="10:16" x14ac:dyDescent="0.35">
      <c r="K3729" s="229" t="s">
        <v>16617</v>
      </c>
      <c r="L3729" s="153" t="s">
        <v>7508</v>
      </c>
      <c r="M3729" s="153" t="s">
        <v>21387</v>
      </c>
      <c r="N3729" s="153" t="s">
        <v>17408</v>
      </c>
      <c r="O3729" s="153" t="s">
        <v>25471</v>
      </c>
      <c r="P3729" s="152" t="s">
        <v>12361</v>
      </c>
    </row>
    <row r="3730" spans="10:16" x14ac:dyDescent="0.35">
      <c r="K3730" s="229" t="s">
        <v>16618</v>
      </c>
      <c r="L3730" s="153" t="s">
        <v>7508</v>
      </c>
      <c r="M3730" s="153" t="s">
        <v>21388</v>
      </c>
      <c r="N3730" s="153" t="s">
        <v>8166</v>
      </c>
      <c r="O3730" s="153" t="s">
        <v>25472</v>
      </c>
      <c r="P3730" s="152" t="s">
        <v>12362</v>
      </c>
    </row>
    <row r="3731" spans="10:16" x14ac:dyDescent="0.35">
      <c r="K3731" s="229" t="s">
        <v>16619</v>
      </c>
      <c r="L3731" s="153" t="s">
        <v>7508</v>
      </c>
      <c r="M3731" s="153" t="s">
        <v>21389</v>
      </c>
      <c r="N3731" s="153" t="s">
        <v>17408</v>
      </c>
      <c r="O3731" s="153" t="s">
        <v>25473</v>
      </c>
      <c r="P3731" s="152" t="s">
        <v>12363</v>
      </c>
    </row>
    <row r="3732" spans="10:16" x14ac:dyDescent="0.35">
      <c r="K3732" s="229" t="s">
        <v>16620</v>
      </c>
      <c r="L3732" s="153" t="s">
        <v>7508</v>
      </c>
      <c r="M3732" s="153" t="s">
        <v>21390</v>
      </c>
      <c r="N3732" s="153" t="s">
        <v>8163</v>
      </c>
      <c r="O3732" s="153" t="s">
        <v>25474</v>
      </c>
      <c r="P3732" s="152" t="s">
        <v>12364</v>
      </c>
    </row>
    <row r="3733" spans="10:16" x14ac:dyDescent="0.35">
      <c r="K3733" s="229" t="s">
        <v>16621</v>
      </c>
      <c r="L3733" s="153" t="s">
        <v>7508</v>
      </c>
      <c r="M3733" s="153" t="s">
        <v>21391</v>
      </c>
      <c r="N3733" s="153" t="s">
        <v>8163</v>
      </c>
      <c r="O3733" s="153" t="s">
        <v>25475</v>
      </c>
      <c r="P3733" s="152" t="s">
        <v>12365</v>
      </c>
    </row>
    <row r="3734" spans="10:16" x14ac:dyDescent="0.35">
      <c r="K3734" s="229" t="s">
        <v>16622</v>
      </c>
      <c r="L3734" s="153" t="s">
        <v>7508</v>
      </c>
      <c r="M3734" s="153" t="s">
        <v>21392</v>
      </c>
      <c r="N3734" s="153" t="s">
        <v>20571</v>
      </c>
      <c r="O3734" s="153" t="s">
        <v>24800</v>
      </c>
      <c r="P3734" s="152" t="s">
        <v>12366</v>
      </c>
    </row>
    <row r="3735" spans="10:16" x14ac:dyDescent="0.35">
      <c r="K3735" s="229" t="s">
        <v>16623</v>
      </c>
      <c r="L3735" s="153" t="s">
        <v>7508</v>
      </c>
      <c r="M3735" s="153" t="s">
        <v>21393</v>
      </c>
      <c r="N3735" s="153" t="s">
        <v>18176</v>
      </c>
      <c r="O3735" s="153" t="s">
        <v>25476</v>
      </c>
      <c r="P3735" s="152" t="s">
        <v>12367</v>
      </c>
    </row>
    <row r="3736" spans="10:16" x14ac:dyDescent="0.35">
      <c r="K3736" s="229" t="s">
        <v>16624</v>
      </c>
      <c r="L3736" s="153" t="s">
        <v>7508</v>
      </c>
      <c r="M3736" s="153" t="s">
        <v>21394</v>
      </c>
      <c r="N3736" s="153" t="s">
        <v>18380</v>
      </c>
      <c r="O3736" s="153" t="s">
        <v>25477</v>
      </c>
      <c r="P3736" s="152" t="s">
        <v>12368</v>
      </c>
    </row>
    <row r="3737" spans="10:16" x14ac:dyDescent="0.35">
      <c r="J3737" s="19"/>
      <c r="K3737" s="229" t="s">
        <v>16625</v>
      </c>
      <c r="L3737" s="153" t="s">
        <v>7508</v>
      </c>
      <c r="M3737" s="153" t="s">
        <v>21395</v>
      </c>
      <c r="N3737" s="153" t="s">
        <v>8196</v>
      </c>
      <c r="O3737" s="153" t="s">
        <v>25478</v>
      </c>
      <c r="P3737" s="152" t="s">
        <v>12369</v>
      </c>
    </row>
    <row r="3738" spans="10:16" x14ac:dyDescent="0.35">
      <c r="K3738" s="229" t="s">
        <v>16626</v>
      </c>
      <c r="L3738" s="153" t="s">
        <v>7508</v>
      </c>
      <c r="M3738" s="153" t="s">
        <v>21396</v>
      </c>
      <c r="N3738" s="153" t="s">
        <v>17475</v>
      </c>
      <c r="O3738" s="153" t="s">
        <v>25479</v>
      </c>
      <c r="P3738" s="152" t="s">
        <v>12370</v>
      </c>
    </row>
    <row r="3739" spans="10:16" x14ac:dyDescent="0.35">
      <c r="K3739" s="229" t="s">
        <v>16627</v>
      </c>
      <c r="L3739" s="153" t="s">
        <v>7508</v>
      </c>
      <c r="M3739" s="153" t="s">
        <v>21397</v>
      </c>
      <c r="N3739" s="153" t="s">
        <v>8166</v>
      </c>
      <c r="O3739" s="153" t="s">
        <v>25480</v>
      </c>
      <c r="P3739" s="152" t="s">
        <v>12371</v>
      </c>
    </row>
    <row r="3740" spans="10:16" x14ac:dyDescent="0.35">
      <c r="K3740" s="229" t="s">
        <v>16628</v>
      </c>
      <c r="L3740" s="153" t="s">
        <v>7508</v>
      </c>
      <c r="M3740" s="153" t="s">
        <v>21398</v>
      </c>
      <c r="N3740" s="153" t="s">
        <v>17396</v>
      </c>
      <c r="O3740" s="153" t="s">
        <v>25481</v>
      </c>
      <c r="P3740" s="152" t="s">
        <v>12372</v>
      </c>
    </row>
    <row r="3741" spans="10:16" x14ac:dyDescent="0.35">
      <c r="K3741" s="229" t="s">
        <v>16629</v>
      </c>
      <c r="L3741" s="153" t="s">
        <v>7508</v>
      </c>
      <c r="M3741" s="153" t="s">
        <v>21399</v>
      </c>
      <c r="N3741" s="153" t="s">
        <v>17457</v>
      </c>
      <c r="O3741" s="153" t="s">
        <v>25482</v>
      </c>
      <c r="P3741" s="152" t="s">
        <v>12373</v>
      </c>
    </row>
    <row r="3742" spans="10:16" x14ac:dyDescent="0.35">
      <c r="K3742" s="229" t="s">
        <v>16630</v>
      </c>
      <c r="L3742" s="153" t="s">
        <v>7508</v>
      </c>
      <c r="M3742" s="153" t="s">
        <v>21400</v>
      </c>
      <c r="N3742" s="153" t="s">
        <v>17408</v>
      </c>
      <c r="O3742" s="153" t="s">
        <v>25483</v>
      </c>
      <c r="P3742" s="152" t="s">
        <v>12374</v>
      </c>
    </row>
    <row r="3743" spans="10:16" x14ac:dyDescent="0.35">
      <c r="K3743" s="229" t="s">
        <v>16631</v>
      </c>
      <c r="L3743" s="153" t="s">
        <v>7508</v>
      </c>
      <c r="M3743" s="153" t="s">
        <v>21401</v>
      </c>
      <c r="N3743" s="153" t="s">
        <v>17418</v>
      </c>
      <c r="O3743" s="153" t="s">
        <v>25484</v>
      </c>
      <c r="P3743" s="152" t="s">
        <v>12375</v>
      </c>
    </row>
    <row r="3744" spans="10:16" x14ac:dyDescent="0.35">
      <c r="K3744" s="229" t="s">
        <v>16632</v>
      </c>
      <c r="L3744" s="153" t="s">
        <v>7508</v>
      </c>
      <c r="M3744" s="153" t="s">
        <v>21402</v>
      </c>
      <c r="N3744" s="153" t="s">
        <v>17408</v>
      </c>
      <c r="O3744" s="153" t="s">
        <v>25485</v>
      </c>
      <c r="P3744" s="152" t="s">
        <v>12376</v>
      </c>
    </row>
    <row r="3745" spans="10:16" x14ac:dyDescent="0.35">
      <c r="K3745" s="229" t="s">
        <v>16633</v>
      </c>
      <c r="L3745" s="153" t="s">
        <v>7508</v>
      </c>
      <c r="M3745" s="153" t="s">
        <v>21403</v>
      </c>
      <c r="N3745" s="153" t="s">
        <v>17523</v>
      </c>
      <c r="O3745" s="153" t="s">
        <v>25486</v>
      </c>
      <c r="P3745" s="152" t="s">
        <v>12377</v>
      </c>
    </row>
    <row r="3746" spans="10:16" x14ac:dyDescent="0.35">
      <c r="K3746" s="229" t="s">
        <v>16634</v>
      </c>
      <c r="L3746" s="153" t="s">
        <v>7508</v>
      </c>
      <c r="M3746" s="153" t="s">
        <v>21404</v>
      </c>
      <c r="N3746" s="153" t="s">
        <v>17596</v>
      </c>
      <c r="O3746" s="153" t="s">
        <v>25487</v>
      </c>
      <c r="P3746" s="152" t="s">
        <v>12378</v>
      </c>
    </row>
    <row r="3747" spans="10:16" x14ac:dyDescent="0.35">
      <c r="K3747" s="229" t="s">
        <v>16635</v>
      </c>
      <c r="L3747" s="153" t="s">
        <v>7508</v>
      </c>
      <c r="M3747" s="153" t="s">
        <v>21405</v>
      </c>
      <c r="N3747" s="153" t="s">
        <v>17438</v>
      </c>
      <c r="O3747" s="153" t="s">
        <v>25488</v>
      </c>
      <c r="P3747" s="152" t="s">
        <v>12379</v>
      </c>
    </row>
    <row r="3748" spans="10:16" x14ac:dyDescent="0.35">
      <c r="J3748" s="19"/>
      <c r="K3748" s="229" t="s">
        <v>16636</v>
      </c>
      <c r="L3748" s="153" t="s">
        <v>7508</v>
      </c>
      <c r="M3748" s="153" t="s">
        <v>21406</v>
      </c>
      <c r="N3748" s="153" t="s">
        <v>17420</v>
      </c>
      <c r="O3748" s="153" t="s">
        <v>25489</v>
      </c>
      <c r="P3748" s="152" t="s">
        <v>12380</v>
      </c>
    </row>
    <row r="3749" spans="10:16" x14ac:dyDescent="0.35">
      <c r="K3749" s="229" t="s">
        <v>16637</v>
      </c>
      <c r="L3749" s="153" t="s">
        <v>7508</v>
      </c>
      <c r="M3749" s="153" t="s">
        <v>21407</v>
      </c>
      <c r="N3749" s="153" t="s">
        <v>18969</v>
      </c>
      <c r="O3749" s="153" t="s">
        <v>25490</v>
      </c>
      <c r="P3749" s="152" t="s">
        <v>12381</v>
      </c>
    </row>
    <row r="3750" spans="10:16" x14ac:dyDescent="0.35">
      <c r="K3750" s="231" t="s">
        <v>8005</v>
      </c>
      <c r="L3750" s="153" t="s">
        <v>7508</v>
      </c>
      <c r="M3750" s="178" t="s">
        <v>8211</v>
      </c>
      <c r="N3750" s="178" t="s">
        <v>8166</v>
      </c>
      <c r="O3750" s="178" t="s">
        <v>8212</v>
      </c>
      <c r="P3750" s="200" t="s">
        <v>7685</v>
      </c>
    </row>
    <row r="3751" spans="10:16" x14ac:dyDescent="0.35">
      <c r="K3751" s="229" t="s">
        <v>16638</v>
      </c>
      <c r="L3751" s="153" t="s">
        <v>7508</v>
      </c>
      <c r="M3751" s="153" t="s">
        <v>21408</v>
      </c>
      <c r="N3751" s="153" t="s">
        <v>17538</v>
      </c>
      <c r="O3751" s="153" t="s">
        <v>25491</v>
      </c>
      <c r="P3751" s="152" t="s">
        <v>12382</v>
      </c>
    </row>
    <row r="3752" spans="10:16" x14ac:dyDescent="0.35">
      <c r="K3752" s="229" t="s">
        <v>16639</v>
      </c>
      <c r="L3752" s="153" t="s">
        <v>7508</v>
      </c>
      <c r="M3752" s="153" t="s">
        <v>21409</v>
      </c>
      <c r="N3752" s="153" t="s">
        <v>8176</v>
      </c>
      <c r="O3752" s="153" t="s">
        <v>25492</v>
      </c>
      <c r="P3752" s="152" t="s">
        <v>12383</v>
      </c>
    </row>
    <row r="3753" spans="10:16" x14ac:dyDescent="0.35">
      <c r="K3753" s="229" t="s">
        <v>16640</v>
      </c>
      <c r="L3753" s="153" t="s">
        <v>7508</v>
      </c>
      <c r="M3753" s="153" t="s">
        <v>21410</v>
      </c>
      <c r="N3753" s="153" t="s">
        <v>17538</v>
      </c>
      <c r="O3753" s="153" t="s">
        <v>25493</v>
      </c>
      <c r="P3753" s="152" t="s">
        <v>12384</v>
      </c>
    </row>
    <row r="3754" spans="10:16" x14ac:dyDescent="0.35">
      <c r="K3754" s="229" t="s">
        <v>16641</v>
      </c>
      <c r="L3754" s="153" t="s">
        <v>7508</v>
      </c>
      <c r="M3754" s="153" t="s">
        <v>21411</v>
      </c>
      <c r="N3754" s="153" t="s">
        <v>17408</v>
      </c>
      <c r="O3754" s="153" t="s">
        <v>25494</v>
      </c>
      <c r="P3754" s="152" t="s">
        <v>12385</v>
      </c>
    </row>
    <row r="3755" spans="10:16" x14ac:dyDescent="0.35">
      <c r="K3755" s="229" t="s">
        <v>16642</v>
      </c>
      <c r="L3755" s="153" t="s">
        <v>7508</v>
      </c>
      <c r="M3755" s="153" t="s">
        <v>21412</v>
      </c>
      <c r="N3755" s="153" t="s">
        <v>17568</v>
      </c>
      <c r="O3755" s="153" t="s">
        <v>25495</v>
      </c>
      <c r="P3755" s="152" t="s">
        <v>12386</v>
      </c>
    </row>
    <row r="3756" spans="10:16" x14ac:dyDescent="0.35">
      <c r="K3756" s="229" t="s">
        <v>16643</v>
      </c>
      <c r="L3756" s="153" t="s">
        <v>7508</v>
      </c>
      <c r="M3756" s="153" t="s">
        <v>21413</v>
      </c>
      <c r="N3756" s="153" t="s">
        <v>17499</v>
      </c>
      <c r="O3756" s="153" t="s">
        <v>25496</v>
      </c>
      <c r="P3756" s="152" t="s">
        <v>12387</v>
      </c>
    </row>
    <row r="3757" spans="10:16" x14ac:dyDescent="0.35">
      <c r="K3757" s="229" t="s">
        <v>16644</v>
      </c>
      <c r="L3757" s="153" t="s">
        <v>7508</v>
      </c>
      <c r="M3757" s="153" t="s">
        <v>21414</v>
      </c>
      <c r="N3757" s="153" t="s">
        <v>17438</v>
      </c>
      <c r="O3757" s="153" t="s">
        <v>25497</v>
      </c>
      <c r="P3757" s="152" t="s">
        <v>12388</v>
      </c>
    </row>
    <row r="3758" spans="10:16" x14ac:dyDescent="0.35">
      <c r="K3758" s="229" t="s">
        <v>16645</v>
      </c>
      <c r="L3758" s="153" t="s">
        <v>7508</v>
      </c>
      <c r="M3758" s="153" t="s">
        <v>21415</v>
      </c>
      <c r="N3758" s="153" t="s">
        <v>8196</v>
      </c>
      <c r="O3758" s="153" t="s">
        <v>25498</v>
      </c>
      <c r="P3758" s="152" t="s">
        <v>12389</v>
      </c>
    </row>
    <row r="3759" spans="10:16" x14ac:dyDescent="0.35">
      <c r="K3759" s="229" t="s">
        <v>16646</v>
      </c>
      <c r="L3759" s="153" t="s">
        <v>7508</v>
      </c>
      <c r="M3759" s="153" t="s">
        <v>21416</v>
      </c>
      <c r="N3759" s="153" t="s">
        <v>8292</v>
      </c>
      <c r="O3759" s="153" t="s">
        <v>25499</v>
      </c>
      <c r="P3759" s="152" t="s">
        <v>12390</v>
      </c>
    </row>
    <row r="3760" spans="10:16" x14ac:dyDescent="0.35">
      <c r="K3760" s="229" t="s">
        <v>16647</v>
      </c>
      <c r="L3760" s="153" t="s">
        <v>7508</v>
      </c>
      <c r="M3760" s="153" t="s">
        <v>21417</v>
      </c>
      <c r="N3760" s="153" t="s">
        <v>8292</v>
      </c>
      <c r="O3760" s="153" t="s">
        <v>25500</v>
      </c>
      <c r="P3760" s="152" t="s">
        <v>12391</v>
      </c>
    </row>
    <row r="3761" spans="11:16" x14ac:dyDescent="0.35">
      <c r="K3761" s="229" t="s">
        <v>16648</v>
      </c>
      <c r="L3761" s="153" t="s">
        <v>7508</v>
      </c>
      <c r="M3761" s="153" t="s">
        <v>21418</v>
      </c>
      <c r="N3761" s="153" t="s">
        <v>17497</v>
      </c>
      <c r="O3761" s="153" t="s">
        <v>22901</v>
      </c>
      <c r="P3761" s="152" t="s">
        <v>12392</v>
      </c>
    </row>
    <row r="3762" spans="11:16" x14ac:dyDescent="0.35">
      <c r="K3762" s="229" t="s">
        <v>16649</v>
      </c>
      <c r="L3762" s="153" t="s">
        <v>7508</v>
      </c>
      <c r="M3762" s="153" t="s">
        <v>21419</v>
      </c>
      <c r="N3762" s="153" t="s">
        <v>8176</v>
      </c>
      <c r="O3762" s="153" t="s">
        <v>25501</v>
      </c>
      <c r="P3762" s="152" t="s">
        <v>12393</v>
      </c>
    </row>
    <row r="3763" spans="11:16" x14ac:dyDescent="0.35">
      <c r="K3763" s="231" t="s">
        <v>8006</v>
      </c>
      <c r="L3763" s="153" t="s">
        <v>7508</v>
      </c>
      <c r="M3763" s="178" t="s">
        <v>8373</v>
      </c>
      <c r="N3763" s="178" t="s">
        <v>8196</v>
      </c>
      <c r="O3763" s="178" t="s">
        <v>8374</v>
      </c>
      <c r="P3763" s="200" t="s">
        <v>7686</v>
      </c>
    </row>
    <row r="3764" spans="11:16" x14ac:dyDescent="0.35">
      <c r="K3764" s="229" t="s">
        <v>16650</v>
      </c>
      <c r="L3764" s="153" t="s">
        <v>7508</v>
      </c>
      <c r="M3764" s="153" t="s">
        <v>21420</v>
      </c>
      <c r="N3764" s="153" t="s">
        <v>18969</v>
      </c>
      <c r="O3764" s="153" t="s">
        <v>25502</v>
      </c>
      <c r="P3764" s="152" t="s">
        <v>12394</v>
      </c>
    </row>
    <row r="3765" spans="11:16" x14ac:dyDescent="0.35">
      <c r="K3765" s="229" t="s">
        <v>16651</v>
      </c>
      <c r="L3765" s="153" t="s">
        <v>7508</v>
      </c>
      <c r="M3765" s="153" t="s">
        <v>21421</v>
      </c>
      <c r="N3765" s="153" t="s">
        <v>17497</v>
      </c>
      <c r="O3765" s="153" t="s">
        <v>25503</v>
      </c>
      <c r="P3765" s="152" t="s">
        <v>12395</v>
      </c>
    </row>
    <row r="3766" spans="11:16" x14ac:dyDescent="0.35">
      <c r="K3766" s="229" t="s">
        <v>16652</v>
      </c>
      <c r="L3766" s="153" t="s">
        <v>7508</v>
      </c>
      <c r="M3766" s="153" t="s">
        <v>21422</v>
      </c>
      <c r="N3766" s="153" t="s">
        <v>17497</v>
      </c>
      <c r="O3766" s="153" t="s">
        <v>25504</v>
      </c>
      <c r="P3766" s="152" t="s">
        <v>12396</v>
      </c>
    </row>
    <row r="3767" spans="11:16" x14ac:dyDescent="0.35">
      <c r="K3767" s="229" t="s">
        <v>16653</v>
      </c>
      <c r="L3767" s="153" t="s">
        <v>7508</v>
      </c>
      <c r="M3767" s="153" t="s">
        <v>21423</v>
      </c>
      <c r="N3767" s="153" t="s">
        <v>8160</v>
      </c>
      <c r="O3767" s="153" t="s">
        <v>25505</v>
      </c>
      <c r="P3767" s="152" t="s">
        <v>12397</v>
      </c>
    </row>
    <row r="3768" spans="11:16" x14ac:dyDescent="0.35">
      <c r="K3768" s="229" t="s">
        <v>16654</v>
      </c>
      <c r="L3768" s="153" t="s">
        <v>7508</v>
      </c>
      <c r="M3768" s="153" t="s">
        <v>21424</v>
      </c>
      <c r="N3768" s="153" t="s">
        <v>21425</v>
      </c>
      <c r="O3768" s="153" t="s">
        <v>25506</v>
      </c>
      <c r="P3768" s="152" t="s">
        <v>12398</v>
      </c>
    </row>
    <row r="3769" spans="11:16" x14ac:dyDescent="0.35">
      <c r="K3769" s="229" t="s">
        <v>16655</v>
      </c>
      <c r="L3769" s="153" t="s">
        <v>7508</v>
      </c>
      <c r="M3769" s="153" t="s">
        <v>21426</v>
      </c>
      <c r="N3769" s="153" t="s">
        <v>8196</v>
      </c>
      <c r="O3769" s="153" t="s">
        <v>25507</v>
      </c>
      <c r="P3769" s="152" t="s">
        <v>12399</v>
      </c>
    </row>
    <row r="3770" spans="11:16" x14ac:dyDescent="0.35">
      <c r="K3770" s="229" t="s">
        <v>16656</v>
      </c>
      <c r="L3770" s="153" t="s">
        <v>7508</v>
      </c>
      <c r="M3770" s="153" t="s">
        <v>21427</v>
      </c>
      <c r="N3770" s="153" t="s">
        <v>8169</v>
      </c>
      <c r="O3770" s="153" t="s">
        <v>25508</v>
      </c>
      <c r="P3770" s="152" t="s">
        <v>12400</v>
      </c>
    </row>
    <row r="3771" spans="11:16" x14ac:dyDescent="0.35">
      <c r="K3771" s="229" t="s">
        <v>16657</v>
      </c>
      <c r="L3771" s="153" t="s">
        <v>7508</v>
      </c>
      <c r="M3771" s="153" t="s">
        <v>21428</v>
      </c>
      <c r="N3771" s="153" t="s">
        <v>8196</v>
      </c>
      <c r="O3771" s="153" t="s">
        <v>25509</v>
      </c>
      <c r="P3771" s="152" t="s">
        <v>12401</v>
      </c>
    </row>
    <row r="3772" spans="11:16" x14ac:dyDescent="0.35">
      <c r="K3772" s="229" t="s">
        <v>16658</v>
      </c>
      <c r="L3772" s="153" t="s">
        <v>7508</v>
      </c>
      <c r="M3772" s="153" t="s">
        <v>21429</v>
      </c>
      <c r="N3772" s="153" t="s">
        <v>17475</v>
      </c>
      <c r="O3772" s="153" t="s">
        <v>25510</v>
      </c>
      <c r="P3772" s="152" t="s">
        <v>12402</v>
      </c>
    </row>
    <row r="3773" spans="11:16" x14ac:dyDescent="0.35">
      <c r="K3773" s="229" t="s">
        <v>16659</v>
      </c>
      <c r="L3773" s="153" t="s">
        <v>7508</v>
      </c>
      <c r="M3773" s="153" t="s">
        <v>21430</v>
      </c>
      <c r="N3773" s="153" t="s">
        <v>17538</v>
      </c>
      <c r="O3773" s="153" t="s">
        <v>25511</v>
      </c>
      <c r="P3773" s="152" t="s">
        <v>12403</v>
      </c>
    </row>
    <row r="3774" spans="11:16" x14ac:dyDescent="0.35">
      <c r="K3774" s="229" t="s">
        <v>16660</v>
      </c>
      <c r="L3774" s="153" t="s">
        <v>7508</v>
      </c>
      <c r="M3774" s="153" t="s">
        <v>21431</v>
      </c>
      <c r="N3774" s="153" t="s">
        <v>18176</v>
      </c>
      <c r="O3774" s="153" t="s">
        <v>25512</v>
      </c>
      <c r="P3774" s="152" t="s">
        <v>12404</v>
      </c>
    </row>
    <row r="3775" spans="11:16" x14ac:dyDescent="0.35">
      <c r="K3775" s="229" t="s">
        <v>16661</v>
      </c>
      <c r="L3775" s="153" t="s">
        <v>7508</v>
      </c>
      <c r="M3775" s="153" t="s">
        <v>21432</v>
      </c>
      <c r="N3775" s="153" t="s">
        <v>18176</v>
      </c>
      <c r="O3775" s="153" t="s">
        <v>25513</v>
      </c>
      <c r="P3775" s="152" t="s">
        <v>12405</v>
      </c>
    </row>
    <row r="3776" spans="11:16" x14ac:dyDescent="0.35">
      <c r="K3776" s="229" t="s">
        <v>16662</v>
      </c>
      <c r="L3776" s="153" t="s">
        <v>7508</v>
      </c>
      <c r="M3776" s="153" t="s">
        <v>21433</v>
      </c>
      <c r="N3776" s="153" t="s">
        <v>18176</v>
      </c>
      <c r="O3776" s="153" t="s">
        <v>25514</v>
      </c>
      <c r="P3776" s="152" t="s">
        <v>26228</v>
      </c>
    </row>
    <row r="3777" spans="10:16" x14ac:dyDescent="0.35">
      <c r="K3777" s="229" t="s">
        <v>16663</v>
      </c>
      <c r="L3777" s="153" t="s">
        <v>7508</v>
      </c>
      <c r="M3777" s="153" t="s">
        <v>21434</v>
      </c>
      <c r="N3777" s="153" t="s">
        <v>21435</v>
      </c>
      <c r="O3777" s="153" t="s">
        <v>25515</v>
      </c>
      <c r="P3777" s="152" t="s">
        <v>12406</v>
      </c>
    </row>
    <row r="3778" spans="10:16" x14ac:dyDescent="0.35">
      <c r="J3778" s="19"/>
      <c r="K3778" s="229" t="s">
        <v>16664</v>
      </c>
      <c r="L3778" s="153" t="s">
        <v>7508</v>
      </c>
      <c r="M3778" s="153" t="s">
        <v>21436</v>
      </c>
      <c r="N3778" s="153" t="s">
        <v>17427</v>
      </c>
      <c r="O3778" s="153" t="s">
        <v>25516</v>
      </c>
      <c r="P3778" s="152" t="s">
        <v>12407</v>
      </c>
    </row>
    <row r="3779" spans="10:16" x14ac:dyDescent="0.35">
      <c r="K3779" s="229" t="s">
        <v>16665</v>
      </c>
      <c r="L3779" s="153" t="s">
        <v>7508</v>
      </c>
      <c r="M3779" s="153" t="s">
        <v>21437</v>
      </c>
      <c r="N3779" s="153" t="s">
        <v>17396</v>
      </c>
      <c r="O3779" s="153" t="s">
        <v>25517</v>
      </c>
      <c r="P3779" s="152" t="s">
        <v>12408</v>
      </c>
    </row>
    <row r="3780" spans="10:16" x14ac:dyDescent="0.35">
      <c r="K3780" s="229" t="s">
        <v>16666</v>
      </c>
      <c r="L3780" s="153" t="s">
        <v>7508</v>
      </c>
      <c r="M3780" s="153" t="s">
        <v>21438</v>
      </c>
      <c r="N3780" s="153" t="s">
        <v>8176</v>
      </c>
      <c r="O3780" s="153" t="s">
        <v>25518</v>
      </c>
      <c r="P3780" s="152" t="s">
        <v>12409</v>
      </c>
    </row>
    <row r="3781" spans="10:16" x14ac:dyDescent="0.35">
      <c r="J3781" s="19"/>
      <c r="K3781" s="229" t="s">
        <v>16667</v>
      </c>
      <c r="L3781" s="153" t="s">
        <v>7508</v>
      </c>
      <c r="M3781" s="153" t="s">
        <v>21439</v>
      </c>
      <c r="N3781" s="153" t="s">
        <v>17396</v>
      </c>
      <c r="O3781" s="153" t="s">
        <v>25519</v>
      </c>
      <c r="P3781" s="152" t="s">
        <v>12410</v>
      </c>
    </row>
    <row r="3782" spans="10:16" x14ac:dyDescent="0.35">
      <c r="K3782" s="229" t="s">
        <v>16668</v>
      </c>
      <c r="L3782" s="153" t="s">
        <v>7508</v>
      </c>
      <c r="M3782" s="153" t="s">
        <v>21440</v>
      </c>
      <c r="N3782" s="153" t="s">
        <v>17425</v>
      </c>
      <c r="O3782" s="153" t="s">
        <v>23995</v>
      </c>
      <c r="P3782" s="152" t="s">
        <v>12411</v>
      </c>
    </row>
    <row r="3783" spans="10:16" x14ac:dyDescent="0.35">
      <c r="K3783" s="229" t="s">
        <v>16669</v>
      </c>
      <c r="L3783" s="153" t="s">
        <v>7508</v>
      </c>
      <c r="M3783" s="153" t="s">
        <v>21441</v>
      </c>
      <c r="N3783" s="153" t="s">
        <v>8176</v>
      </c>
      <c r="O3783" s="153" t="s">
        <v>25520</v>
      </c>
      <c r="P3783" s="152" t="s">
        <v>12412</v>
      </c>
    </row>
    <row r="3784" spans="10:16" x14ac:dyDescent="0.35">
      <c r="K3784" s="229" t="s">
        <v>16670</v>
      </c>
      <c r="L3784" s="153" t="s">
        <v>7508</v>
      </c>
      <c r="M3784" s="153" t="s">
        <v>21442</v>
      </c>
      <c r="N3784" s="153" t="s">
        <v>8176</v>
      </c>
      <c r="O3784" s="153" t="s">
        <v>25521</v>
      </c>
      <c r="P3784" s="152" t="s">
        <v>12413</v>
      </c>
    </row>
    <row r="3785" spans="10:16" x14ac:dyDescent="0.35">
      <c r="K3785" s="229" t="s">
        <v>16671</v>
      </c>
      <c r="L3785" s="153" t="s">
        <v>7508</v>
      </c>
      <c r="M3785" s="153" t="s">
        <v>21443</v>
      </c>
      <c r="N3785" s="153" t="s">
        <v>18414</v>
      </c>
      <c r="O3785" s="153" t="s">
        <v>22971</v>
      </c>
      <c r="P3785" s="152" t="s">
        <v>12414</v>
      </c>
    </row>
    <row r="3786" spans="10:16" x14ac:dyDescent="0.35">
      <c r="K3786" s="229" t="s">
        <v>16672</v>
      </c>
      <c r="L3786" s="153" t="s">
        <v>7508</v>
      </c>
      <c r="M3786" s="153" t="s">
        <v>21444</v>
      </c>
      <c r="N3786" s="153" t="s">
        <v>21445</v>
      </c>
      <c r="O3786" s="153" t="s">
        <v>25522</v>
      </c>
      <c r="P3786" s="152" t="s">
        <v>12415</v>
      </c>
    </row>
    <row r="3787" spans="10:16" x14ac:dyDescent="0.35">
      <c r="K3787" s="229" t="s">
        <v>16673</v>
      </c>
      <c r="L3787" s="153" t="s">
        <v>7508</v>
      </c>
      <c r="M3787" s="153" t="s">
        <v>21446</v>
      </c>
      <c r="N3787" s="153" t="s">
        <v>17408</v>
      </c>
      <c r="O3787" s="153" t="s">
        <v>25523</v>
      </c>
      <c r="P3787" s="152" t="s">
        <v>12416</v>
      </c>
    </row>
    <row r="3788" spans="10:16" x14ac:dyDescent="0.35">
      <c r="K3788" s="229" t="s">
        <v>16674</v>
      </c>
      <c r="L3788" s="153" t="s">
        <v>7508</v>
      </c>
      <c r="M3788" s="153" t="s">
        <v>21447</v>
      </c>
      <c r="N3788" s="153" t="s">
        <v>17396</v>
      </c>
      <c r="O3788" s="153" t="s">
        <v>25524</v>
      </c>
      <c r="P3788" s="152" t="s">
        <v>12417</v>
      </c>
    </row>
    <row r="3789" spans="10:16" x14ac:dyDescent="0.35">
      <c r="K3789" s="229" t="s">
        <v>16675</v>
      </c>
      <c r="L3789" s="153" t="s">
        <v>7508</v>
      </c>
      <c r="M3789" s="153" t="s">
        <v>21448</v>
      </c>
      <c r="N3789" s="153" t="s">
        <v>20565</v>
      </c>
      <c r="O3789" s="153" t="s">
        <v>24797</v>
      </c>
      <c r="P3789" s="152" t="s">
        <v>12418</v>
      </c>
    </row>
    <row r="3790" spans="10:16" x14ac:dyDescent="0.35">
      <c r="K3790" s="229" t="s">
        <v>16676</v>
      </c>
      <c r="L3790" s="153" t="s">
        <v>7508</v>
      </c>
      <c r="M3790" s="153" t="s">
        <v>21449</v>
      </c>
      <c r="N3790" s="153" t="s">
        <v>17418</v>
      </c>
      <c r="O3790" s="153" t="s">
        <v>25525</v>
      </c>
      <c r="P3790" s="152" t="s">
        <v>12419</v>
      </c>
    </row>
    <row r="3791" spans="10:16" x14ac:dyDescent="0.35">
      <c r="K3791" s="229" t="s">
        <v>16677</v>
      </c>
      <c r="L3791" s="153" t="s">
        <v>7508</v>
      </c>
      <c r="M3791" s="153" t="s">
        <v>21450</v>
      </c>
      <c r="N3791" s="153" t="s">
        <v>17910</v>
      </c>
      <c r="O3791" s="153" t="s">
        <v>25526</v>
      </c>
      <c r="P3791" s="152" t="s">
        <v>12420</v>
      </c>
    </row>
    <row r="3792" spans="10:16" x14ac:dyDescent="0.35">
      <c r="J3792" s="19"/>
      <c r="K3792" s="229" t="s">
        <v>16678</v>
      </c>
      <c r="L3792" s="153" t="s">
        <v>7508</v>
      </c>
      <c r="M3792" s="153" t="s">
        <v>21451</v>
      </c>
      <c r="N3792" s="153" t="s">
        <v>17686</v>
      </c>
      <c r="O3792" s="153" t="s">
        <v>25527</v>
      </c>
      <c r="P3792" s="152" t="s">
        <v>12421</v>
      </c>
    </row>
    <row r="3793" spans="11:16" x14ac:dyDescent="0.35">
      <c r="K3793" s="229" t="s">
        <v>16679</v>
      </c>
      <c r="L3793" s="153" t="s">
        <v>7508</v>
      </c>
      <c r="M3793" s="153" t="s">
        <v>21452</v>
      </c>
      <c r="N3793" s="153" t="s">
        <v>17457</v>
      </c>
      <c r="O3793" s="153" t="s">
        <v>25528</v>
      </c>
      <c r="P3793" s="152" t="s">
        <v>12422</v>
      </c>
    </row>
    <row r="3794" spans="11:16" x14ac:dyDescent="0.35">
      <c r="K3794" s="229" t="s">
        <v>16680</v>
      </c>
      <c r="L3794" s="153" t="s">
        <v>7508</v>
      </c>
      <c r="M3794" s="153" t="s">
        <v>21453</v>
      </c>
      <c r="N3794" s="153" t="s">
        <v>21454</v>
      </c>
      <c r="O3794" s="153" t="s">
        <v>25529</v>
      </c>
      <c r="P3794" s="152" t="s">
        <v>12423</v>
      </c>
    </row>
    <row r="3795" spans="11:16" x14ac:dyDescent="0.35">
      <c r="K3795" s="229" t="s">
        <v>16681</v>
      </c>
      <c r="L3795" s="153" t="s">
        <v>7508</v>
      </c>
      <c r="M3795" s="153" t="s">
        <v>21455</v>
      </c>
      <c r="N3795" s="153" t="s">
        <v>17438</v>
      </c>
      <c r="O3795" s="153" t="s">
        <v>25530</v>
      </c>
      <c r="P3795" s="152" t="s">
        <v>12424</v>
      </c>
    </row>
    <row r="3796" spans="11:16" x14ac:dyDescent="0.35">
      <c r="K3796" s="229" t="s">
        <v>16682</v>
      </c>
      <c r="L3796" s="153" t="s">
        <v>7508</v>
      </c>
      <c r="M3796" s="153" t="s">
        <v>21456</v>
      </c>
      <c r="N3796" s="153" t="s">
        <v>18251</v>
      </c>
      <c r="O3796" s="153" t="s">
        <v>25531</v>
      </c>
      <c r="P3796" s="152" t="s">
        <v>26243</v>
      </c>
    </row>
    <row r="3797" spans="11:16" x14ac:dyDescent="0.35">
      <c r="K3797" s="229" t="s">
        <v>16683</v>
      </c>
      <c r="L3797" s="153" t="s">
        <v>7508</v>
      </c>
      <c r="M3797" s="153" t="s">
        <v>21457</v>
      </c>
      <c r="N3797" s="153" t="s">
        <v>17420</v>
      </c>
      <c r="O3797" s="153" t="s">
        <v>24905</v>
      </c>
      <c r="P3797" s="152" t="s">
        <v>12425</v>
      </c>
    </row>
    <row r="3798" spans="11:16" x14ac:dyDescent="0.35">
      <c r="K3798" s="229" t="s">
        <v>16684</v>
      </c>
      <c r="L3798" s="153" t="s">
        <v>7508</v>
      </c>
      <c r="M3798" s="153" t="s">
        <v>21458</v>
      </c>
      <c r="N3798" s="153" t="s">
        <v>21459</v>
      </c>
      <c r="O3798" s="153" t="s">
        <v>25532</v>
      </c>
      <c r="P3798" s="152" t="s">
        <v>12426</v>
      </c>
    </row>
    <row r="3799" spans="11:16" x14ac:dyDescent="0.35">
      <c r="K3799" s="229" t="s">
        <v>16685</v>
      </c>
      <c r="L3799" s="153" t="s">
        <v>7508</v>
      </c>
      <c r="M3799" s="153" t="s">
        <v>21460</v>
      </c>
      <c r="N3799" s="153" t="s">
        <v>17538</v>
      </c>
      <c r="O3799" s="153" t="s">
        <v>25533</v>
      </c>
      <c r="P3799" s="152" t="s">
        <v>12427</v>
      </c>
    </row>
    <row r="3800" spans="11:16" x14ac:dyDescent="0.35">
      <c r="K3800" s="229" t="s">
        <v>16686</v>
      </c>
      <c r="L3800" s="153" t="s">
        <v>7508</v>
      </c>
      <c r="M3800" s="153" t="s">
        <v>21461</v>
      </c>
      <c r="N3800" s="153" t="s">
        <v>8176</v>
      </c>
      <c r="O3800" s="153" t="s">
        <v>23675</v>
      </c>
      <c r="P3800" s="152" t="s">
        <v>12428</v>
      </c>
    </row>
    <row r="3801" spans="11:16" x14ac:dyDescent="0.35">
      <c r="K3801" s="229" t="s">
        <v>16687</v>
      </c>
      <c r="L3801" s="153" t="s">
        <v>7508</v>
      </c>
      <c r="M3801" s="153" t="s">
        <v>21462</v>
      </c>
      <c r="N3801" s="153" t="s">
        <v>17902</v>
      </c>
      <c r="O3801" s="153" t="s">
        <v>25534</v>
      </c>
      <c r="P3801" s="152" t="s">
        <v>12429</v>
      </c>
    </row>
    <row r="3802" spans="11:16" x14ac:dyDescent="0.35">
      <c r="K3802" s="229" t="s">
        <v>16688</v>
      </c>
      <c r="L3802" s="153" t="s">
        <v>7508</v>
      </c>
      <c r="M3802" s="153" t="s">
        <v>21463</v>
      </c>
      <c r="N3802" s="153" t="s">
        <v>8292</v>
      </c>
      <c r="O3802" s="153" t="s">
        <v>25535</v>
      </c>
      <c r="P3802" s="152" t="s">
        <v>12430</v>
      </c>
    </row>
    <row r="3803" spans="11:16" x14ac:dyDescent="0.35">
      <c r="K3803" s="229" t="s">
        <v>16689</v>
      </c>
      <c r="L3803" s="153" t="s">
        <v>7508</v>
      </c>
      <c r="M3803" s="153" t="s">
        <v>21464</v>
      </c>
      <c r="N3803" s="153" t="s">
        <v>8292</v>
      </c>
      <c r="O3803" s="153" t="s">
        <v>25536</v>
      </c>
      <c r="P3803" s="152" t="s">
        <v>12431</v>
      </c>
    </row>
    <row r="3804" spans="11:16" x14ac:dyDescent="0.35">
      <c r="K3804" s="229" t="s">
        <v>16690</v>
      </c>
      <c r="L3804" s="153" t="s">
        <v>7508</v>
      </c>
      <c r="M3804" s="153" t="s">
        <v>21465</v>
      </c>
      <c r="N3804" s="153" t="s">
        <v>21466</v>
      </c>
      <c r="O3804" s="153" t="s">
        <v>25537</v>
      </c>
      <c r="P3804" s="152" t="s">
        <v>12432</v>
      </c>
    </row>
    <row r="3805" spans="11:16" x14ac:dyDescent="0.35">
      <c r="K3805" s="229" t="s">
        <v>16691</v>
      </c>
      <c r="L3805" s="153" t="s">
        <v>7508</v>
      </c>
      <c r="M3805" s="153" t="s">
        <v>21467</v>
      </c>
      <c r="N3805" s="153" t="s">
        <v>8292</v>
      </c>
      <c r="O3805" s="153" t="s">
        <v>25538</v>
      </c>
      <c r="P3805" s="152" t="s">
        <v>12433</v>
      </c>
    </row>
    <row r="3806" spans="11:16" x14ac:dyDescent="0.35">
      <c r="K3806" s="229" t="s">
        <v>16692</v>
      </c>
      <c r="L3806" s="153" t="s">
        <v>7508</v>
      </c>
      <c r="M3806" s="153" t="s">
        <v>21468</v>
      </c>
      <c r="N3806" s="153" t="s">
        <v>17708</v>
      </c>
      <c r="O3806" s="153" t="s">
        <v>25539</v>
      </c>
      <c r="P3806" s="152" t="s">
        <v>12434</v>
      </c>
    </row>
    <row r="3807" spans="11:16" x14ac:dyDescent="0.35">
      <c r="K3807" s="229" t="s">
        <v>16693</v>
      </c>
      <c r="L3807" s="153" t="s">
        <v>7508</v>
      </c>
      <c r="M3807" s="153" t="s">
        <v>21469</v>
      </c>
      <c r="N3807" s="153" t="s">
        <v>17561</v>
      </c>
      <c r="O3807" s="153" t="s">
        <v>25540</v>
      </c>
      <c r="P3807" s="152" t="s">
        <v>12435</v>
      </c>
    </row>
    <row r="3808" spans="11:16" x14ac:dyDescent="0.35">
      <c r="K3808" s="229" t="s">
        <v>16694</v>
      </c>
      <c r="L3808" s="153" t="s">
        <v>7508</v>
      </c>
      <c r="M3808" s="153" t="s">
        <v>21470</v>
      </c>
      <c r="N3808" s="153" t="s">
        <v>20622</v>
      </c>
      <c r="O3808" s="153" t="s">
        <v>24839</v>
      </c>
      <c r="P3808" s="152" t="s">
        <v>12436</v>
      </c>
    </row>
    <row r="3809" spans="11:16" x14ac:dyDescent="0.35">
      <c r="K3809" s="231" t="s">
        <v>8007</v>
      </c>
      <c r="L3809" s="153" t="s">
        <v>7508</v>
      </c>
      <c r="M3809" s="178" t="s">
        <v>8446</v>
      </c>
      <c r="N3809" s="178" t="s">
        <v>8166</v>
      </c>
      <c r="O3809" s="178" t="s">
        <v>8447</v>
      </c>
      <c r="P3809" s="200" t="s">
        <v>7687</v>
      </c>
    </row>
    <row r="3810" spans="11:16" x14ac:dyDescent="0.35">
      <c r="K3810" s="231" t="s">
        <v>8008</v>
      </c>
      <c r="L3810" s="153" t="s">
        <v>7508</v>
      </c>
      <c r="M3810" s="178" t="s">
        <v>8514</v>
      </c>
      <c r="N3810" s="178" t="s">
        <v>8252</v>
      </c>
      <c r="O3810" s="178" t="s">
        <v>8515</v>
      </c>
      <c r="P3810" s="200" t="s">
        <v>7688</v>
      </c>
    </row>
    <row r="3811" spans="11:16" x14ac:dyDescent="0.35">
      <c r="K3811" s="229" t="s">
        <v>16695</v>
      </c>
      <c r="L3811" s="153" t="s">
        <v>7508</v>
      </c>
      <c r="M3811" s="153" t="s">
        <v>21471</v>
      </c>
      <c r="N3811" s="153" t="s">
        <v>17488</v>
      </c>
      <c r="O3811" s="153" t="s">
        <v>25541</v>
      </c>
      <c r="P3811" s="152" t="s">
        <v>26218</v>
      </c>
    </row>
    <row r="3812" spans="11:16" x14ac:dyDescent="0.35">
      <c r="K3812" s="229" t="s">
        <v>16696</v>
      </c>
      <c r="L3812" s="153" t="s">
        <v>7508</v>
      </c>
      <c r="M3812" s="153" t="s">
        <v>21472</v>
      </c>
      <c r="N3812" s="153" t="s">
        <v>8166</v>
      </c>
      <c r="O3812" s="153" t="s">
        <v>25542</v>
      </c>
      <c r="P3812" s="152" t="s">
        <v>12437</v>
      </c>
    </row>
    <row r="3813" spans="11:16" x14ac:dyDescent="0.35">
      <c r="K3813" s="229" t="s">
        <v>16697</v>
      </c>
      <c r="L3813" s="153" t="s">
        <v>7508</v>
      </c>
      <c r="M3813" s="153" t="s">
        <v>21473</v>
      </c>
      <c r="N3813" s="153" t="s">
        <v>8166</v>
      </c>
      <c r="O3813" s="153" t="s">
        <v>25543</v>
      </c>
      <c r="P3813" s="152" t="s">
        <v>12438</v>
      </c>
    </row>
    <row r="3814" spans="11:16" x14ac:dyDescent="0.35">
      <c r="K3814" s="229" t="s">
        <v>16698</v>
      </c>
      <c r="L3814" s="153" t="s">
        <v>7508</v>
      </c>
      <c r="M3814" s="153" t="s">
        <v>21474</v>
      </c>
      <c r="N3814" s="153" t="s">
        <v>17418</v>
      </c>
      <c r="O3814" s="153" t="s">
        <v>25544</v>
      </c>
      <c r="P3814" s="152" t="s">
        <v>12439</v>
      </c>
    </row>
    <row r="3815" spans="11:16" x14ac:dyDescent="0.35">
      <c r="K3815" s="229" t="s">
        <v>16699</v>
      </c>
      <c r="L3815" s="153" t="s">
        <v>7508</v>
      </c>
      <c r="M3815" s="153" t="s">
        <v>21475</v>
      </c>
      <c r="N3815" s="153" t="s">
        <v>17418</v>
      </c>
      <c r="O3815" s="153" t="s">
        <v>25545</v>
      </c>
      <c r="P3815" s="152" t="s">
        <v>12440</v>
      </c>
    </row>
    <row r="3816" spans="11:16" x14ac:dyDescent="0.35">
      <c r="K3816" s="229" t="s">
        <v>16700</v>
      </c>
      <c r="L3816" s="153" t="s">
        <v>7508</v>
      </c>
      <c r="M3816" s="153" t="s">
        <v>21476</v>
      </c>
      <c r="N3816" s="153" t="s">
        <v>17575</v>
      </c>
      <c r="O3816" s="153" t="s">
        <v>25546</v>
      </c>
      <c r="P3816" s="152" t="s">
        <v>12441</v>
      </c>
    </row>
    <row r="3817" spans="11:16" x14ac:dyDescent="0.35">
      <c r="K3817" s="229" t="s">
        <v>16701</v>
      </c>
      <c r="L3817" s="153" t="s">
        <v>7508</v>
      </c>
      <c r="M3817" s="153" t="s">
        <v>21477</v>
      </c>
      <c r="N3817" s="153" t="s">
        <v>8163</v>
      </c>
      <c r="O3817" s="153" t="s">
        <v>23538</v>
      </c>
      <c r="P3817" s="152" t="s">
        <v>12442</v>
      </c>
    </row>
    <row r="3818" spans="11:16" x14ac:dyDescent="0.35">
      <c r="K3818" s="229" t="s">
        <v>16702</v>
      </c>
      <c r="L3818" s="153" t="s">
        <v>7508</v>
      </c>
      <c r="M3818" s="153" t="s">
        <v>21478</v>
      </c>
      <c r="N3818" s="153" t="s">
        <v>17398</v>
      </c>
      <c r="O3818" s="153" t="s">
        <v>25547</v>
      </c>
      <c r="P3818" s="152" t="s">
        <v>12443</v>
      </c>
    </row>
    <row r="3819" spans="11:16" x14ac:dyDescent="0.35">
      <c r="K3819" s="229" t="s">
        <v>16703</v>
      </c>
      <c r="L3819" s="153" t="s">
        <v>7508</v>
      </c>
      <c r="M3819" s="153" t="s">
        <v>21479</v>
      </c>
      <c r="N3819" s="153" t="s">
        <v>8160</v>
      </c>
      <c r="O3819" s="153" t="s">
        <v>25548</v>
      </c>
      <c r="P3819" s="152" t="s">
        <v>12444</v>
      </c>
    </row>
    <row r="3820" spans="11:16" x14ac:dyDescent="0.35">
      <c r="K3820" s="229" t="s">
        <v>16704</v>
      </c>
      <c r="L3820" s="153" t="s">
        <v>7508</v>
      </c>
      <c r="M3820" s="153" t="s">
        <v>21480</v>
      </c>
      <c r="N3820" s="153" t="s">
        <v>17497</v>
      </c>
      <c r="O3820" s="153" t="s">
        <v>25549</v>
      </c>
      <c r="P3820" s="152" t="s">
        <v>12445</v>
      </c>
    </row>
    <row r="3821" spans="11:16" x14ac:dyDescent="0.35">
      <c r="K3821" s="229" t="s">
        <v>16705</v>
      </c>
      <c r="L3821" s="153" t="s">
        <v>7508</v>
      </c>
      <c r="M3821" s="153" t="s">
        <v>21481</v>
      </c>
      <c r="N3821" s="153" t="s">
        <v>17418</v>
      </c>
      <c r="O3821" s="153" t="s">
        <v>25550</v>
      </c>
      <c r="P3821" s="152" t="s">
        <v>12446</v>
      </c>
    </row>
    <row r="3822" spans="11:16" x14ac:dyDescent="0.35">
      <c r="K3822" s="229" t="s">
        <v>16706</v>
      </c>
      <c r="L3822" s="153" t="s">
        <v>7508</v>
      </c>
      <c r="M3822" s="153" t="s">
        <v>21482</v>
      </c>
      <c r="N3822" s="153" t="s">
        <v>8176</v>
      </c>
      <c r="O3822" s="153" t="s">
        <v>25551</v>
      </c>
      <c r="P3822" s="152" t="s">
        <v>12447</v>
      </c>
    </row>
    <row r="3823" spans="11:16" x14ac:dyDescent="0.35">
      <c r="K3823" s="229" t="s">
        <v>16707</v>
      </c>
      <c r="L3823" s="153" t="s">
        <v>7508</v>
      </c>
      <c r="M3823" s="153" t="s">
        <v>21483</v>
      </c>
      <c r="N3823" s="153" t="s">
        <v>17398</v>
      </c>
      <c r="O3823" s="153" t="s">
        <v>25552</v>
      </c>
      <c r="P3823" s="152" t="s">
        <v>12448</v>
      </c>
    </row>
    <row r="3824" spans="11:16" x14ac:dyDescent="0.35">
      <c r="K3824" s="229" t="s">
        <v>16708</v>
      </c>
      <c r="L3824" s="153" t="s">
        <v>7508</v>
      </c>
      <c r="M3824" s="153" t="s">
        <v>21484</v>
      </c>
      <c r="N3824" s="153" t="s">
        <v>8176</v>
      </c>
      <c r="O3824" s="153" t="s">
        <v>25553</v>
      </c>
      <c r="P3824" s="152" t="s">
        <v>12449</v>
      </c>
    </row>
    <row r="3825" spans="10:16" x14ac:dyDescent="0.35">
      <c r="K3825" s="229" t="s">
        <v>16709</v>
      </c>
      <c r="L3825" s="153" t="s">
        <v>7508</v>
      </c>
      <c r="M3825" s="153" t="s">
        <v>21485</v>
      </c>
      <c r="N3825" s="153" t="s">
        <v>17418</v>
      </c>
      <c r="O3825" s="153" t="s">
        <v>25554</v>
      </c>
      <c r="P3825" s="152" t="s">
        <v>12450</v>
      </c>
    </row>
    <row r="3826" spans="10:16" x14ac:dyDescent="0.35">
      <c r="K3826" s="229" t="s">
        <v>16710</v>
      </c>
      <c r="L3826" s="153" t="s">
        <v>7508</v>
      </c>
      <c r="M3826" s="153" t="s">
        <v>21486</v>
      </c>
      <c r="N3826" s="153" t="s">
        <v>17538</v>
      </c>
      <c r="O3826" s="153" t="s">
        <v>25555</v>
      </c>
      <c r="P3826" s="152" t="s">
        <v>12451</v>
      </c>
    </row>
    <row r="3827" spans="10:16" x14ac:dyDescent="0.35">
      <c r="K3827" s="229" t="s">
        <v>16711</v>
      </c>
      <c r="L3827" s="153" t="s">
        <v>7508</v>
      </c>
      <c r="M3827" s="153" t="s">
        <v>21487</v>
      </c>
      <c r="N3827" s="153" t="s">
        <v>17396</v>
      </c>
      <c r="O3827" s="153" t="s">
        <v>25556</v>
      </c>
      <c r="P3827" s="152" t="s">
        <v>12452</v>
      </c>
    </row>
    <row r="3828" spans="10:16" x14ac:dyDescent="0.35">
      <c r="K3828" s="229" t="s">
        <v>16712</v>
      </c>
      <c r="L3828" s="153" t="s">
        <v>7508</v>
      </c>
      <c r="M3828" s="153" t="s">
        <v>21488</v>
      </c>
      <c r="N3828" s="153" t="s">
        <v>8176</v>
      </c>
      <c r="O3828" s="153" t="s">
        <v>25557</v>
      </c>
      <c r="P3828" s="152" t="s">
        <v>12453</v>
      </c>
    </row>
    <row r="3829" spans="10:16" x14ac:dyDescent="0.35">
      <c r="K3829" s="229" t="s">
        <v>16713</v>
      </c>
      <c r="L3829" s="153" t="s">
        <v>7508</v>
      </c>
      <c r="M3829" s="153" t="s">
        <v>21489</v>
      </c>
      <c r="N3829" s="153" t="s">
        <v>17429</v>
      </c>
      <c r="O3829" s="153" t="s">
        <v>25558</v>
      </c>
      <c r="P3829" s="152" t="s">
        <v>12454</v>
      </c>
    </row>
    <row r="3830" spans="10:16" x14ac:dyDescent="0.35">
      <c r="K3830" s="229" t="s">
        <v>16714</v>
      </c>
      <c r="L3830" s="153" t="s">
        <v>7508</v>
      </c>
      <c r="M3830" s="153" t="s">
        <v>21490</v>
      </c>
      <c r="N3830" s="153" t="s">
        <v>17497</v>
      </c>
      <c r="O3830" s="153" t="s">
        <v>25559</v>
      </c>
      <c r="P3830" s="152" t="s">
        <v>12455</v>
      </c>
    </row>
    <row r="3831" spans="10:16" x14ac:dyDescent="0.35">
      <c r="K3831" s="229" t="s">
        <v>16715</v>
      </c>
      <c r="L3831" s="153" t="s">
        <v>7508</v>
      </c>
      <c r="M3831" s="153" t="s">
        <v>21491</v>
      </c>
      <c r="N3831" s="153" t="s">
        <v>8176</v>
      </c>
      <c r="O3831" s="153" t="s">
        <v>25560</v>
      </c>
      <c r="P3831" s="152" t="s">
        <v>12456</v>
      </c>
    </row>
    <row r="3832" spans="10:16" x14ac:dyDescent="0.35">
      <c r="K3832" s="229" t="s">
        <v>16716</v>
      </c>
      <c r="L3832" s="153" t="s">
        <v>7508</v>
      </c>
      <c r="M3832" s="153" t="s">
        <v>21492</v>
      </c>
      <c r="N3832" s="153" t="s">
        <v>18969</v>
      </c>
      <c r="O3832" s="153" t="s">
        <v>25561</v>
      </c>
      <c r="P3832" s="152" t="s">
        <v>12457</v>
      </c>
    </row>
    <row r="3833" spans="10:16" x14ac:dyDescent="0.35">
      <c r="K3833" s="229" t="s">
        <v>16717</v>
      </c>
      <c r="L3833" s="153" t="s">
        <v>7508</v>
      </c>
      <c r="M3833" s="153" t="s">
        <v>21493</v>
      </c>
      <c r="N3833" s="153" t="s">
        <v>17475</v>
      </c>
      <c r="O3833" s="153" t="s">
        <v>25562</v>
      </c>
      <c r="P3833" s="152" t="s">
        <v>12458</v>
      </c>
    </row>
    <row r="3834" spans="10:16" x14ac:dyDescent="0.35">
      <c r="J3834" s="19"/>
      <c r="K3834" s="229" t="s">
        <v>16718</v>
      </c>
      <c r="L3834" s="153" t="s">
        <v>7508</v>
      </c>
      <c r="M3834" s="153" t="s">
        <v>21494</v>
      </c>
      <c r="N3834" s="153" t="s">
        <v>18412</v>
      </c>
      <c r="O3834" s="153" t="s">
        <v>25563</v>
      </c>
      <c r="P3834" s="152" t="s">
        <v>12459</v>
      </c>
    </row>
    <row r="3835" spans="10:16" x14ac:dyDescent="0.35">
      <c r="K3835" s="229" t="s">
        <v>16719</v>
      </c>
      <c r="L3835" s="153" t="s">
        <v>7508</v>
      </c>
      <c r="M3835" s="153" t="s">
        <v>21495</v>
      </c>
      <c r="N3835" s="153" t="s">
        <v>17398</v>
      </c>
      <c r="O3835" s="153" t="s">
        <v>25564</v>
      </c>
      <c r="P3835" s="152" t="s">
        <v>12460</v>
      </c>
    </row>
    <row r="3836" spans="10:16" x14ac:dyDescent="0.35">
      <c r="K3836" s="229" t="s">
        <v>16720</v>
      </c>
      <c r="L3836" s="153" t="s">
        <v>7508</v>
      </c>
      <c r="M3836" s="153" t="s">
        <v>21496</v>
      </c>
      <c r="N3836" s="153" t="s">
        <v>17438</v>
      </c>
      <c r="O3836" s="153" t="s">
        <v>25565</v>
      </c>
      <c r="P3836" s="152" t="s">
        <v>12461</v>
      </c>
    </row>
    <row r="3837" spans="10:16" x14ac:dyDescent="0.35">
      <c r="K3837" s="229" t="s">
        <v>16721</v>
      </c>
      <c r="L3837" s="153" t="s">
        <v>7508</v>
      </c>
      <c r="M3837" s="153" t="s">
        <v>21497</v>
      </c>
      <c r="N3837" s="153" t="s">
        <v>17488</v>
      </c>
      <c r="O3837" s="153" t="s">
        <v>25566</v>
      </c>
      <c r="P3837" s="152" t="s">
        <v>12462</v>
      </c>
    </row>
    <row r="3838" spans="10:16" x14ac:dyDescent="0.35">
      <c r="K3838" s="229" t="s">
        <v>16722</v>
      </c>
      <c r="L3838" s="153" t="s">
        <v>7508</v>
      </c>
      <c r="M3838" s="153" t="s">
        <v>21498</v>
      </c>
      <c r="N3838" s="153" t="s">
        <v>8166</v>
      </c>
      <c r="O3838" s="153" t="s">
        <v>25567</v>
      </c>
      <c r="P3838" s="152" t="s">
        <v>12463</v>
      </c>
    </row>
    <row r="3839" spans="10:16" x14ac:dyDescent="0.35">
      <c r="K3839" s="229" t="s">
        <v>16723</v>
      </c>
      <c r="L3839" s="153" t="s">
        <v>7508</v>
      </c>
      <c r="M3839" s="153" t="s">
        <v>21499</v>
      </c>
      <c r="N3839" s="153" t="s">
        <v>17425</v>
      </c>
      <c r="O3839" s="153" t="s">
        <v>25568</v>
      </c>
      <c r="P3839" s="152" t="s">
        <v>12464</v>
      </c>
    </row>
    <row r="3840" spans="10:16" x14ac:dyDescent="0.35">
      <c r="K3840" s="229" t="s">
        <v>16724</v>
      </c>
      <c r="L3840" s="153" t="s">
        <v>7508</v>
      </c>
      <c r="M3840" s="153" t="s">
        <v>21500</v>
      </c>
      <c r="N3840" s="153" t="s">
        <v>17538</v>
      </c>
      <c r="O3840" s="153" t="s">
        <v>25569</v>
      </c>
      <c r="P3840" s="152" t="s">
        <v>12465</v>
      </c>
    </row>
    <row r="3841" spans="10:16" x14ac:dyDescent="0.35">
      <c r="K3841" s="229" t="s">
        <v>16725</v>
      </c>
      <c r="L3841" s="153" t="s">
        <v>7508</v>
      </c>
      <c r="M3841" s="153" t="s">
        <v>21501</v>
      </c>
      <c r="N3841" s="153" t="s">
        <v>17538</v>
      </c>
      <c r="O3841" s="153" t="s">
        <v>25570</v>
      </c>
      <c r="P3841" s="152" t="s">
        <v>12466</v>
      </c>
    </row>
    <row r="3842" spans="10:16" x14ac:dyDescent="0.35">
      <c r="K3842" s="229" t="s">
        <v>16726</v>
      </c>
      <c r="L3842" s="153" t="s">
        <v>7508</v>
      </c>
      <c r="M3842" s="153" t="s">
        <v>21502</v>
      </c>
      <c r="N3842" s="153" t="s">
        <v>17460</v>
      </c>
      <c r="O3842" s="153" t="s">
        <v>25571</v>
      </c>
      <c r="P3842" s="152" t="s">
        <v>12467</v>
      </c>
    </row>
    <row r="3843" spans="10:16" x14ac:dyDescent="0.35">
      <c r="K3843" s="229" t="s">
        <v>16727</v>
      </c>
      <c r="L3843" s="153" t="s">
        <v>7508</v>
      </c>
      <c r="M3843" s="153" t="s">
        <v>21503</v>
      </c>
      <c r="N3843" s="153" t="s">
        <v>8166</v>
      </c>
      <c r="O3843" s="153" t="s">
        <v>25572</v>
      </c>
      <c r="P3843" s="152" t="s">
        <v>12468</v>
      </c>
    </row>
    <row r="3844" spans="10:16" x14ac:dyDescent="0.35">
      <c r="K3844" s="229" t="s">
        <v>16728</v>
      </c>
      <c r="L3844" s="153" t="s">
        <v>7508</v>
      </c>
      <c r="M3844" s="153" t="s">
        <v>21504</v>
      </c>
      <c r="N3844" s="153" t="s">
        <v>17405</v>
      </c>
      <c r="O3844" s="153" t="s">
        <v>25573</v>
      </c>
      <c r="P3844" s="152" t="s">
        <v>12469</v>
      </c>
    </row>
    <row r="3845" spans="10:16" x14ac:dyDescent="0.35">
      <c r="K3845" s="229" t="s">
        <v>16729</v>
      </c>
      <c r="L3845" s="153" t="s">
        <v>7508</v>
      </c>
      <c r="M3845" s="153" t="s">
        <v>21505</v>
      </c>
      <c r="N3845" s="153" t="s">
        <v>8292</v>
      </c>
      <c r="O3845" s="153" t="s">
        <v>25574</v>
      </c>
      <c r="P3845" s="152" t="s">
        <v>12470</v>
      </c>
    </row>
    <row r="3846" spans="10:16" x14ac:dyDescent="0.35">
      <c r="K3846" s="229" t="s">
        <v>16730</v>
      </c>
      <c r="L3846" s="153" t="s">
        <v>7508</v>
      </c>
      <c r="M3846" s="153" t="s">
        <v>21506</v>
      </c>
      <c r="N3846" s="153" t="s">
        <v>8176</v>
      </c>
      <c r="O3846" s="153" t="s">
        <v>25575</v>
      </c>
      <c r="P3846" s="152" t="s">
        <v>12471</v>
      </c>
    </row>
    <row r="3847" spans="10:16" x14ac:dyDescent="0.35">
      <c r="J3847" s="19"/>
      <c r="K3847" s="229" t="s">
        <v>16731</v>
      </c>
      <c r="L3847" s="153" t="s">
        <v>7508</v>
      </c>
      <c r="M3847" s="153" t="s">
        <v>21507</v>
      </c>
      <c r="N3847" s="153" t="s">
        <v>8292</v>
      </c>
      <c r="O3847" s="153" t="s">
        <v>25576</v>
      </c>
      <c r="P3847" s="152" t="s">
        <v>12472</v>
      </c>
    </row>
    <row r="3848" spans="10:16" x14ac:dyDescent="0.35">
      <c r="K3848" s="229" t="s">
        <v>16732</v>
      </c>
      <c r="L3848" s="153" t="s">
        <v>7508</v>
      </c>
      <c r="M3848" s="153" t="s">
        <v>21508</v>
      </c>
      <c r="N3848" s="153" t="s">
        <v>17403</v>
      </c>
      <c r="O3848" s="153" t="s">
        <v>25577</v>
      </c>
      <c r="P3848" s="152" t="s">
        <v>12473</v>
      </c>
    </row>
    <row r="3849" spans="10:16" x14ac:dyDescent="0.35">
      <c r="K3849" s="229" t="s">
        <v>16733</v>
      </c>
      <c r="L3849" s="153" t="s">
        <v>7508</v>
      </c>
      <c r="M3849" s="153" t="s">
        <v>21509</v>
      </c>
      <c r="N3849" s="153" t="s">
        <v>8292</v>
      </c>
      <c r="O3849" s="153" t="s">
        <v>25578</v>
      </c>
      <c r="P3849" s="152" t="s">
        <v>12474</v>
      </c>
    </row>
    <row r="3850" spans="10:16" x14ac:dyDescent="0.35">
      <c r="K3850" s="229" t="s">
        <v>16734</v>
      </c>
      <c r="L3850" s="153" t="s">
        <v>7508</v>
      </c>
      <c r="M3850" s="153" t="s">
        <v>21510</v>
      </c>
      <c r="N3850" s="153" t="s">
        <v>17403</v>
      </c>
      <c r="O3850" s="153" t="s">
        <v>25579</v>
      </c>
      <c r="P3850" s="152" t="s">
        <v>12475</v>
      </c>
    </row>
    <row r="3851" spans="10:16" x14ac:dyDescent="0.35">
      <c r="K3851" s="229" t="s">
        <v>16735</v>
      </c>
      <c r="L3851" s="153" t="s">
        <v>7508</v>
      </c>
      <c r="M3851" s="153" t="s">
        <v>21511</v>
      </c>
      <c r="N3851" s="153" t="s">
        <v>17881</v>
      </c>
      <c r="O3851" s="153" t="s">
        <v>25580</v>
      </c>
      <c r="P3851" s="152" t="s">
        <v>12476</v>
      </c>
    </row>
    <row r="3852" spans="10:16" x14ac:dyDescent="0.35">
      <c r="K3852" s="229" t="s">
        <v>16736</v>
      </c>
      <c r="L3852" s="153" t="s">
        <v>7508</v>
      </c>
      <c r="M3852" s="153" t="s">
        <v>21512</v>
      </c>
      <c r="N3852" s="153" t="s">
        <v>8292</v>
      </c>
      <c r="O3852" s="153" t="s">
        <v>25205</v>
      </c>
      <c r="P3852" s="152" t="s">
        <v>12477</v>
      </c>
    </row>
    <row r="3853" spans="10:16" x14ac:dyDescent="0.35">
      <c r="K3853" s="229" t="s">
        <v>16737</v>
      </c>
      <c r="L3853" s="153" t="s">
        <v>7508</v>
      </c>
      <c r="M3853" s="153" t="s">
        <v>21513</v>
      </c>
      <c r="N3853" s="153" t="s">
        <v>8292</v>
      </c>
      <c r="O3853" s="153" t="s">
        <v>25581</v>
      </c>
      <c r="P3853" s="152" t="s">
        <v>12478</v>
      </c>
    </row>
    <row r="3854" spans="10:16" x14ac:dyDescent="0.35">
      <c r="K3854" s="229" t="s">
        <v>16738</v>
      </c>
      <c r="L3854" s="153" t="s">
        <v>7508</v>
      </c>
      <c r="M3854" s="153" t="s">
        <v>21514</v>
      </c>
      <c r="N3854" s="153" t="s">
        <v>8292</v>
      </c>
      <c r="O3854" s="153" t="s">
        <v>25582</v>
      </c>
      <c r="P3854" s="152" t="s">
        <v>12479</v>
      </c>
    </row>
    <row r="3855" spans="10:16" x14ac:dyDescent="0.35">
      <c r="K3855" s="229" t="s">
        <v>16739</v>
      </c>
      <c r="L3855" s="153" t="s">
        <v>7508</v>
      </c>
      <c r="M3855" s="153" t="s">
        <v>21515</v>
      </c>
      <c r="N3855" s="153" t="s">
        <v>17881</v>
      </c>
      <c r="O3855" s="153" t="s">
        <v>25583</v>
      </c>
      <c r="P3855" s="152" t="s">
        <v>12480</v>
      </c>
    </row>
    <row r="3856" spans="10:16" x14ac:dyDescent="0.35">
      <c r="K3856" s="229" t="s">
        <v>16740</v>
      </c>
      <c r="L3856" s="153" t="s">
        <v>7508</v>
      </c>
      <c r="M3856" s="153" t="s">
        <v>21516</v>
      </c>
      <c r="N3856" s="153" t="s">
        <v>8292</v>
      </c>
      <c r="O3856" s="153" t="s">
        <v>25584</v>
      </c>
      <c r="P3856" s="152" t="s">
        <v>12481</v>
      </c>
    </row>
    <row r="3857" spans="11:16" x14ac:dyDescent="0.35">
      <c r="K3857" s="229" t="s">
        <v>16741</v>
      </c>
      <c r="L3857" s="153" t="s">
        <v>7508</v>
      </c>
      <c r="M3857" s="153" t="s">
        <v>21517</v>
      </c>
      <c r="N3857" s="153" t="s">
        <v>17423</v>
      </c>
      <c r="O3857" s="153" t="s">
        <v>25585</v>
      </c>
      <c r="P3857" s="152" t="s">
        <v>26261</v>
      </c>
    </row>
    <row r="3858" spans="11:16" x14ac:dyDescent="0.35">
      <c r="K3858" s="229" t="s">
        <v>16742</v>
      </c>
      <c r="L3858" s="153" t="s">
        <v>7508</v>
      </c>
      <c r="M3858" s="153" t="s">
        <v>21518</v>
      </c>
      <c r="N3858" s="153" t="s">
        <v>8292</v>
      </c>
      <c r="O3858" s="153" t="s">
        <v>25586</v>
      </c>
      <c r="P3858" s="152" t="s">
        <v>12482</v>
      </c>
    </row>
    <row r="3859" spans="11:16" x14ac:dyDescent="0.35">
      <c r="K3859" s="229" t="s">
        <v>16743</v>
      </c>
      <c r="L3859" s="153" t="s">
        <v>7508</v>
      </c>
      <c r="M3859" s="153" t="s">
        <v>21519</v>
      </c>
      <c r="N3859" s="153" t="s">
        <v>18936</v>
      </c>
      <c r="O3859" s="153" t="s">
        <v>25587</v>
      </c>
      <c r="P3859" s="152" t="s">
        <v>12483</v>
      </c>
    </row>
    <row r="3860" spans="11:16" x14ac:dyDescent="0.35">
      <c r="K3860" s="229" t="s">
        <v>16744</v>
      </c>
      <c r="L3860" s="153" t="s">
        <v>7508</v>
      </c>
      <c r="M3860" s="153" t="s">
        <v>21520</v>
      </c>
      <c r="N3860" s="153" t="s">
        <v>17495</v>
      </c>
      <c r="O3860" s="153" t="s">
        <v>25588</v>
      </c>
      <c r="P3860" s="152" t="s">
        <v>12484</v>
      </c>
    </row>
    <row r="3861" spans="11:16" x14ac:dyDescent="0.35">
      <c r="K3861" s="229" t="s">
        <v>16745</v>
      </c>
      <c r="L3861" s="153" t="s">
        <v>7508</v>
      </c>
      <c r="M3861" s="153" t="s">
        <v>21521</v>
      </c>
      <c r="N3861" s="153" t="s">
        <v>17418</v>
      </c>
      <c r="O3861" s="153" t="s">
        <v>25589</v>
      </c>
      <c r="P3861" s="152" t="s">
        <v>12485</v>
      </c>
    </row>
    <row r="3862" spans="11:16" x14ac:dyDescent="0.35">
      <c r="K3862" s="229" t="s">
        <v>16746</v>
      </c>
      <c r="L3862" s="153" t="s">
        <v>7508</v>
      </c>
      <c r="M3862" s="153" t="s">
        <v>21522</v>
      </c>
      <c r="N3862" s="153" t="s">
        <v>17418</v>
      </c>
      <c r="O3862" s="153" t="s">
        <v>25590</v>
      </c>
      <c r="P3862" s="152" t="s">
        <v>12486</v>
      </c>
    </row>
    <row r="3863" spans="11:16" x14ac:dyDescent="0.35">
      <c r="K3863" s="229" t="s">
        <v>16747</v>
      </c>
      <c r="L3863" s="153" t="s">
        <v>7508</v>
      </c>
      <c r="M3863" s="153" t="s">
        <v>21523</v>
      </c>
      <c r="N3863" s="153" t="s">
        <v>8292</v>
      </c>
      <c r="O3863" s="153" t="s">
        <v>22977</v>
      </c>
      <c r="P3863" s="152" t="s">
        <v>12487</v>
      </c>
    </row>
    <row r="3864" spans="11:16" x14ac:dyDescent="0.35">
      <c r="K3864" s="229" t="s">
        <v>16748</v>
      </c>
      <c r="L3864" s="153" t="s">
        <v>7508</v>
      </c>
      <c r="M3864" s="153" t="s">
        <v>21524</v>
      </c>
      <c r="N3864" s="153" t="s">
        <v>17438</v>
      </c>
      <c r="O3864" s="153" t="s">
        <v>25591</v>
      </c>
      <c r="P3864" s="152" t="s">
        <v>12488</v>
      </c>
    </row>
    <row r="3865" spans="11:16" x14ac:dyDescent="0.35">
      <c r="K3865" s="229" t="s">
        <v>16749</v>
      </c>
      <c r="L3865" s="153" t="s">
        <v>7508</v>
      </c>
      <c r="M3865" s="153" t="s">
        <v>21525</v>
      </c>
      <c r="N3865" s="153" t="s">
        <v>18410</v>
      </c>
      <c r="O3865" s="153" t="s">
        <v>25592</v>
      </c>
      <c r="P3865" s="152" t="s">
        <v>12489</v>
      </c>
    </row>
    <row r="3866" spans="11:16" x14ac:dyDescent="0.35">
      <c r="K3866" s="229" t="s">
        <v>16750</v>
      </c>
      <c r="L3866" s="153" t="s">
        <v>7508</v>
      </c>
      <c r="M3866" s="153" t="s">
        <v>21526</v>
      </c>
      <c r="N3866" s="153" t="s">
        <v>17438</v>
      </c>
      <c r="O3866" s="153" t="s">
        <v>25593</v>
      </c>
      <c r="P3866" s="152" t="s">
        <v>12490</v>
      </c>
    </row>
    <row r="3867" spans="11:16" x14ac:dyDescent="0.35">
      <c r="K3867" s="229" t="s">
        <v>16751</v>
      </c>
      <c r="L3867" s="153" t="s">
        <v>7508</v>
      </c>
      <c r="M3867" s="153" t="s">
        <v>21527</v>
      </c>
      <c r="N3867" s="153" t="s">
        <v>17723</v>
      </c>
      <c r="O3867" s="153" t="s">
        <v>25594</v>
      </c>
      <c r="P3867" s="152" t="s">
        <v>12491</v>
      </c>
    </row>
    <row r="3868" spans="11:16" x14ac:dyDescent="0.35">
      <c r="K3868" s="229" t="s">
        <v>16752</v>
      </c>
      <c r="L3868" s="153" t="s">
        <v>7508</v>
      </c>
      <c r="M3868" s="153" t="s">
        <v>21528</v>
      </c>
      <c r="N3868" s="153" t="s">
        <v>8176</v>
      </c>
      <c r="O3868" s="153" t="s">
        <v>25595</v>
      </c>
      <c r="P3868" s="152" t="s">
        <v>12492</v>
      </c>
    </row>
    <row r="3869" spans="11:16" x14ac:dyDescent="0.35">
      <c r="K3869" s="231" t="s">
        <v>8009</v>
      </c>
      <c r="L3869" s="153" t="s">
        <v>7508</v>
      </c>
      <c r="M3869" s="178" t="s">
        <v>8584</v>
      </c>
      <c r="N3869" s="178" t="s">
        <v>8166</v>
      </c>
      <c r="O3869" s="178" t="s">
        <v>8585</v>
      </c>
      <c r="P3869" s="200" t="s">
        <v>7690</v>
      </c>
    </row>
    <row r="3870" spans="11:16" x14ac:dyDescent="0.35">
      <c r="K3870" s="229" t="s">
        <v>16753</v>
      </c>
      <c r="L3870" s="153" t="s">
        <v>7508</v>
      </c>
      <c r="M3870" s="153" t="s">
        <v>21529</v>
      </c>
      <c r="N3870" s="153" t="s">
        <v>17420</v>
      </c>
      <c r="O3870" s="153" t="s">
        <v>25596</v>
      </c>
      <c r="P3870" s="152" t="s">
        <v>12493</v>
      </c>
    </row>
    <row r="3871" spans="11:16" x14ac:dyDescent="0.35">
      <c r="K3871" s="229" t="s">
        <v>16754</v>
      </c>
      <c r="L3871" s="153" t="s">
        <v>7508</v>
      </c>
      <c r="M3871" s="153" t="s">
        <v>21530</v>
      </c>
      <c r="N3871" s="153" t="s">
        <v>21531</v>
      </c>
      <c r="O3871" s="153" t="s">
        <v>25597</v>
      </c>
      <c r="P3871" s="152" t="s">
        <v>12494</v>
      </c>
    </row>
    <row r="3872" spans="11:16" x14ac:dyDescent="0.35">
      <c r="K3872" s="229" t="s">
        <v>26163</v>
      </c>
      <c r="L3872" s="153" t="s">
        <v>7508</v>
      </c>
      <c r="M3872" s="153" t="s">
        <v>17953</v>
      </c>
      <c r="N3872" s="153" t="s">
        <v>17418</v>
      </c>
      <c r="O3872" s="153" t="s">
        <v>22591</v>
      </c>
      <c r="P3872" s="152" t="s">
        <v>9264</v>
      </c>
    </row>
    <row r="3873" spans="11:16" x14ac:dyDescent="0.35">
      <c r="K3873" s="229" t="s">
        <v>16755</v>
      </c>
      <c r="L3873" s="153" t="s">
        <v>7508</v>
      </c>
      <c r="M3873" s="153" t="s">
        <v>21532</v>
      </c>
      <c r="N3873" s="153" t="s">
        <v>17568</v>
      </c>
      <c r="O3873" s="153" t="s">
        <v>25598</v>
      </c>
      <c r="P3873" s="152" t="s">
        <v>12495</v>
      </c>
    </row>
    <row r="3874" spans="11:16" x14ac:dyDescent="0.35">
      <c r="K3874" s="229" t="s">
        <v>26164</v>
      </c>
      <c r="L3874" s="153" t="s">
        <v>7508</v>
      </c>
      <c r="M3874" s="153" t="s">
        <v>18277</v>
      </c>
      <c r="N3874" s="153" t="s">
        <v>17398</v>
      </c>
      <c r="O3874" s="153" t="s">
        <v>22860</v>
      </c>
      <c r="P3874" s="152" t="s">
        <v>9538</v>
      </c>
    </row>
    <row r="3875" spans="11:16" x14ac:dyDescent="0.35">
      <c r="K3875" s="229" t="s">
        <v>26165</v>
      </c>
      <c r="L3875" s="153" t="s">
        <v>7508</v>
      </c>
      <c r="M3875" s="153" t="s">
        <v>18278</v>
      </c>
      <c r="N3875" s="153" t="s">
        <v>17586</v>
      </c>
      <c r="O3875" s="153" t="s">
        <v>22861</v>
      </c>
      <c r="P3875" s="152" t="s">
        <v>9539</v>
      </c>
    </row>
    <row r="3876" spans="11:16" x14ac:dyDescent="0.35">
      <c r="K3876" s="229" t="s">
        <v>26166</v>
      </c>
      <c r="L3876" s="153" t="s">
        <v>7508</v>
      </c>
      <c r="M3876" s="153" t="s">
        <v>18279</v>
      </c>
      <c r="N3876" s="153" t="s">
        <v>17618</v>
      </c>
      <c r="O3876" s="153" t="s">
        <v>22337</v>
      </c>
      <c r="P3876" s="152" t="s">
        <v>9540</v>
      </c>
    </row>
    <row r="3877" spans="11:16" x14ac:dyDescent="0.35">
      <c r="K3877" s="229" t="s">
        <v>26167</v>
      </c>
      <c r="L3877" s="153" t="s">
        <v>7508</v>
      </c>
      <c r="M3877" s="153" t="s">
        <v>18280</v>
      </c>
      <c r="N3877" s="153" t="s">
        <v>17457</v>
      </c>
      <c r="O3877" s="153" t="s">
        <v>22862</v>
      </c>
      <c r="P3877" s="152" t="s">
        <v>9541</v>
      </c>
    </row>
    <row r="3878" spans="11:16" x14ac:dyDescent="0.35">
      <c r="K3878" s="229" t="s">
        <v>26168</v>
      </c>
      <c r="L3878" s="153" t="s">
        <v>7508</v>
      </c>
      <c r="M3878" s="153" t="s">
        <v>18281</v>
      </c>
      <c r="N3878" s="153" t="s">
        <v>17457</v>
      </c>
      <c r="O3878" s="153" t="s">
        <v>22863</v>
      </c>
      <c r="P3878" s="152" t="s">
        <v>9542</v>
      </c>
    </row>
    <row r="3879" spans="11:16" x14ac:dyDescent="0.35">
      <c r="K3879" s="229" t="s">
        <v>26169</v>
      </c>
      <c r="L3879" s="153" t="s">
        <v>7508</v>
      </c>
      <c r="M3879" s="153" t="s">
        <v>18282</v>
      </c>
      <c r="N3879" s="153" t="s">
        <v>17457</v>
      </c>
      <c r="O3879" s="153" t="s">
        <v>22864</v>
      </c>
      <c r="P3879" s="152" t="s">
        <v>9543</v>
      </c>
    </row>
    <row r="3880" spans="11:16" x14ac:dyDescent="0.35">
      <c r="K3880" s="229" t="s">
        <v>26170</v>
      </c>
      <c r="L3880" s="153" t="s">
        <v>7508</v>
      </c>
      <c r="M3880" s="153" t="s">
        <v>18283</v>
      </c>
      <c r="N3880" s="153" t="s">
        <v>17787</v>
      </c>
      <c r="O3880" s="153" t="s">
        <v>22460</v>
      </c>
      <c r="P3880" s="152" t="s">
        <v>9544</v>
      </c>
    </row>
    <row r="3881" spans="11:16" x14ac:dyDescent="0.35">
      <c r="K3881" s="229" t="s">
        <v>26171</v>
      </c>
      <c r="L3881" s="153" t="s">
        <v>7508</v>
      </c>
      <c r="M3881" s="153" t="s">
        <v>18284</v>
      </c>
      <c r="N3881" s="153" t="s">
        <v>17807</v>
      </c>
      <c r="O3881" s="153" t="s">
        <v>22865</v>
      </c>
      <c r="P3881" s="152" t="s">
        <v>9545</v>
      </c>
    </row>
    <row r="3882" spans="11:16" x14ac:dyDescent="0.35">
      <c r="K3882" s="229" t="s">
        <v>26172</v>
      </c>
      <c r="L3882" s="153" t="s">
        <v>7508</v>
      </c>
      <c r="M3882" s="153" t="s">
        <v>18285</v>
      </c>
      <c r="N3882" s="153" t="s">
        <v>17559</v>
      </c>
      <c r="O3882" s="153" t="s">
        <v>22866</v>
      </c>
      <c r="P3882" s="152" t="s">
        <v>9546</v>
      </c>
    </row>
    <row r="3883" spans="11:16" x14ac:dyDescent="0.35">
      <c r="K3883" s="229" t="s">
        <v>26173</v>
      </c>
      <c r="L3883" s="153" t="s">
        <v>7508</v>
      </c>
      <c r="M3883" s="153" t="s">
        <v>18286</v>
      </c>
      <c r="N3883" s="153" t="s">
        <v>17418</v>
      </c>
      <c r="O3883" s="153" t="s">
        <v>22867</v>
      </c>
      <c r="P3883" s="152" t="s">
        <v>9547</v>
      </c>
    </row>
    <row r="3884" spans="11:16" x14ac:dyDescent="0.35">
      <c r="K3884" s="229" t="s">
        <v>26174</v>
      </c>
      <c r="L3884" s="153" t="s">
        <v>7508</v>
      </c>
      <c r="M3884" s="153" t="s">
        <v>18287</v>
      </c>
      <c r="N3884" s="153" t="s">
        <v>18288</v>
      </c>
      <c r="O3884" s="153" t="s">
        <v>22868</v>
      </c>
      <c r="P3884" s="152" t="s">
        <v>9548</v>
      </c>
    </row>
    <row r="3885" spans="11:16" x14ac:dyDescent="0.35">
      <c r="K3885" s="229" t="s">
        <v>26175</v>
      </c>
      <c r="L3885" s="153" t="s">
        <v>7508</v>
      </c>
      <c r="M3885" s="153" t="s">
        <v>18289</v>
      </c>
      <c r="N3885" s="153" t="s">
        <v>17418</v>
      </c>
      <c r="O3885" s="153" t="s">
        <v>22869</v>
      </c>
      <c r="P3885" s="152" t="s">
        <v>9549</v>
      </c>
    </row>
    <row r="3886" spans="11:16" x14ac:dyDescent="0.35">
      <c r="K3886" s="229" t="s">
        <v>26176</v>
      </c>
      <c r="L3886" s="153" t="s">
        <v>7508</v>
      </c>
      <c r="M3886" s="153" t="s">
        <v>18290</v>
      </c>
      <c r="N3886" s="153" t="s">
        <v>17515</v>
      </c>
      <c r="O3886" s="153" t="s">
        <v>22870</v>
      </c>
      <c r="P3886" s="152" t="s">
        <v>9550</v>
      </c>
    </row>
    <row r="3887" spans="11:16" x14ac:dyDescent="0.35">
      <c r="K3887" s="229" t="s">
        <v>26177</v>
      </c>
      <c r="L3887" s="153" t="s">
        <v>7508</v>
      </c>
      <c r="M3887" s="153" t="s">
        <v>18291</v>
      </c>
      <c r="N3887" s="153" t="s">
        <v>18292</v>
      </c>
      <c r="O3887" s="153" t="s">
        <v>22871</v>
      </c>
      <c r="P3887" s="152" t="s">
        <v>9551</v>
      </c>
    </row>
    <row r="3888" spans="11:16" x14ac:dyDescent="0.35">
      <c r="K3888" s="229" t="s">
        <v>26178</v>
      </c>
      <c r="L3888" s="153" t="s">
        <v>7508</v>
      </c>
      <c r="M3888" s="153" t="s">
        <v>18293</v>
      </c>
      <c r="N3888" s="153" t="s">
        <v>8160</v>
      </c>
      <c r="O3888" s="153" t="s">
        <v>22872</v>
      </c>
      <c r="P3888" s="152" t="s">
        <v>9552</v>
      </c>
    </row>
    <row r="3889" spans="10:16" x14ac:dyDescent="0.35">
      <c r="K3889" s="231" t="s">
        <v>26153</v>
      </c>
      <c r="L3889" s="153" t="s">
        <v>7508</v>
      </c>
      <c r="M3889" s="178" t="s">
        <v>8271</v>
      </c>
      <c r="N3889" s="178" t="s">
        <v>8160</v>
      </c>
      <c r="O3889" s="178" t="s">
        <v>8272</v>
      </c>
      <c r="P3889" s="200" t="s">
        <v>7542</v>
      </c>
    </row>
    <row r="3890" spans="10:16" x14ac:dyDescent="0.35">
      <c r="K3890" s="229" t="s">
        <v>26179</v>
      </c>
      <c r="L3890" s="153" t="s">
        <v>7508</v>
      </c>
      <c r="M3890" s="153" t="s">
        <v>18294</v>
      </c>
      <c r="N3890" s="153" t="s">
        <v>8160</v>
      </c>
      <c r="O3890" s="153" t="s">
        <v>22873</v>
      </c>
      <c r="P3890" s="152" t="s">
        <v>9553</v>
      </c>
    </row>
    <row r="3891" spans="10:16" x14ac:dyDescent="0.35">
      <c r="K3891" s="229" t="s">
        <v>26180</v>
      </c>
      <c r="L3891" s="153" t="s">
        <v>7508</v>
      </c>
      <c r="M3891" s="153" t="s">
        <v>18295</v>
      </c>
      <c r="N3891" s="153" t="s">
        <v>18156</v>
      </c>
      <c r="O3891" s="153" t="s">
        <v>22874</v>
      </c>
      <c r="P3891" s="152" t="s">
        <v>9554</v>
      </c>
    </row>
    <row r="3892" spans="10:16" x14ac:dyDescent="0.35">
      <c r="K3892" s="229" t="s">
        <v>26181</v>
      </c>
      <c r="L3892" s="153" t="s">
        <v>7508</v>
      </c>
      <c r="M3892" s="153" t="s">
        <v>18296</v>
      </c>
      <c r="N3892" s="153" t="s">
        <v>18297</v>
      </c>
      <c r="O3892" s="153" t="s">
        <v>22875</v>
      </c>
      <c r="P3892" s="152" t="s">
        <v>9555</v>
      </c>
    </row>
    <row r="3893" spans="10:16" x14ac:dyDescent="0.35">
      <c r="J3893" s="19"/>
      <c r="K3893" s="229" t="s">
        <v>26182</v>
      </c>
      <c r="L3893" s="153" t="s">
        <v>7508</v>
      </c>
      <c r="M3893" s="153" t="s">
        <v>18298</v>
      </c>
      <c r="N3893" s="153" t="s">
        <v>17716</v>
      </c>
      <c r="O3893" s="153" t="s">
        <v>22876</v>
      </c>
      <c r="P3893" s="152" t="s">
        <v>9556</v>
      </c>
    </row>
    <row r="3894" spans="10:16" x14ac:dyDescent="0.35">
      <c r="J3894" s="19"/>
      <c r="K3894" s="229" t="s">
        <v>26144</v>
      </c>
      <c r="L3894" s="153" t="s">
        <v>7508</v>
      </c>
      <c r="M3894" s="153" t="s">
        <v>18299</v>
      </c>
      <c r="N3894" s="153" t="s">
        <v>17538</v>
      </c>
      <c r="O3894" s="153" t="s">
        <v>22877</v>
      </c>
      <c r="P3894" s="152" t="s">
        <v>9557</v>
      </c>
    </row>
    <row r="3895" spans="10:16" x14ac:dyDescent="0.35">
      <c r="K3895" s="229" t="s">
        <v>26145</v>
      </c>
      <c r="L3895" s="153" t="s">
        <v>7508</v>
      </c>
      <c r="M3895" s="153" t="s">
        <v>18300</v>
      </c>
      <c r="N3895" s="153" t="s">
        <v>17538</v>
      </c>
      <c r="O3895" s="153" t="s">
        <v>22878</v>
      </c>
      <c r="P3895" s="152" t="s">
        <v>9558</v>
      </c>
    </row>
    <row r="3896" spans="10:16" x14ac:dyDescent="0.35">
      <c r="K3896" s="229" t="s">
        <v>26146</v>
      </c>
      <c r="L3896" s="153" t="s">
        <v>7508</v>
      </c>
      <c r="M3896" s="153" t="s">
        <v>18301</v>
      </c>
      <c r="N3896" s="153" t="s">
        <v>18302</v>
      </c>
      <c r="O3896" s="153" t="s">
        <v>22879</v>
      </c>
      <c r="P3896" s="152" t="s">
        <v>9559</v>
      </c>
    </row>
    <row r="3897" spans="10:16" x14ac:dyDescent="0.35">
      <c r="K3897" s="229" t="s">
        <v>26147</v>
      </c>
      <c r="L3897" s="153" t="s">
        <v>7508</v>
      </c>
      <c r="M3897" s="153" t="s">
        <v>18303</v>
      </c>
      <c r="N3897" s="153" t="s">
        <v>17398</v>
      </c>
      <c r="O3897" s="153" t="s">
        <v>22880</v>
      </c>
      <c r="P3897" s="152" t="s">
        <v>9560</v>
      </c>
    </row>
    <row r="3898" spans="10:16" x14ac:dyDescent="0.35">
      <c r="K3898" s="229" t="s">
        <v>26148</v>
      </c>
      <c r="L3898" s="153" t="s">
        <v>7508</v>
      </c>
      <c r="M3898" s="153" t="s">
        <v>18304</v>
      </c>
      <c r="N3898" s="153" t="s">
        <v>18110</v>
      </c>
      <c r="O3898" s="153" t="s">
        <v>22881</v>
      </c>
      <c r="P3898" s="152" t="s">
        <v>9561</v>
      </c>
    </row>
    <row r="3899" spans="10:16" x14ac:dyDescent="0.35">
      <c r="K3899" s="231" t="s">
        <v>26154</v>
      </c>
      <c r="L3899" s="153" t="s">
        <v>7508</v>
      </c>
      <c r="M3899" s="178" t="s">
        <v>8287</v>
      </c>
      <c r="N3899" s="178" t="s">
        <v>8169</v>
      </c>
      <c r="O3899" s="178" t="s">
        <v>8288</v>
      </c>
      <c r="P3899" s="200" t="s">
        <v>7543</v>
      </c>
    </row>
    <row r="3900" spans="10:16" x14ac:dyDescent="0.35">
      <c r="K3900" s="229" t="s">
        <v>26149</v>
      </c>
      <c r="L3900" s="153" t="s">
        <v>7508</v>
      </c>
      <c r="M3900" s="153" t="s">
        <v>18305</v>
      </c>
      <c r="N3900" s="153" t="s">
        <v>17420</v>
      </c>
      <c r="O3900" s="153" t="s">
        <v>22882</v>
      </c>
      <c r="P3900" s="152" t="s">
        <v>9562</v>
      </c>
    </row>
    <row r="3901" spans="10:16" x14ac:dyDescent="0.35">
      <c r="K3901" s="229" t="s">
        <v>26150</v>
      </c>
      <c r="L3901" s="153" t="s">
        <v>7508</v>
      </c>
      <c r="M3901" s="153" t="s">
        <v>18306</v>
      </c>
      <c r="N3901" s="153" t="s">
        <v>17438</v>
      </c>
      <c r="O3901" s="153" t="s">
        <v>22883</v>
      </c>
      <c r="P3901" s="152" t="s">
        <v>9563</v>
      </c>
    </row>
    <row r="3902" spans="10:16" x14ac:dyDescent="0.35">
      <c r="K3902" s="229" t="s">
        <v>26151</v>
      </c>
      <c r="L3902" s="153" t="s">
        <v>7508</v>
      </c>
      <c r="M3902" s="153" t="s">
        <v>18307</v>
      </c>
      <c r="N3902" s="153" t="s">
        <v>17438</v>
      </c>
      <c r="O3902" s="153" t="s">
        <v>22884</v>
      </c>
      <c r="P3902" s="152" t="s">
        <v>9564</v>
      </c>
    </row>
    <row r="3903" spans="10:16" x14ac:dyDescent="0.35">
      <c r="K3903" s="229" t="s">
        <v>26152</v>
      </c>
      <c r="L3903" s="153" t="s">
        <v>7508</v>
      </c>
      <c r="M3903" s="153" t="s">
        <v>18308</v>
      </c>
      <c r="N3903" s="153" t="s">
        <v>17398</v>
      </c>
      <c r="O3903" s="153" t="s">
        <v>22885</v>
      </c>
      <c r="P3903" s="152" t="s">
        <v>9565</v>
      </c>
    </row>
    <row r="3904" spans="10:16" x14ac:dyDescent="0.35">
      <c r="K3904" s="229" t="s">
        <v>26190</v>
      </c>
      <c r="L3904" s="153" t="s">
        <v>7508</v>
      </c>
      <c r="M3904" s="153" t="s">
        <v>18309</v>
      </c>
      <c r="N3904" s="153" t="s">
        <v>17418</v>
      </c>
      <c r="O3904" s="153" t="s">
        <v>22886</v>
      </c>
      <c r="P3904" s="152" t="s">
        <v>9566</v>
      </c>
    </row>
    <row r="3905" spans="11:16" x14ac:dyDescent="0.35">
      <c r="K3905" s="231" t="s">
        <v>26155</v>
      </c>
      <c r="L3905" s="153" t="s">
        <v>7508</v>
      </c>
      <c r="M3905" s="178" t="s">
        <v>8294</v>
      </c>
      <c r="N3905" s="178" t="s">
        <v>8295</v>
      </c>
      <c r="O3905" s="178" t="s">
        <v>8296</v>
      </c>
      <c r="P3905" s="200" t="s">
        <v>7544</v>
      </c>
    </row>
    <row r="3906" spans="11:16" x14ac:dyDescent="0.35">
      <c r="K3906" s="229" t="s">
        <v>26183</v>
      </c>
      <c r="L3906" s="153" t="s">
        <v>7508</v>
      </c>
      <c r="M3906" s="153" t="s">
        <v>18310</v>
      </c>
      <c r="N3906" s="153" t="s">
        <v>17583</v>
      </c>
      <c r="O3906" s="153" t="s">
        <v>22887</v>
      </c>
      <c r="P3906" s="152" t="s">
        <v>9567</v>
      </c>
    </row>
    <row r="3907" spans="11:16" x14ac:dyDescent="0.35">
      <c r="K3907" s="229" t="s">
        <v>26184</v>
      </c>
      <c r="L3907" s="153" t="s">
        <v>7508</v>
      </c>
      <c r="M3907" s="153" t="s">
        <v>18311</v>
      </c>
      <c r="N3907" s="153" t="s">
        <v>8292</v>
      </c>
      <c r="O3907" s="153" t="s">
        <v>22888</v>
      </c>
      <c r="P3907" s="152" t="s">
        <v>9568</v>
      </c>
    </row>
    <row r="3908" spans="11:16" x14ac:dyDescent="0.35">
      <c r="K3908" s="229" t="s">
        <v>26185</v>
      </c>
      <c r="L3908" s="153" t="s">
        <v>7508</v>
      </c>
      <c r="M3908" s="153" t="s">
        <v>18312</v>
      </c>
      <c r="N3908" s="153" t="s">
        <v>17396</v>
      </c>
      <c r="O3908" s="153" t="s">
        <v>22889</v>
      </c>
      <c r="P3908" s="152" t="s">
        <v>9569</v>
      </c>
    </row>
    <row r="3909" spans="11:16" x14ac:dyDescent="0.35">
      <c r="K3909" s="229" t="s">
        <v>26186</v>
      </c>
      <c r="L3909" s="153" t="s">
        <v>7508</v>
      </c>
      <c r="M3909" s="153" t="s">
        <v>18313</v>
      </c>
      <c r="N3909" s="153" t="s">
        <v>17396</v>
      </c>
      <c r="O3909" s="153" t="s">
        <v>22890</v>
      </c>
      <c r="P3909" s="152" t="s">
        <v>9570</v>
      </c>
    </row>
    <row r="3910" spans="11:16" x14ac:dyDescent="0.35">
      <c r="K3910" s="229" t="s">
        <v>26187</v>
      </c>
      <c r="L3910" s="153" t="s">
        <v>7508</v>
      </c>
      <c r="M3910" s="153" t="s">
        <v>18314</v>
      </c>
      <c r="N3910" s="153" t="s">
        <v>18138</v>
      </c>
      <c r="O3910" s="153" t="s">
        <v>22744</v>
      </c>
      <c r="P3910" s="152" t="s">
        <v>9571</v>
      </c>
    </row>
    <row r="3911" spans="11:16" x14ac:dyDescent="0.35">
      <c r="K3911" s="229" t="s">
        <v>26188</v>
      </c>
      <c r="L3911" s="153" t="s">
        <v>7508</v>
      </c>
      <c r="M3911" s="153" t="s">
        <v>18315</v>
      </c>
      <c r="N3911" s="153" t="s">
        <v>18316</v>
      </c>
      <c r="O3911" s="153" t="s">
        <v>22891</v>
      </c>
      <c r="P3911" s="152" t="s">
        <v>9572</v>
      </c>
    </row>
    <row r="3912" spans="11:16" x14ac:dyDescent="0.35">
      <c r="K3912" s="229" t="s">
        <v>26189</v>
      </c>
      <c r="L3912" s="153" t="s">
        <v>7508</v>
      </c>
      <c r="M3912" s="153" t="s">
        <v>18317</v>
      </c>
      <c r="N3912" s="153" t="s">
        <v>17453</v>
      </c>
      <c r="O3912" s="153" t="s">
        <v>22892</v>
      </c>
      <c r="P3912" s="152" t="s">
        <v>9573</v>
      </c>
    </row>
    <row r="3913" spans="11:16" x14ac:dyDescent="0.35">
      <c r="K3913" s="229" t="s">
        <v>26191</v>
      </c>
      <c r="L3913" s="153" t="s">
        <v>7508</v>
      </c>
      <c r="M3913" s="153" t="s">
        <v>18318</v>
      </c>
      <c r="N3913" s="153" t="s">
        <v>17403</v>
      </c>
      <c r="O3913" s="153" t="s">
        <v>22893</v>
      </c>
      <c r="P3913" s="152" t="s">
        <v>9574</v>
      </c>
    </row>
    <row r="3914" spans="11:16" x14ac:dyDescent="0.35">
      <c r="K3914" s="229" t="s">
        <v>26192</v>
      </c>
      <c r="L3914" s="153" t="s">
        <v>7508</v>
      </c>
      <c r="M3914" s="153" t="s">
        <v>18319</v>
      </c>
      <c r="N3914" s="153" t="s">
        <v>18320</v>
      </c>
      <c r="O3914" s="153" t="s">
        <v>22894</v>
      </c>
      <c r="P3914" s="152" t="s">
        <v>9575</v>
      </c>
    </row>
    <row r="3915" spans="11:16" x14ac:dyDescent="0.35">
      <c r="K3915" s="229" t="s">
        <v>26193</v>
      </c>
      <c r="L3915" s="153" t="s">
        <v>7508</v>
      </c>
      <c r="M3915" s="153" t="s">
        <v>18321</v>
      </c>
      <c r="N3915" s="153" t="s">
        <v>8163</v>
      </c>
      <c r="O3915" s="153" t="s">
        <v>22895</v>
      </c>
      <c r="P3915" s="152" t="s">
        <v>9576</v>
      </c>
    </row>
    <row r="3916" spans="11:16" x14ac:dyDescent="0.35">
      <c r="K3916" s="231" t="s">
        <v>26156</v>
      </c>
      <c r="L3916" s="153" t="s">
        <v>7508</v>
      </c>
      <c r="M3916" s="178" t="s">
        <v>8269</v>
      </c>
      <c r="N3916" s="178" t="s">
        <v>8163</v>
      </c>
      <c r="O3916" s="178" t="s">
        <v>8270</v>
      </c>
      <c r="P3916" s="200" t="s">
        <v>7545</v>
      </c>
    </row>
    <row r="3917" spans="11:16" x14ac:dyDescent="0.35">
      <c r="K3917" s="229" t="s">
        <v>26194</v>
      </c>
      <c r="L3917" s="153" t="s">
        <v>7508</v>
      </c>
      <c r="M3917" s="153" t="s">
        <v>18322</v>
      </c>
      <c r="N3917" s="153" t="s">
        <v>17418</v>
      </c>
      <c r="O3917" s="153" t="s">
        <v>22896</v>
      </c>
      <c r="P3917" s="152" t="s">
        <v>9577</v>
      </c>
    </row>
    <row r="3918" spans="11:16" x14ac:dyDescent="0.35">
      <c r="K3918" s="231" t="s">
        <v>26157</v>
      </c>
      <c r="L3918" s="153" t="s">
        <v>7508</v>
      </c>
      <c r="M3918" s="178" t="s">
        <v>8235</v>
      </c>
      <c r="N3918" s="178" t="s">
        <v>8176</v>
      </c>
      <c r="O3918" s="178" t="s">
        <v>8236</v>
      </c>
      <c r="P3918" s="200" t="s">
        <v>7546</v>
      </c>
    </row>
    <row r="3919" spans="11:16" x14ac:dyDescent="0.35">
      <c r="K3919" s="231" t="s">
        <v>26158</v>
      </c>
      <c r="L3919" s="153" t="s">
        <v>7508</v>
      </c>
      <c r="M3919" s="178" t="s">
        <v>8273</v>
      </c>
      <c r="N3919" s="178" t="s">
        <v>8176</v>
      </c>
      <c r="O3919" s="178" t="s">
        <v>8274</v>
      </c>
      <c r="P3919" s="200" t="s">
        <v>7547</v>
      </c>
    </row>
    <row r="3920" spans="11:16" x14ac:dyDescent="0.35">
      <c r="K3920" s="231" t="s">
        <v>26159</v>
      </c>
      <c r="L3920" s="153" t="s">
        <v>7508</v>
      </c>
      <c r="M3920" s="178" t="s">
        <v>8231</v>
      </c>
      <c r="N3920" s="178" t="s">
        <v>8176</v>
      </c>
      <c r="O3920" s="178" t="s">
        <v>8232</v>
      </c>
      <c r="P3920" s="200" t="s">
        <v>7548</v>
      </c>
    </row>
    <row r="3921" spans="11:16" x14ac:dyDescent="0.35">
      <c r="K3921" s="229" t="s">
        <v>26195</v>
      </c>
      <c r="L3921" s="153" t="s">
        <v>7508</v>
      </c>
      <c r="M3921" s="153" t="s">
        <v>18323</v>
      </c>
      <c r="N3921" s="153" t="s">
        <v>8176</v>
      </c>
      <c r="O3921" s="153" t="s">
        <v>22897</v>
      </c>
      <c r="P3921" s="152" t="s">
        <v>9578</v>
      </c>
    </row>
    <row r="3922" spans="11:16" x14ac:dyDescent="0.35">
      <c r="K3922" s="231" t="s">
        <v>26160</v>
      </c>
      <c r="L3922" s="153" t="s">
        <v>7508</v>
      </c>
      <c r="M3922" s="178" t="s">
        <v>8301</v>
      </c>
      <c r="N3922" s="178" t="s">
        <v>8176</v>
      </c>
      <c r="O3922" s="178" t="s">
        <v>8302</v>
      </c>
      <c r="P3922" s="200" t="s">
        <v>7549</v>
      </c>
    </row>
    <row r="3923" spans="11:16" x14ac:dyDescent="0.35">
      <c r="K3923" s="229" t="s">
        <v>26196</v>
      </c>
      <c r="L3923" s="153" t="s">
        <v>7508</v>
      </c>
      <c r="M3923" s="153" t="s">
        <v>18324</v>
      </c>
      <c r="N3923" s="153" t="s">
        <v>8176</v>
      </c>
      <c r="O3923" s="153" t="s">
        <v>22898</v>
      </c>
      <c r="P3923" s="152" t="s">
        <v>9579</v>
      </c>
    </row>
    <row r="3924" spans="11:16" x14ac:dyDescent="0.35">
      <c r="K3924" s="229" t="s">
        <v>26197</v>
      </c>
      <c r="L3924" s="153" t="s">
        <v>7508</v>
      </c>
      <c r="M3924" s="153" t="s">
        <v>18325</v>
      </c>
      <c r="N3924" s="153" t="s">
        <v>18326</v>
      </c>
      <c r="O3924" s="153" t="s">
        <v>22899</v>
      </c>
      <c r="P3924" s="152" t="s">
        <v>9580</v>
      </c>
    </row>
    <row r="3925" spans="11:16" x14ac:dyDescent="0.35">
      <c r="K3925" s="229" t="s">
        <v>26198</v>
      </c>
      <c r="L3925" s="153" t="s">
        <v>7508</v>
      </c>
      <c r="M3925" s="153" t="s">
        <v>18327</v>
      </c>
      <c r="N3925" s="153" t="s">
        <v>17907</v>
      </c>
      <c r="O3925" s="153" t="s">
        <v>22900</v>
      </c>
      <c r="P3925" s="152" t="s">
        <v>9581</v>
      </c>
    </row>
    <row r="3926" spans="11:16" x14ac:dyDescent="0.35">
      <c r="K3926" s="229" t="s">
        <v>26199</v>
      </c>
      <c r="L3926" s="153" t="s">
        <v>7508</v>
      </c>
      <c r="M3926" s="153" t="s">
        <v>18328</v>
      </c>
      <c r="N3926" s="153" t="s">
        <v>17948</v>
      </c>
      <c r="O3926" s="153" t="s">
        <v>22901</v>
      </c>
      <c r="P3926" s="152" t="s">
        <v>9582</v>
      </c>
    </row>
    <row r="3927" spans="11:16" x14ac:dyDescent="0.35">
      <c r="K3927" s="229" t="s">
        <v>26200</v>
      </c>
      <c r="L3927" s="153" t="s">
        <v>7508</v>
      </c>
      <c r="M3927" s="153" t="s">
        <v>18329</v>
      </c>
      <c r="N3927" s="153" t="s">
        <v>17948</v>
      </c>
      <c r="O3927" s="153" t="s">
        <v>22902</v>
      </c>
      <c r="P3927" s="152" t="s">
        <v>9583</v>
      </c>
    </row>
    <row r="3928" spans="11:16" x14ac:dyDescent="0.35">
      <c r="K3928" s="229" t="s">
        <v>26201</v>
      </c>
      <c r="L3928" s="153" t="s">
        <v>7508</v>
      </c>
      <c r="M3928" s="153" t="s">
        <v>18330</v>
      </c>
      <c r="N3928" s="153" t="s">
        <v>18331</v>
      </c>
      <c r="O3928" s="153" t="s">
        <v>22903</v>
      </c>
      <c r="P3928" s="152" t="s">
        <v>9584</v>
      </c>
    </row>
    <row r="3929" spans="11:16" x14ac:dyDescent="0.35">
      <c r="K3929" s="229" t="s">
        <v>26202</v>
      </c>
      <c r="L3929" s="153" t="s">
        <v>7508</v>
      </c>
      <c r="M3929" s="153" t="s">
        <v>18332</v>
      </c>
      <c r="N3929" s="153" t="s">
        <v>18333</v>
      </c>
      <c r="O3929" s="153" t="s">
        <v>22904</v>
      </c>
      <c r="P3929" s="152" t="s">
        <v>9585</v>
      </c>
    </row>
    <row r="3930" spans="11:16" x14ac:dyDescent="0.35">
      <c r="K3930" s="229" t="s">
        <v>26203</v>
      </c>
      <c r="L3930" s="153" t="s">
        <v>7508</v>
      </c>
      <c r="M3930" s="153" t="s">
        <v>18622</v>
      </c>
      <c r="N3930" s="153" t="s">
        <v>17396</v>
      </c>
      <c r="O3930" s="153" t="s">
        <v>23150</v>
      </c>
      <c r="P3930" s="152" t="s">
        <v>9834</v>
      </c>
    </row>
    <row r="3931" spans="11:16" x14ac:dyDescent="0.35">
      <c r="K3931" s="229" t="s">
        <v>26204</v>
      </c>
      <c r="L3931" s="153" t="s">
        <v>7508</v>
      </c>
      <c r="M3931" s="153" t="s">
        <v>18864</v>
      </c>
      <c r="N3931" s="153" t="s">
        <v>17723</v>
      </c>
      <c r="O3931" s="153" t="s">
        <v>23362</v>
      </c>
      <c r="P3931" s="152" t="s">
        <v>10051</v>
      </c>
    </row>
    <row r="3932" spans="11:16" x14ac:dyDescent="0.35">
      <c r="K3932" s="236" t="s">
        <v>26267</v>
      </c>
      <c r="L3932" s="153" t="s">
        <v>7508</v>
      </c>
      <c r="M3932" s="153" t="s">
        <v>21538</v>
      </c>
      <c r="N3932" s="153" t="s">
        <v>17460</v>
      </c>
      <c r="O3932" s="153" t="s">
        <v>25603</v>
      </c>
      <c r="P3932" s="152" t="s">
        <v>12501</v>
      </c>
    </row>
    <row r="3933" spans="11:16" x14ac:dyDescent="0.35">
      <c r="K3933" s="236" t="s">
        <v>26266</v>
      </c>
      <c r="L3933" s="153" t="s">
        <v>7508</v>
      </c>
      <c r="M3933" s="153" t="s">
        <v>21533</v>
      </c>
      <c r="N3933" s="153" t="s">
        <v>17425</v>
      </c>
      <c r="O3933" s="153" t="s">
        <v>24123</v>
      </c>
      <c r="P3933" s="152" t="s">
        <v>12496</v>
      </c>
    </row>
    <row r="3934" spans="11:16" x14ac:dyDescent="0.35">
      <c r="K3934" s="229" t="s">
        <v>16757</v>
      </c>
      <c r="L3934" s="153" t="s">
        <v>7508</v>
      </c>
      <c r="M3934" s="153" t="s">
        <v>21534</v>
      </c>
      <c r="N3934" s="153" t="s">
        <v>17708</v>
      </c>
      <c r="O3934" s="153" t="s">
        <v>25599</v>
      </c>
      <c r="P3934" s="152" t="s">
        <v>12497</v>
      </c>
    </row>
    <row r="3935" spans="11:16" x14ac:dyDescent="0.35">
      <c r="K3935" s="231" t="s">
        <v>8010</v>
      </c>
      <c r="L3935" s="153" t="s">
        <v>7508</v>
      </c>
      <c r="M3935" s="178" t="s">
        <v>8200</v>
      </c>
      <c r="N3935" s="178" t="s">
        <v>8166</v>
      </c>
      <c r="O3935" s="178" t="s">
        <v>8201</v>
      </c>
      <c r="P3935" s="200" t="s">
        <v>7691</v>
      </c>
    </row>
    <row r="3936" spans="11:16" x14ac:dyDescent="0.35">
      <c r="K3936" s="229" t="s">
        <v>16758</v>
      </c>
      <c r="L3936" s="153" t="s">
        <v>7508</v>
      </c>
      <c r="M3936" s="153" t="s">
        <v>21535</v>
      </c>
      <c r="N3936" s="153" t="s">
        <v>18769</v>
      </c>
      <c r="O3936" s="153" t="s">
        <v>25600</v>
      </c>
      <c r="P3936" s="152" t="s">
        <v>12498</v>
      </c>
    </row>
    <row r="3937" spans="11:16" x14ac:dyDescent="0.35">
      <c r="K3937" s="229" t="s">
        <v>16759</v>
      </c>
      <c r="L3937" s="153" t="s">
        <v>7508</v>
      </c>
      <c r="M3937" s="153" t="s">
        <v>21536</v>
      </c>
      <c r="N3937" s="153" t="s">
        <v>17885</v>
      </c>
      <c r="O3937" s="153" t="s">
        <v>25601</v>
      </c>
      <c r="P3937" s="152" t="s">
        <v>12499</v>
      </c>
    </row>
    <row r="3938" spans="11:16" x14ac:dyDescent="0.35">
      <c r="K3938" s="236" t="s">
        <v>26277</v>
      </c>
      <c r="L3938" s="153" t="s">
        <v>7508</v>
      </c>
      <c r="M3938" s="153" t="s">
        <v>20870</v>
      </c>
      <c r="N3938" s="153" t="s">
        <v>17396</v>
      </c>
      <c r="O3938" s="153" t="s">
        <v>25045</v>
      </c>
      <c r="P3938" s="152" t="s">
        <v>11871</v>
      </c>
    </row>
    <row r="3939" spans="11:16" x14ac:dyDescent="0.35">
      <c r="K3939" s="231" t="s">
        <v>8011</v>
      </c>
      <c r="L3939" s="153" t="s">
        <v>7508</v>
      </c>
      <c r="M3939" s="178" t="s">
        <v>8251</v>
      </c>
      <c r="N3939" s="178" t="s">
        <v>8252</v>
      </c>
      <c r="O3939" s="178" t="s">
        <v>8253</v>
      </c>
      <c r="P3939" s="200" t="s">
        <v>7692</v>
      </c>
    </row>
    <row r="3940" spans="11:16" x14ac:dyDescent="0.35">
      <c r="K3940" s="231" t="s">
        <v>8012</v>
      </c>
      <c r="L3940" s="153" t="s">
        <v>7508</v>
      </c>
      <c r="M3940" s="178" t="s">
        <v>8256</v>
      </c>
      <c r="N3940" s="178" t="s">
        <v>8166</v>
      </c>
      <c r="O3940" s="178" t="s">
        <v>8257</v>
      </c>
      <c r="P3940" s="200" t="s">
        <v>7693</v>
      </c>
    </row>
    <row r="3941" spans="11:16" x14ac:dyDescent="0.35">
      <c r="K3941" s="229" t="s">
        <v>16760</v>
      </c>
      <c r="L3941" s="153" t="s">
        <v>7508</v>
      </c>
      <c r="M3941" s="153" t="s">
        <v>21537</v>
      </c>
      <c r="N3941" s="153" t="s">
        <v>18380</v>
      </c>
      <c r="O3941" s="153" t="s">
        <v>25602</v>
      </c>
      <c r="P3941" s="152" t="s">
        <v>12500</v>
      </c>
    </row>
    <row r="3942" spans="11:16" x14ac:dyDescent="0.35">
      <c r="K3942" s="231" t="s">
        <v>8013</v>
      </c>
      <c r="L3942" s="153" t="s">
        <v>7508</v>
      </c>
      <c r="M3942" s="178" t="s">
        <v>8277</v>
      </c>
      <c r="N3942" s="178" t="s">
        <v>8166</v>
      </c>
      <c r="O3942" s="178" t="s">
        <v>8278</v>
      </c>
      <c r="P3942" s="200" t="s">
        <v>7694</v>
      </c>
    </row>
    <row r="3943" spans="11:16" x14ac:dyDescent="0.35">
      <c r="K3943" s="231" t="s">
        <v>8014</v>
      </c>
      <c r="L3943" s="153" t="s">
        <v>7508</v>
      </c>
      <c r="M3943" s="178" t="s">
        <v>8213</v>
      </c>
      <c r="N3943" s="178" t="s">
        <v>8214</v>
      </c>
      <c r="O3943" s="178" t="s">
        <v>8215</v>
      </c>
      <c r="P3943" s="200" t="s">
        <v>7695</v>
      </c>
    </row>
    <row r="3944" spans="11:16" x14ac:dyDescent="0.35">
      <c r="K3944" s="231" t="s">
        <v>8015</v>
      </c>
      <c r="L3944" s="153" t="s">
        <v>7508</v>
      </c>
      <c r="M3944" s="178" t="s">
        <v>8216</v>
      </c>
      <c r="N3944" s="178" t="s">
        <v>8217</v>
      </c>
      <c r="O3944" s="178" t="s">
        <v>8218</v>
      </c>
      <c r="P3944" s="200" t="s">
        <v>7696</v>
      </c>
    </row>
    <row r="3945" spans="11:16" x14ac:dyDescent="0.35">
      <c r="K3945" s="229" t="s">
        <v>16762</v>
      </c>
      <c r="L3945" s="153" t="s">
        <v>7508</v>
      </c>
      <c r="M3945" s="153" t="s">
        <v>21539</v>
      </c>
      <c r="N3945" s="153" t="s">
        <v>17488</v>
      </c>
      <c r="O3945" s="153" t="s">
        <v>25604</v>
      </c>
      <c r="P3945" s="152" t="s">
        <v>12502</v>
      </c>
    </row>
    <row r="3946" spans="11:16" x14ac:dyDescent="0.35">
      <c r="K3946" s="229" t="s">
        <v>16763</v>
      </c>
      <c r="L3946" s="153" t="s">
        <v>7508</v>
      </c>
      <c r="M3946" s="153" t="s">
        <v>21540</v>
      </c>
      <c r="N3946" s="153" t="s">
        <v>17507</v>
      </c>
      <c r="O3946" s="153" t="s">
        <v>25605</v>
      </c>
      <c r="P3946" s="152" t="s">
        <v>12503</v>
      </c>
    </row>
    <row r="3947" spans="11:16" x14ac:dyDescent="0.35">
      <c r="K3947" s="229" t="s">
        <v>16764</v>
      </c>
      <c r="L3947" s="153" t="s">
        <v>7508</v>
      </c>
      <c r="M3947" s="153" t="s">
        <v>21541</v>
      </c>
      <c r="N3947" s="153" t="s">
        <v>17483</v>
      </c>
      <c r="O3947" s="153" t="s">
        <v>25606</v>
      </c>
      <c r="P3947" s="152" t="s">
        <v>12504</v>
      </c>
    </row>
    <row r="3948" spans="11:16" x14ac:dyDescent="0.35">
      <c r="K3948" s="229" t="s">
        <v>16765</v>
      </c>
      <c r="L3948" s="153" t="s">
        <v>7508</v>
      </c>
      <c r="M3948" s="153" t="s">
        <v>21542</v>
      </c>
      <c r="N3948" s="153" t="s">
        <v>17566</v>
      </c>
      <c r="O3948" s="153" t="s">
        <v>25607</v>
      </c>
      <c r="P3948" s="152" t="s">
        <v>12505</v>
      </c>
    </row>
    <row r="3949" spans="11:16" x14ac:dyDescent="0.35">
      <c r="K3949" s="229" t="s">
        <v>16766</v>
      </c>
      <c r="L3949" s="153" t="s">
        <v>7508</v>
      </c>
      <c r="M3949" s="153" t="s">
        <v>21543</v>
      </c>
      <c r="N3949" s="153" t="s">
        <v>17586</v>
      </c>
      <c r="O3949" s="153" t="s">
        <v>25310</v>
      </c>
      <c r="P3949" s="152" t="s">
        <v>12506</v>
      </c>
    </row>
    <row r="3950" spans="11:16" x14ac:dyDescent="0.35">
      <c r="K3950" s="229" t="s">
        <v>16767</v>
      </c>
      <c r="L3950" s="153" t="s">
        <v>7508</v>
      </c>
      <c r="M3950" s="153" t="s">
        <v>21544</v>
      </c>
      <c r="N3950" s="153" t="s">
        <v>17586</v>
      </c>
      <c r="O3950" s="153" t="s">
        <v>25608</v>
      </c>
      <c r="P3950" s="152" t="s">
        <v>12507</v>
      </c>
    </row>
    <row r="3951" spans="11:16" x14ac:dyDescent="0.35">
      <c r="K3951" s="229" t="s">
        <v>16768</v>
      </c>
      <c r="L3951" s="153" t="s">
        <v>7508</v>
      </c>
      <c r="M3951" s="153" t="s">
        <v>21545</v>
      </c>
      <c r="N3951" s="153" t="s">
        <v>17586</v>
      </c>
      <c r="O3951" s="153" t="s">
        <v>25609</v>
      </c>
      <c r="P3951" s="152" t="s">
        <v>12508</v>
      </c>
    </row>
    <row r="3952" spans="11:16" x14ac:dyDescent="0.35">
      <c r="K3952" s="229" t="s">
        <v>16769</v>
      </c>
      <c r="L3952" s="153" t="s">
        <v>7508</v>
      </c>
      <c r="M3952" s="153" t="s">
        <v>21546</v>
      </c>
      <c r="N3952" s="153" t="s">
        <v>17596</v>
      </c>
      <c r="O3952" s="153" t="s">
        <v>25610</v>
      </c>
      <c r="P3952" s="152" t="s">
        <v>12509</v>
      </c>
    </row>
    <row r="3953" spans="10:18" x14ac:dyDescent="0.35">
      <c r="J3953" s="19"/>
      <c r="K3953" s="229" t="s">
        <v>16770</v>
      </c>
      <c r="L3953" s="153" t="s">
        <v>7508</v>
      </c>
      <c r="M3953" s="153" t="s">
        <v>21547</v>
      </c>
      <c r="N3953" s="153" t="s">
        <v>17720</v>
      </c>
      <c r="O3953" s="153" t="s">
        <v>25611</v>
      </c>
      <c r="P3953" s="152" t="s">
        <v>12510</v>
      </c>
    </row>
    <row r="3954" spans="10:18" x14ac:dyDescent="0.35">
      <c r="J3954" s="19"/>
      <c r="K3954" s="229" t="s">
        <v>16771</v>
      </c>
      <c r="L3954" s="153" t="s">
        <v>7508</v>
      </c>
      <c r="M3954" s="153" t="s">
        <v>21548</v>
      </c>
      <c r="N3954" s="153" t="s">
        <v>17737</v>
      </c>
      <c r="O3954" s="153" t="s">
        <v>25612</v>
      </c>
      <c r="P3954" s="152" t="s">
        <v>12511</v>
      </c>
    </row>
    <row r="3955" spans="10:18" x14ac:dyDescent="0.35">
      <c r="K3955" s="229" t="s">
        <v>16772</v>
      </c>
      <c r="L3955" s="153" t="s">
        <v>7508</v>
      </c>
      <c r="M3955" s="153" t="s">
        <v>21549</v>
      </c>
      <c r="N3955" s="153" t="s">
        <v>17747</v>
      </c>
      <c r="O3955" s="153" t="s">
        <v>23359</v>
      </c>
      <c r="P3955" s="152" t="s">
        <v>12512</v>
      </c>
    </row>
    <row r="3956" spans="10:18" x14ac:dyDescent="0.35">
      <c r="K3956" s="229" t="s">
        <v>16773</v>
      </c>
      <c r="L3956" s="153" t="s">
        <v>7508</v>
      </c>
      <c r="M3956" s="153" t="s">
        <v>21550</v>
      </c>
      <c r="N3956" s="153" t="s">
        <v>17457</v>
      </c>
      <c r="O3956" s="153" t="s">
        <v>25613</v>
      </c>
      <c r="P3956" s="152" t="s">
        <v>12513</v>
      </c>
      <c r="R3956" t="s">
        <v>16756</v>
      </c>
    </row>
    <row r="3957" spans="10:18" x14ac:dyDescent="0.35">
      <c r="K3957" s="229" t="s">
        <v>16774</v>
      </c>
      <c r="L3957" s="153" t="s">
        <v>7508</v>
      </c>
      <c r="M3957" s="153" t="s">
        <v>21551</v>
      </c>
      <c r="N3957" s="153" t="s">
        <v>17457</v>
      </c>
      <c r="O3957" s="153" t="s">
        <v>25614</v>
      </c>
      <c r="P3957" s="152" t="s">
        <v>12514</v>
      </c>
    </row>
    <row r="3958" spans="10:18" x14ac:dyDescent="0.35">
      <c r="K3958" s="229" t="s">
        <v>16775</v>
      </c>
      <c r="L3958" s="153" t="s">
        <v>7508</v>
      </c>
      <c r="M3958" s="153" t="s">
        <v>21552</v>
      </c>
      <c r="N3958" s="153" t="s">
        <v>17457</v>
      </c>
      <c r="O3958" s="153" t="s">
        <v>25615</v>
      </c>
      <c r="P3958" s="152" t="s">
        <v>12515</v>
      </c>
    </row>
    <row r="3959" spans="10:18" x14ac:dyDescent="0.35">
      <c r="K3959" s="229" t="s">
        <v>16776</v>
      </c>
      <c r="L3959" s="153" t="s">
        <v>7508</v>
      </c>
      <c r="M3959" s="153" t="s">
        <v>21553</v>
      </c>
      <c r="N3959" s="153" t="s">
        <v>17561</v>
      </c>
      <c r="O3959" s="153" t="s">
        <v>25616</v>
      </c>
      <c r="P3959" s="152" t="s">
        <v>12516</v>
      </c>
    </row>
    <row r="3960" spans="10:18" x14ac:dyDescent="0.35">
      <c r="J3960" s="19"/>
      <c r="K3960" s="229" t="s">
        <v>16777</v>
      </c>
      <c r="L3960" s="153" t="s">
        <v>7508</v>
      </c>
      <c r="M3960" s="153" t="s">
        <v>21554</v>
      </c>
      <c r="N3960" s="153" t="s">
        <v>17561</v>
      </c>
      <c r="O3960" s="153" t="s">
        <v>25617</v>
      </c>
      <c r="P3960" s="152" t="s">
        <v>12517</v>
      </c>
    </row>
    <row r="3961" spans="10:18" x14ac:dyDescent="0.35">
      <c r="K3961" s="229" t="s">
        <v>16778</v>
      </c>
      <c r="L3961" s="153" t="s">
        <v>7508</v>
      </c>
      <c r="M3961" s="153" t="s">
        <v>21555</v>
      </c>
      <c r="N3961" s="153" t="s">
        <v>17561</v>
      </c>
      <c r="O3961" s="153" t="s">
        <v>22451</v>
      </c>
      <c r="P3961" s="152" t="s">
        <v>12518</v>
      </c>
    </row>
    <row r="3962" spans="10:18" x14ac:dyDescent="0.35">
      <c r="K3962" s="229" t="s">
        <v>16779</v>
      </c>
      <c r="L3962" s="153" t="s">
        <v>7508</v>
      </c>
      <c r="M3962" s="153" t="s">
        <v>21556</v>
      </c>
      <c r="N3962" s="153" t="s">
        <v>17475</v>
      </c>
      <c r="O3962" s="153" t="s">
        <v>25618</v>
      </c>
      <c r="P3962" s="152" t="s">
        <v>12519</v>
      </c>
    </row>
    <row r="3963" spans="10:18" x14ac:dyDescent="0.35">
      <c r="J3963" s="19"/>
      <c r="K3963" s="229" t="s">
        <v>16780</v>
      </c>
      <c r="L3963" s="153" t="s">
        <v>7508</v>
      </c>
      <c r="M3963" s="153" t="s">
        <v>21557</v>
      </c>
      <c r="N3963" s="153" t="s">
        <v>17475</v>
      </c>
      <c r="O3963" s="153" t="s">
        <v>25619</v>
      </c>
      <c r="P3963" s="152" t="s">
        <v>12520</v>
      </c>
    </row>
    <row r="3964" spans="10:18" x14ac:dyDescent="0.35">
      <c r="J3964" s="19"/>
      <c r="K3964" s="229" t="s">
        <v>16781</v>
      </c>
      <c r="L3964" s="153" t="s">
        <v>7508</v>
      </c>
      <c r="M3964" s="153" t="s">
        <v>21558</v>
      </c>
      <c r="N3964" s="153" t="s">
        <v>17475</v>
      </c>
      <c r="O3964" s="153" t="s">
        <v>24566</v>
      </c>
      <c r="P3964" s="152" t="s">
        <v>12521</v>
      </c>
    </row>
    <row r="3965" spans="10:18" x14ac:dyDescent="0.35">
      <c r="K3965" s="229" t="s">
        <v>16782</v>
      </c>
      <c r="L3965" s="153" t="s">
        <v>7508</v>
      </c>
      <c r="M3965" s="153" t="s">
        <v>21559</v>
      </c>
      <c r="N3965" s="153" t="s">
        <v>17475</v>
      </c>
      <c r="O3965" s="153" t="s">
        <v>25620</v>
      </c>
      <c r="P3965" s="152" t="s">
        <v>12522</v>
      </c>
    </row>
    <row r="3966" spans="10:18" x14ac:dyDescent="0.35">
      <c r="J3966" s="19"/>
      <c r="K3966" s="229" t="s">
        <v>16783</v>
      </c>
      <c r="L3966" s="153" t="s">
        <v>7508</v>
      </c>
      <c r="M3966" s="153" t="s">
        <v>21560</v>
      </c>
      <c r="N3966" s="153" t="s">
        <v>17535</v>
      </c>
      <c r="O3966" s="153" t="s">
        <v>25621</v>
      </c>
      <c r="P3966" s="152" t="s">
        <v>12523</v>
      </c>
      <c r="R3966" s="285"/>
    </row>
    <row r="3967" spans="10:18" x14ac:dyDescent="0.35">
      <c r="J3967" s="19"/>
      <c r="K3967" s="229" t="s">
        <v>16784</v>
      </c>
      <c r="L3967" s="153" t="s">
        <v>7508</v>
      </c>
      <c r="M3967" s="153" t="s">
        <v>21561</v>
      </c>
      <c r="N3967" s="153" t="s">
        <v>17559</v>
      </c>
      <c r="O3967" s="153" t="s">
        <v>25622</v>
      </c>
      <c r="P3967" s="152" t="s">
        <v>12524</v>
      </c>
      <c r="R3967" s="287" t="s">
        <v>16761</v>
      </c>
    </row>
    <row r="3968" spans="10:18" x14ac:dyDescent="0.35">
      <c r="J3968" s="19"/>
      <c r="K3968" s="229" t="s">
        <v>16785</v>
      </c>
      <c r="L3968" s="153" t="s">
        <v>7508</v>
      </c>
      <c r="M3968" s="153" t="s">
        <v>21562</v>
      </c>
      <c r="N3968" s="153" t="s">
        <v>17706</v>
      </c>
      <c r="O3968" s="153" t="s">
        <v>23849</v>
      </c>
      <c r="P3968" s="152" t="s">
        <v>12525</v>
      </c>
    </row>
    <row r="3969" spans="11:16" x14ac:dyDescent="0.35">
      <c r="K3969" s="229" t="s">
        <v>16786</v>
      </c>
      <c r="L3969" s="153" t="s">
        <v>7508</v>
      </c>
      <c r="M3969" s="153" t="s">
        <v>21563</v>
      </c>
      <c r="N3969" s="153" t="s">
        <v>17981</v>
      </c>
      <c r="O3969" s="153" t="s">
        <v>22616</v>
      </c>
      <c r="P3969" s="152" t="s">
        <v>12526</v>
      </c>
    </row>
    <row r="3970" spans="11:16" x14ac:dyDescent="0.35">
      <c r="K3970" s="229" t="s">
        <v>16787</v>
      </c>
      <c r="L3970" s="153" t="s">
        <v>7508</v>
      </c>
      <c r="M3970" s="153" t="s">
        <v>21564</v>
      </c>
      <c r="N3970" s="153" t="s">
        <v>18051</v>
      </c>
      <c r="O3970" s="153" t="s">
        <v>25623</v>
      </c>
      <c r="P3970" s="152" t="s">
        <v>12527</v>
      </c>
    </row>
    <row r="3971" spans="11:16" x14ac:dyDescent="0.35">
      <c r="K3971" s="229" t="s">
        <v>16788</v>
      </c>
      <c r="L3971" s="153" t="s">
        <v>7508</v>
      </c>
      <c r="M3971" s="153" t="s">
        <v>21565</v>
      </c>
      <c r="N3971" s="153" t="s">
        <v>17910</v>
      </c>
      <c r="O3971" s="153" t="s">
        <v>23464</v>
      </c>
      <c r="P3971" s="152" t="s">
        <v>12528</v>
      </c>
    </row>
    <row r="3972" spans="11:16" x14ac:dyDescent="0.35">
      <c r="K3972" s="229" t="s">
        <v>16789</v>
      </c>
      <c r="L3972" s="153" t="s">
        <v>7508</v>
      </c>
      <c r="M3972" s="153" t="s">
        <v>21566</v>
      </c>
      <c r="N3972" s="153" t="s">
        <v>8160</v>
      </c>
      <c r="O3972" s="153" t="s">
        <v>25624</v>
      </c>
      <c r="P3972" s="152" t="s">
        <v>12529</v>
      </c>
    </row>
    <row r="3973" spans="11:16" x14ac:dyDescent="0.35">
      <c r="K3973" s="231" t="s">
        <v>8016</v>
      </c>
      <c r="L3973" s="153" t="s">
        <v>7508</v>
      </c>
      <c r="M3973" s="178" t="s">
        <v>8239</v>
      </c>
      <c r="N3973" s="178" t="s">
        <v>8160</v>
      </c>
      <c r="O3973" s="178" t="s">
        <v>8240</v>
      </c>
      <c r="P3973" s="200" t="s">
        <v>7697</v>
      </c>
    </row>
    <row r="3974" spans="11:16" x14ac:dyDescent="0.35">
      <c r="K3974" s="231" t="s">
        <v>8017</v>
      </c>
      <c r="L3974" s="153" t="s">
        <v>7508</v>
      </c>
      <c r="M3974" s="178" t="s">
        <v>8638</v>
      </c>
      <c r="N3974" s="178" t="s">
        <v>8160</v>
      </c>
      <c r="O3974" s="178" t="s">
        <v>8639</v>
      </c>
      <c r="P3974" s="200" t="s">
        <v>7698</v>
      </c>
    </row>
    <row r="3975" spans="11:16" x14ac:dyDescent="0.35">
      <c r="K3975" s="229" t="s">
        <v>16790</v>
      </c>
      <c r="L3975" s="153" t="s">
        <v>7508</v>
      </c>
      <c r="M3975" s="153" t="s">
        <v>21567</v>
      </c>
      <c r="N3975" s="153" t="s">
        <v>18467</v>
      </c>
      <c r="O3975" s="153" t="s">
        <v>23014</v>
      </c>
      <c r="P3975" s="152" t="s">
        <v>12530</v>
      </c>
    </row>
    <row r="3976" spans="11:16" x14ac:dyDescent="0.35">
      <c r="K3976" s="229" t="s">
        <v>16791</v>
      </c>
      <c r="L3976" s="153" t="s">
        <v>7508</v>
      </c>
      <c r="M3976" s="153" t="s">
        <v>21568</v>
      </c>
      <c r="N3976" s="153" t="s">
        <v>17959</v>
      </c>
      <c r="O3976" s="153" t="s">
        <v>25625</v>
      </c>
      <c r="P3976" s="152" t="s">
        <v>12531</v>
      </c>
    </row>
    <row r="3977" spans="11:16" x14ac:dyDescent="0.35">
      <c r="K3977" s="229" t="s">
        <v>16792</v>
      </c>
      <c r="L3977" s="153" t="s">
        <v>7508</v>
      </c>
      <c r="M3977" s="153" t="s">
        <v>21569</v>
      </c>
      <c r="N3977" s="153" t="s">
        <v>17495</v>
      </c>
      <c r="O3977" s="153" t="s">
        <v>25626</v>
      </c>
      <c r="P3977" s="152" t="s">
        <v>12532</v>
      </c>
    </row>
    <row r="3978" spans="11:16" x14ac:dyDescent="0.35">
      <c r="K3978" s="229" t="s">
        <v>16793</v>
      </c>
      <c r="L3978" s="153" t="s">
        <v>7508</v>
      </c>
      <c r="M3978" s="153" t="s">
        <v>21570</v>
      </c>
      <c r="N3978" s="153" t="s">
        <v>17686</v>
      </c>
      <c r="O3978" s="153" t="s">
        <v>25627</v>
      </c>
      <c r="P3978" s="152" t="s">
        <v>12533</v>
      </c>
    </row>
    <row r="3979" spans="11:16" x14ac:dyDescent="0.35">
      <c r="K3979" s="229" t="s">
        <v>16794</v>
      </c>
      <c r="L3979" s="153" t="s">
        <v>7508</v>
      </c>
      <c r="M3979" s="153" t="s">
        <v>21571</v>
      </c>
      <c r="N3979" s="153" t="s">
        <v>17686</v>
      </c>
      <c r="O3979" s="153" t="s">
        <v>25628</v>
      </c>
      <c r="P3979" s="152" t="s">
        <v>12534</v>
      </c>
    </row>
    <row r="3980" spans="11:16" x14ac:dyDescent="0.35">
      <c r="K3980" s="229" t="s">
        <v>16795</v>
      </c>
      <c r="L3980" s="153" t="s">
        <v>7508</v>
      </c>
      <c r="M3980" s="153" t="s">
        <v>21572</v>
      </c>
      <c r="N3980" s="153" t="s">
        <v>18200</v>
      </c>
      <c r="O3980" s="153" t="s">
        <v>25333</v>
      </c>
      <c r="P3980" s="152" t="s">
        <v>12535</v>
      </c>
    </row>
    <row r="3981" spans="11:16" x14ac:dyDescent="0.35">
      <c r="K3981" s="229" t="s">
        <v>16796</v>
      </c>
      <c r="L3981" s="153" t="s">
        <v>7508</v>
      </c>
      <c r="M3981" s="153" t="s">
        <v>21573</v>
      </c>
      <c r="N3981" s="153" t="s">
        <v>17538</v>
      </c>
      <c r="O3981" s="153" t="s">
        <v>24584</v>
      </c>
      <c r="P3981" s="152" t="s">
        <v>12536</v>
      </c>
    </row>
    <row r="3982" spans="11:16" x14ac:dyDescent="0.35">
      <c r="K3982" s="229" t="s">
        <v>16797</v>
      </c>
      <c r="L3982" s="153" t="s">
        <v>7508</v>
      </c>
      <c r="M3982" s="153" t="s">
        <v>21574</v>
      </c>
      <c r="N3982" s="153" t="s">
        <v>17538</v>
      </c>
      <c r="O3982" s="153" t="s">
        <v>25629</v>
      </c>
      <c r="P3982" s="152" t="s">
        <v>12537</v>
      </c>
    </row>
    <row r="3983" spans="11:16" x14ac:dyDescent="0.35">
      <c r="K3983" s="229" t="s">
        <v>16798</v>
      </c>
      <c r="L3983" s="153" t="s">
        <v>7508</v>
      </c>
      <c r="M3983" s="153" t="s">
        <v>21575</v>
      </c>
      <c r="N3983" s="153" t="s">
        <v>17408</v>
      </c>
      <c r="O3983" s="153" t="s">
        <v>25630</v>
      </c>
      <c r="P3983" s="152" t="s">
        <v>12538</v>
      </c>
    </row>
    <row r="3984" spans="11:16" x14ac:dyDescent="0.35">
      <c r="K3984" s="229" t="s">
        <v>16799</v>
      </c>
      <c r="L3984" s="153" t="s">
        <v>7508</v>
      </c>
      <c r="M3984" s="153" t="s">
        <v>21576</v>
      </c>
      <c r="N3984" s="153" t="s">
        <v>17408</v>
      </c>
      <c r="O3984" s="153" t="s">
        <v>25631</v>
      </c>
      <c r="P3984" s="152" t="s">
        <v>12539</v>
      </c>
    </row>
    <row r="3985" spans="10:16" x14ac:dyDescent="0.35">
      <c r="K3985" s="229" t="s">
        <v>16800</v>
      </c>
      <c r="L3985" s="153" t="s">
        <v>7508</v>
      </c>
      <c r="M3985" s="153" t="s">
        <v>21577</v>
      </c>
      <c r="N3985" s="153" t="s">
        <v>17408</v>
      </c>
      <c r="O3985" s="153" t="s">
        <v>25632</v>
      </c>
      <c r="P3985" s="152" t="s">
        <v>12540</v>
      </c>
    </row>
    <row r="3986" spans="10:16" x14ac:dyDescent="0.35">
      <c r="K3986" s="229" t="s">
        <v>16801</v>
      </c>
      <c r="L3986" s="153" t="s">
        <v>7508</v>
      </c>
      <c r="M3986" s="153" t="s">
        <v>21578</v>
      </c>
      <c r="N3986" s="153" t="s">
        <v>17408</v>
      </c>
      <c r="O3986" s="153" t="s">
        <v>23325</v>
      </c>
      <c r="P3986" s="152" t="s">
        <v>12541</v>
      </c>
    </row>
    <row r="3987" spans="10:16" x14ac:dyDescent="0.35">
      <c r="K3987" s="229" t="s">
        <v>16802</v>
      </c>
      <c r="L3987" s="153" t="s">
        <v>7508</v>
      </c>
      <c r="M3987" s="153" t="s">
        <v>21579</v>
      </c>
      <c r="N3987" s="153" t="s">
        <v>21119</v>
      </c>
      <c r="O3987" s="153" t="s">
        <v>25633</v>
      </c>
      <c r="P3987" s="152" t="s">
        <v>12542</v>
      </c>
    </row>
    <row r="3988" spans="10:16" x14ac:dyDescent="0.35">
      <c r="K3988" s="229" t="s">
        <v>16803</v>
      </c>
      <c r="L3988" s="153" t="s">
        <v>7508</v>
      </c>
      <c r="M3988" s="153" t="s">
        <v>21580</v>
      </c>
      <c r="N3988" s="153" t="s">
        <v>18741</v>
      </c>
      <c r="O3988" s="153" t="s">
        <v>25634</v>
      </c>
      <c r="P3988" s="152" t="s">
        <v>12543</v>
      </c>
    </row>
    <row r="3989" spans="10:16" x14ac:dyDescent="0.35">
      <c r="K3989" s="229" t="s">
        <v>16804</v>
      </c>
      <c r="L3989" s="153" t="s">
        <v>7508</v>
      </c>
      <c r="M3989" s="153" t="s">
        <v>21581</v>
      </c>
      <c r="N3989" s="153" t="s">
        <v>18758</v>
      </c>
      <c r="O3989" s="153" t="s">
        <v>25339</v>
      </c>
      <c r="P3989" s="152" t="s">
        <v>12544</v>
      </c>
    </row>
    <row r="3990" spans="10:16" x14ac:dyDescent="0.35">
      <c r="K3990" s="229" t="s">
        <v>16805</v>
      </c>
      <c r="L3990" s="153" t="s">
        <v>7508</v>
      </c>
      <c r="M3990" s="153" t="s">
        <v>21582</v>
      </c>
      <c r="N3990" s="153" t="s">
        <v>17857</v>
      </c>
      <c r="O3990" s="153" t="s">
        <v>25635</v>
      </c>
      <c r="P3990" s="152" t="s">
        <v>12545</v>
      </c>
    </row>
    <row r="3991" spans="10:16" x14ac:dyDescent="0.35">
      <c r="K3991" s="229" t="s">
        <v>16806</v>
      </c>
      <c r="L3991" s="153" t="s">
        <v>7508</v>
      </c>
      <c r="M3991" s="153" t="s">
        <v>21583</v>
      </c>
      <c r="N3991" s="153" t="s">
        <v>18110</v>
      </c>
      <c r="O3991" s="153" t="s">
        <v>25341</v>
      </c>
      <c r="P3991" s="152" t="s">
        <v>12546</v>
      </c>
    </row>
    <row r="3992" spans="10:16" x14ac:dyDescent="0.35">
      <c r="K3992" s="229" t="s">
        <v>16807</v>
      </c>
      <c r="L3992" s="153" t="s">
        <v>7508</v>
      </c>
      <c r="M3992" s="153" t="s">
        <v>21584</v>
      </c>
      <c r="N3992" s="153" t="s">
        <v>20337</v>
      </c>
      <c r="O3992" s="153" t="s">
        <v>25636</v>
      </c>
      <c r="P3992" s="152" t="s">
        <v>12547</v>
      </c>
    </row>
    <row r="3993" spans="10:16" x14ac:dyDescent="0.35">
      <c r="K3993" s="229" t="s">
        <v>16808</v>
      </c>
      <c r="L3993" s="153" t="s">
        <v>7508</v>
      </c>
      <c r="M3993" s="153" t="s">
        <v>21585</v>
      </c>
      <c r="N3993" s="153" t="s">
        <v>18430</v>
      </c>
      <c r="O3993" s="153" t="s">
        <v>22983</v>
      </c>
      <c r="P3993" s="152" t="s">
        <v>12548</v>
      </c>
    </row>
    <row r="3994" spans="10:16" x14ac:dyDescent="0.35">
      <c r="K3994" s="229" t="s">
        <v>16809</v>
      </c>
      <c r="L3994" s="153" t="s">
        <v>7508</v>
      </c>
      <c r="M3994" s="153" t="s">
        <v>21586</v>
      </c>
      <c r="N3994" s="153" t="s">
        <v>18999</v>
      </c>
      <c r="O3994" s="153" t="s">
        <v>25637</v>
      </c>
      <c r="P3994" s="152" t="s">
        <v>12549</v>
      </c>
    </row>
    <row r="3995" spans="10:16" x14ac:dyDescent="0.35">
      <c r="K3995" s="229" t="s">
        <v>16810</v>
      </c>
      <c r="L3995" s="153" t="s">
        <v>7508</v>
      </c>
      <c r="M3995" s="153" t="s">
        <v>21587</v>
      </c>
      <c r="N3995" s="153" t="s">
        <v>17642</v>
      </c>
      <c r="O3995" s="153" t="s">
        <v>25345</v>
      </c>
      <c r="P3995" s="152" t="s">
        <v>12550</v>
      </c>
    </row>
    <row r="3996" spans="10:16" x14ac:dyDescent="0.35">
      <c r="K3996" s="231" t="s">
        <v>8018</v>
      </c>
      <c r="L3996" s="153" t="s">
        <v>7508</v>
      </c>
      <c r="M3996" s="178" t="s">
        <v>8322</v>
      </c>
      <c r="N3996" s="178" t="s">
        <v>8169</v>
      </c>
      <c r="O3996" s="178" t="s">
        <v>8323</v>
      </c>
      <c r="P3996" s="200" t="s">
        <v>7699</v>
      </c>
    </row>
    <row r="3997" spans="10:16" x14ac:dyDescent="0.35">
      <c r="K3997" s="231" t="s">
        <v>8019</v>
      </c>
      <c r="L3997" s="153" t="s">
        <v>7508</v>
      </c>
      <c r="M3997" s="178" t="s">
        <v>8246</v>
      </c>
      <c r="N3997" s="178" t="s">
        <v>8169</v>
      </c>
      <c r="O3997" s="178" t="s">
        <v>8170</v>
      </c>
      <c r="P3997" s="200" t="s">
        <v>7700</v>
      </c>
    </row>
    <row r="3998" spans="10:16" x14ac:dyDescent="0.35">
      <c r="J3998" s="19"/>
      <c r="K3998" s="231" t="s">
        <v>8020</v>
      </c>
      <c r="L3998" s="153" t="s">
        <v>7508</v>
      </c>
      <c r="M3998" s="178" t="s">
        <v>8254</v>
      </c>
      <c r="N3998" s="178" t="s">
        <v>8169</v>
      </c>
      <c r="O3998" s="178" t="s">
        <v>8255</v>
      </c>
      <c r="P3998" s="200" t="s">
        <v>7701</v>
      </c>
    </row>
    <row r="3999" spans="10:16" x14ac:dyDescent="0.35">
      <c r="J3999" s="19"/>
      <c r="K3999" s="229" t="s">
        <v>16811</v>
      </c>
      <c r="L3999" s="153" t="s">
        <v>7508</v>
      </c>
      <c r="M3999" s="153" t="s">
        <v>21588</v>
      </c>
      <c r="N3999" s="153" t="s">
        <v>17608</v>
      </c>
      <c r="O3999" s="153" t="s">
        <v>25638</v>
      </c>
      <c r="P3999" s="152" t="s">
        <v>12551</v>
      </c>
    </row>
    <row r="4000" spans="10:16" x14ac:dyDescent="0.35">
      <c r="K4000" s="229" t="s">
        <v>16812</v>
      </c>
      <c r="L4000" s="153" t="s">
        <v>7508</v>
      </c>
      <c r="M4000" s="153" t="s">
        <v>21589</v>
      </c>
      <c r="N4000" s="153" t="s">
        <v>17420</v>
      </c>
      <c r="O4000" s="153" t="s">
        <v>25639</v>
      </c>
      <c r="P4000" s="152" t="s">
        <v>12552</v>
      </c>
    </row>
    <row r="4001" spans="11:16" x14ac:dyDescent="0.35">
      <c r="K4001" s="229" t="s">
        <v>16813</v>
      </c>
      <c r="L4001" s="153" t="s">
        <v>7508</v>
      </c>
      <c r="M4001" s="153" t="s">
        <v>21590</v>
      </c>
      <c r="N4001" s="153" t="s">
        <v>17420</v>
      </c>
      <c r="O4001" s="153" t="s">
        <v>25640</v>
      </c>
      <c r="P4001" s="152" t="s">
        <v>12553</v>
      </c>
    </row>
    <row r="4002" spans="11:16" x14ac:dyDescent="0.35">
      <c r="K4002" s="229" t="s">
        <v>16814</v>
      </c>
      <c r="L4002" s="153" t="s">
        <v>7508</v>
      </c>
      <c r="M4002" s="153" t="s">
        <v>21591</v>
      </c>
      <c r="N4002" s="153" t="s">
        <v>17420</v>
      </c>
      <c r="O4002" s="153" t="s">
        <v>25641</v>
      </c>
      <c r="P4002" s="152" t="s">
        <v>12554</v>
      </c>
    </row>
    <row r="4003" spans="11:16" x14ac:dyDescent="0.35">
      <c r="K4003" s="229" t="s">
        <v>16815</v>
      </c>
      <c r="L4003" s="153" t="s">
        <v>7508</v>
      </c>
      <c r="M4003" s="153" t="s">
        <v>21592</v>
      </c>
      <c r="N4003" s="153" t="s">
        <v>18947</v>
      </c>
      <c r="O4003" s="153" t="s">
        <v>25642</v>
      </c>
      <c r="P4003" s="152" t="s">
        <v>12555</v>
      </c>
    </row>
    <row r="4004" spans="11:16" x14ac:dyDescent="0.35">
      <c r="K4004" s="229" t="s">
        <v>16816</v>
      </c>
      <c r="L4004" s="153" t="s">
        <v>7508</v>
      </c>
      <c r="M4004" s="153" t="s">
        <v>21593</v>
      </c>
      <c r="N4004" s="153" t="s">
        <v>19186</v>
      </c>
      <c r="O4004" s="153" t="s">
        <v>25643</v>
      </c>
      <c r="P4004" s="152" t="s">
        <v>12556</v>
      </c>
    </row>
    <row r="4005" spans="11:16" x14ac:dyDescent="0.35">
      <c r="K4005" s="229" t="s">
        <v>16817</v>
      </c>
      <c r="L4005" s="153" t="s">
        <v>7508</v>
      </c>
      <c r="M4005" s="153" t="s">
        <v>21594</v>
      </c>
      <c r="N4005" s="153" t="s">
        <v>17438</v>
      </c>
      <c r="O4005" s="153" t="s">
        <v>25644</v>
      </c>
      <c r="P4005" s="152" t="s">
        <v>12557</v>
      </c>
    </row>
    <row r="4006" spans="11:16" x14ac:dyDescent="0.35">
      <c r="K4006" s="229" t="s">
        <v>16818</v>
      </c>
      <c r="L4006" s="153" t="s">
        <v>7508</v>
      </c>
      <c r="M4006" s="153" t="s">
        <v>21595</v>
      </c>
      <c r="N4006" s="153" t="s">
        <v>17438</v>
      </c>
      <c r="O4006" s="153" t="s">
        <v>25645</v>
      </c>
      <c r="P4006" s="152" t="s">
        <v>12558</v>
      </c>
    </row>
    <row r="4007" spans="11:16" x14ac:dyDescent="0.35">
      <c r="K4007" s="229" t="s">
        <v>16819</v>
      </c>
      <c r="L4007" s="153" t="s">
        <v>7508</v>
      </c>
      <c r="M4007" s="153" t="s">
        <v>21596</v>
      </c>
      <c r="N4007" s="153" t="s">
        <v>17438</v>
      </c>
      <c r="O4007" s="153" t="s">
        <v>25646</v>
      </c>
      <c r="P4007" s="152" t="s">
        <v>12559</v>
      </c>
    </row>
    <row r="4008" spans="11:16" x14ac:dyDescent="0.35">
      <c r="K4008" s="229" t="s">
        <v>16820</v>
      </c>
      <c r="L4008" s="153" t="s">
        <v>7508</v>
      </c>
      <c r="M4008" s="153" t="s">
        <v>21597</v>
      </c>
      <c r="N4008" s="153" t="s">
        <v>17438</v>
      </c>
      <c r="O4008" s="153" t="s">
        <v>25647</v>
      </c>
      <c r="P4008" s="152" t="s">
        <v>12560</v>
      </c>
    </row>
    <row r="4009" spans="11:16" x14ac:dyDescent="0.35">
      <c r="K4009" s="229" t="s">
        <v>16821</v>
      </c>
      <c r="L4009" s="153" t="s">
        <v>7508</v>
      </c>
      <c r="M4009" s="153" t="s">
        <v>21598</v>
      </c>
      <c r="N4009" s="153" t="s">
        <v>17438</v>
      </c>
      <c r="O4009" s="153" t="s">
        <v>25648</v>
      </c>
      <c r="P4009" s="152" t="s">
        <v>12561</v>
      </c>
    </row>
    <row r="4010" spans="11:16" x14ac:dyDescent="0.35">
      <c r="K4010" s="229" t="s">
        <v>16822</v>
      </c>
      <c r="L4010" s="153" t="s">
        <v>7508</v>
      </c>
      <c r="M4010" s="153" t="s">
        <v>21599</v>
      </c>
      <c r="N4010" s="153" t="s">
        <v>17398</v>
      </c>
      <c r="O4010" s="153" t="s">
        <v>25649</v>
      </c>
      <c r="P4010" s="152" t="s">
        <v>12562</v>
      </c>
    </row>
    <row r="4011" spans="11:16" x14ac:dyDescent="0.35">
      <c r="K4011" s="229" t="s">
        <v>16823</v>
      </c>
      <c r="L4011" s="153" t="s">
        <v>7508</v>
      </c>
      <c r="M4011" s="153" t="s">
        <v>21600</v>
      </c>
      <c r="N4011" s="153" t="s">
        <v>17533</v>
      </c>
      <c r="O4011" s="153" t="s">
        <v>23960</v>
      </c>
      <c r="P4011" s="152" t="s">
        <v>12563</v>
      </c>
    </row>
    <row r="4012" spans="11:16" x14ac:dyDescent="0.35">
      <c r="K4012" s="229" t="s">
        <v>16824</v>
      </c>
      <c r="L4012" s="153" t="s">
        <v>7508</v>
      </c>
      <c r="M4012" s="153" t="s">
        <v>21601</v>
      </c>
      <c r="N4012" s="153" t="s">
        <v>17723</v>
      </c>
      <c r="O4012" s="153" t="s">
        <v>25650</v>
      </c>
      <c r="P4012" s="152" t="s">
        <v>12564</v>
      </c>
    </row>
    <row r="4013" spans="11:16" x14ac:dyDescent="0.35">
      <c r="K4013" s="229" t="s">
        <v>16825</v>
      </c>
      <c r="L4013" s="153" t="s">
        <v>7508</v>
      </c>
      <c r="M4013" s="153" t="s">
        <v>21602</v>
      </c>
      <c r="N4013" s="153" t="s">
        <v>17418</v>
      </c>
      <c r="O4013" s="153" t="s">
        <v>25359</v>
      </c>
      <c r="P4013" s="152" t="s">
        <v>12565</v>
      </c>
    </row>
    <row r="4014" spans="11:16" x14ac:dyDescent="0.35">
      <c r="K4014" s="229" t="s">
        <v>16826</v>
      </c>
      <c r="L4014" s="153" t="s">
        <v>7508</v>
      </c>
      <c r="M4014" s="153" t="s">
        <v>21603</v>
      </c>
      <c r="N4014" s="153" t="s">
        <v>17418</v>
      </c>
      <c r="O4014" s="153" t="s">
        <v>25651</v>
      </c>
      <c r="P4014" s="152" t="s">
        <v>12566</v>
      </c>
    </row>
    <row r="4015" spans="11:16" x14ac:dyDescent="0.35">
      <c r="K4015" s="229" t="s">
        <v>16827</v>
      </c>
      <c r="L4015" s="153" t="s">
        <v>7508</v>
      </c>
      <c r="M4015" s="153" t="s">
        <v>21604</v>
      </c>
      <c r="N4015" s="153" t="s">
        <v>17418</v>
      </c>
      <c r="O4015" s="153" t="s">
        <v>22958</v>
      </c>
      <c r="P4015" s="152" t="s">
        <v>12567</v>
      </c>
    </row>
    <row r="4016" spans="11:16" x14ac:dyDescent="0.35">
      <c r="K4016" s="229" t="s">
        <v>16828</v>
      </c>
      <c r="L4016" s="153" t="s">
        <v>7508</v>
      </c>
      <c r="M4016" s="153" t="s">
        <v>21605</v>
      </c>
      <c r="N4016" s="153" t="s">
        <v>17418</v>
      </c>
      <c r="O4016" s="153" t="s">
        <v>25652</v>
      </c>
      <c r="P4016" s="152" t="s">
        <v>12568</v>
      </c>
    </row>
    <row r="4017" spans="10:16" x14ac:dyDescent="0.35">
      <c r="K4017" s="229" t="s">
        <v>16829</v>
      </c>
      <c r="L4017" s="153" t="s">
        <v>7508</v>
      </c>
      <c r="M4017" s="153" t="s">
        <v>21606</v>
      </c>
      <c r="N4017" s="153" t="s">
        <v>19634</v>
      </c>
      <c r="O4017" s="153" t="s">
        <v>25653</v>
      </c>
      <c r="P4017" s="152" t="s">
        <v>12569</v>
      </c>
    </row>
    <row r="4018" spans="10:16" x14ac:dyDescent="0.35">
      <c r="K4018" s="229" t="s">
        <v>16830</v>
      </c>
      <c r="L4018" s="153" t="s">
        <v>7508</v>
      </c>
      <c r="M4018" s="153" t="s">
        <v>21607</v>
      </c>
      <c r="N4018" s="153" t="s">
        <v>17583</v>
      </c>
      <c r="O4018" s="153" t="s">
        <v>25654</v>
      </c>
      <c r="P4018" s="152" t="s">
        <v>12570</v>
      </c>
    </row>
    <row r="4019" spans="10:16" x14ac:dyDescent="0.35">
      <c r="K4019" s="229" t="s">
        <v>16831</v>
      </c>
      <c r="L4019" s="153" t="s">
        <v>7508</v>
      </c>
      <c r="M4019" s="153" t="s">
        <v>21608</v>
      </c>
      <c r="N4019" s="153" t="s">
        <v>17583</v>
      </c>
      <c r="O4019" s="153" t="s">
        <v>25655</v>
      </c>
      <c r="P4019" s="152" t="s">
        <v>12571</v>
      </c>
    </row>
    <row r="4020" spans="10:16" x14ac:dyDescent="0.35">
      <c r="K4020" s="229" t="s">
        <v>16832</v>
      </c>
      <c r="L4020" s="153" t="s">
        <v>7508</v>
      </c>
      <c r="M4020" s="153" t="s">
        <v>21609</v>
      </c>
      <c r="N4020" s="153" t="s">
        <v>18082</v>
      </c>
      <c r="O4020" s="153" t="s">
        <v>25656</v>
      </c>
      <c r="P4020" s="152" t="s">
        <v>12572</v>
      </c>
    </row>
    <row r="4021" spans="10:16" x14ac:dyDescent="0.35">
      <c r="J4021" s="19"/>
      <c r="K4021" s="229" t="s">
        <v>16833</v>
      </c>
      <c r="L4021" s="153" t="s">
        <v>7508</v>
      </c>
      <c r="M4021" s="153" t="s">
        <v>21610</v>
      </c>
      <c r="N4021" s="153" t="s">
        <v>18521</v>
      </c>
      <c r="O4021" s="153" t="s">
        <v>23062</v>
      </c>
      <c r="P4021" s="152" t="s">
        <v>12573</v>
      </c>
    </row>
    <row r="4022" spans="10:16" x14ac:dyDescent="0.35">
      <c r="J4022" s="19"/>
      <c r="K4022" s="229" t="s">
        <v>16834</v>
      </c>
      <c r="L4022" s="153" t="s">
        <v>7508</v>
      </c>
      <c r="M4022" s="153" t="s">
        <v>21611</v>
      </c>
      <c r="N4022" s="153" t="s">
        <v>17881</v>
      </c>
      <c r="O4022" s="153" t="s">
        <v>25657</v>
      </c>
      <c r="P4022" s="152" t="s">
        <v>12574</v>
      </c>
    </row>
    <row r="4023" spans="10:16" x14ac:dyDescent="0.35">
      <c r="J4023" s="19"/>
      <c r="K4023" s="229" t="s">
        <v>16835</v>
      </c>
      <c r="L4023" s="153" t="s">
        <v>7508</v>
      </c>
      <c r="M4023" s="153" t="s">
        <v>21612</v>
      </c>
      <c r="N4023" s="153" t="s">
        <v>17712</v>
      </c>
      <c r="O4023" s="153" t="s">
        <v>25658</v>
      </c>
      <c r="P4023" s="152" t="s">
        <v>12575</v>
      </c>
    </row>
    <row r="4024" spans="10:16" x14ac:dyDescent="0.35">
      <c r="K4024" s="229" t="s">
        <v>16836</v>
      </c>
      <c r="L4024" s="153" t="s">
        <v>7508</v>
      </c>
      <c r="M4024" s="153" t="s">
        <v>21613</v>
      </c>
      <c r="N4024" s="153" t="s">
        <v>17478</v>
      </c>
      <c r="O4024" s="153" t="s">
        <v>25659</v>
      </c>
      <c r="P4024" s="152" t="s">
        <v>12576</v>
      </c>
    </row>
    <row r="4025" spans="10:16" x14ac:dyDescent="0.35">
      <c r="K4025" s="231" t="s">
        <v>8021</v>
      </c>
      <c r="L4025" s="153" t="s">
        <v>7508</v>
      </c>
      <c r="M4025" s="178" t="s">
        <v>8291</v>
      </c>
      <c r="N4025" s="178" t="s">
        <v>8292</v>
      </c>
      <c r="O4025" s="178" t="s">
        <v>8293</v>
      </c>
      <c r="P4025" s="200" t="s">
        <v>7702</v>
      </c>
    </row>
    <row r="4026" spans="10:16" x14ac:dyDescent="0.35">
      <c r="K4026" s="229" t="s">
        <v>16837</v>
      </c>
      <c r="L4026" s="153" t="s">
        <v>7508</v>
      </c>
      <c r="M4026" s="153" t="s">
        <v>21614</v>
      </c>
      <c r="N4026" s="153" t="s">
        <v>8292</v>
      </c>
      <c r="O4026" s="153" t="s">
        <v>25660</v>
      </c>
      <c r="P4026" s="152" t="s">
        <v>12577</v>
      </c>
    </row>
    <row r="4027" spans="10:16" x14ac:dyDescent="0.35">
      <c r="K4027" s="229" t="s">
        <v>16838</v>
      </c>
      <c r="L4027" s="153" t="s">
        <v>7508</v>
      </c>
      <c r="M4027" s="153" t="s">
        <v>21615</v>
      </c>
      <c r="N4027" s="153" t="s">
        <v>17425</v>
      </c>
      <c r="O4027" s="153" t="s">
        <v>25661</v>
      </c>
      <c r="P4027" s="152" t="s">
        <v>12578</v>
      </c>
    </row>
    <row r="4028" spans="10:16" x14ac:dyDescent="0.35">
      <c r="K4028" s="229" t="s">
        <v>16839</v>
      </c>
      <c r="L4028" s="153" t="s">
        <v>7508</v>
      </c>
      <c r="M4028" s="153" t="s">
        <v>21616</v>
      </c>
      <c r="N4028" s="153" t="s">
        <v>17425</v>
      </c>
      <c r="O4028" s="153" t="s">
        <v>25662</v>
      </c>
      <c r="P4028" s="152" t="s">
        <v>12579</v>
      </c>
    </row>
    <row r="4029" spans="10:16" x14ac:dyDescent="0.35">
      <c r="K4029" s="229" t="s">
        <v>16840</v>
      </c>
      <c r="L4029" s="153" t="s">
        <v>7508</v>
      </c>
      <c r="M4029" s="153" t="s">
        <v>21617</v>
      </c>
      <c r="N4029" s="153" t="s">
        <v>17682</v>
      </c>
      <c r="O4029" s="153" t="s">
        <v>25663</v>
      </c>
      <c r="P4029" s="152" t="s">
        <v>12580</v>
      </c>
    </row>
    <row r="4030" spans="10:16" x14ac:dyDescent="0.35">
      <c r="K4030" s="229" t="s">
        <v>16841</v>
      </c>
      <c r="L4030" s="153" t="s">
        <v>7508</v>
      </c>
      <c r="M4030" s="153" t="s">
        <v>21618</v>
      </c>
      <c r="N4030" s="153" t="s">
        <v>17646</v>
      </c>
      <c r="O4030" s="153" t="s">
        <v>25664</v>
      </c>
      <c r="P4030" s="152" t="s">
        <v>12581</v>
      </c>
    </row>
    <row r="4031" spans="10:16" x14ac:dyDescent="0.35">
      <c r="K4031" s="229" t="s">
        <v>16842</v>
      </c>
      <c r="L4031" s="153" t="s">
        <v>7508</v>
      </c>
      <c r="M4031" s="153" t="s">
        <v>21619</v>
      </c>
      <c r="N4031" s="153" t="s">
        <v>17614</v>
      </c>
      <c r="O4031" s="153" t="s">
        <v>24537</v>
      </c>
      <c r="P4031" s="152" t="s">
        <v>12582</v>
      </c>
    </row>
    <row r="4032" spans="10:16" x14ac:dyDescent="0.35">
      <c r="K4032" s="229" t="s">
        <v>16843</v>
      </c>
      <c r="L4032" s="153" t="s">
        <v>7508</v>
      </c>
      <c r="M4032" s="153" t="s">
        <v>21620</v>
      </c>
      <c r="N4032" s="153" t="s">
        <v>17529</v>
      </c>
      <c r="O4032" s="153" t="s">
        <v>25665</v>
      </c>
      <c r="P4032" s="152" t="s">
        <v>12583</v>
      </c>
    </row>
    <row r="4033" spans="11:16" x14ac:dyDescent="0.35">
      <c r="K4033" s="229" t="s">
        <v>16844</v>
      </c>
      <c r="L4033" s="153" t="s">
        <v>7508</v>
      </c>
      <c r="M4033" s="153" t="s">
        <v>21621</v>
      </c>
      <c r="N4033" s="153" t="s">
        <v>17529</v>
      </c>
      <c r="O4033" s="153" t="s">
        <v>25371</v>
      </c>
      <c r="P4033" s="152" t="s">
        <v>12584</v>
      </c>
    </row>
    <row r="4034" spans="11:16" x14ac:dyDescent="0.35">
      <c r="K4034" s="229" t="s">
        <v>16845</v>
      </c>
      <c r="L4034" s="153" t="s">
        <v>7508</v>
      </c>
      <c r="M4034" s="153" t="s">
        <v>21622</v>
      </c>
      <c r="N4034" s="153" t="s">
        <v>17396</v>
      </c>
      <c r="O4034" s="153" t="s">
        <v>25666</v>
      </c>
      <c r="P4034" s="152" t="s">
        <v>12585</v>
      </c>
    </row>
    <row r="4035" spans="11:16" x14ac:dyDescent="0.35">
      <c r="K4035" s="229" t="s">
        <v>16846</v>
      </c>
      <c r="L4035" s="153" t="s">
        <v>7508</v>
      </c>
      <c r="M4035" s="153" t="s">
        <v>21624</v>
      </c>
      <c r="N4035" s="153" t="s">
        <v>17396</v>
      </c>
      <c r="O4035" s="153" t="s">
        <v>25668</v>
      </c>
      <c r="P4035" s="152" t="s">
        <v>12587</v>
      </c>
    </row>
    <row r="4036" spans="11:16" x14ac:dyDescent="0.35">
      <c r="K4036" s="229" t="s">
        <v>16847</v>
      </c>
      <c r="L4036" s="153" t="s">
        <v>7508</v>
      </c>
      <c r="M4036" s="153" t="s">
        <v>21625</v>
      </c>
      <c r="N4036" s="153" t="s">
        <v>17396</v>
      </c>
      <c r="O4036" s="153" t="s">
        <v>25669</v>
      </c>
      <c r="P4036" s="152" t="s">
        <v>12588</v>
      </c>
    </row>
    <row r="4037" spans="11:16" x14ac:dyDescent="0.35">
      <c r="K4037" s="229" t="s">
        <v>16848</v>
      </c>
      <c r="L4037" s="153" t="s">
        <v>7508</v>
      </c>
      <c r="M4037" s="153" t="s">
        <v>21626</v>
      </c>
      <c r="N4037" s="153" t="s">
        <v>17396</v>
      </c>
      <c r="O4037" s="153" t="s">
        <v>25670</v>
      </c>
      <c r="P4037" s="152" t="s">
        <v>12589</v>
      </c>
    </row>
    <row r="4038" spans="11:16" x14ac:dyDescent="0.35">
      <c r="K4038" s="229" t="s">
        <v>16849</v>
      </c>
      <c r="L4038" s="153" t="s">
        <v>7508</v>
      </c>
      <c r="M4038" s="153" t="s">
        <v>21627</v>
      </c>
      <c r="N4038" s="153" t="s">
        <v>17396</v>
      </c>
      <c r="O4038" s="153" t="s">
        <v>25671</v>
      </c>
      <c r="P4038" s="152" t="s">
        <v>12590</v>
      </c>
    </row>
    <row r="4039" spans="11:16" x14ac:dyDescent="0.35">
      <c r="K4039" s="229" t="s">
        <v>16850</v>
      </c>
      <c r="L4039" s="153" t="s">
        <v>7508</v>
      </c>
      <c r="M4039" s="153" t="s">
        <v>21628</v>
      </c>
      <c r="N4039" s="153" t="s">
        <v>18333</v>
      </c>
      <c r="O4039" s="153" t="s">
        <v>25672</v>
      </c>
      <c r="P4039" s="152" t="s">
        <v>12591</v>
      </c>
    </row>
    <row r="4040" spans="11:16" x14ac:dyDescent="0.35">
      <c r="K4040" s="229" t="s">
        <v>16851</v>
      </c>
      <c r="L4040" s="153" t="s">
        <v>7508</v>
      </c>
      <c r="M4040" s="153" t="s">
        <v>21629</v>
      </c>
      <c r="N4040" s="153" t="s">
        <v>17568</v>
      </c>
      <c r="O4040" s="153" t="s">
        <v>25673</v>
      </c>
      <c r="P4040" s="152" t="s">
        <v>12592</v>
      </c>
    </row>
    <row r="4041" spans="11:16" x14ac:dyDescent="0.35">
      <c r="K4041" s="229" t="s">
        <v>16852</v>
      </c>
      <c r="L4041" s="153" t="s">
        <v>7508</v>
      </c>
      <c r="M4041" s="153" t="s">
        <v>21630</v>
      </c>
      <c r="N4041" s="153" t="s">
        <v>17568</v>
      </c>
      <c r="O4041" s="153" t="s">
        <v>25674</v>
      </c>
      <c r="P4041" s="152" t="s">
        <v>12593</v>
      </c>
    </row>
    <row r="4042" spans="11:16" x14ac:dyDescent="0.35">
      <c r="K4042" s="229" t="s">
        <v>16853</v>
      </c>
      <c r="L4042" s="153" t="s">
        <v>7508</v>
      </c>
      <c r="M4042" s="153" t="s">
        <v>21631</v>
      </c>
      <c r="N4042" s="153" t="s">
        <v>17568</v>
      </c>
      <c r="O4042" s="153" t="s">
        <v>25675</v>
      </c>
      <c r="P4042" s="152" t="s">
        <v>12594</v>
      </c>
    </row>
    <row r="4043" spans="11:16" x14ac:dyDescent="0.35">
      <c r="K4043" s="229" t="s">
        <v>16854</v>
      </c>
      <c r="L4043" s="153" t="s">
        <v>7508</v>
      </c>
      <c r="M4043" s="153" t="s">
        <v>21632</v>
      </c>
      <c r="N4043" s="153" t="s">
        <v>17594</v>
      </c>
      <c r="O4043" s="153" t="s">
        <v>25676</v>
      </c>
      <c r="P4043" s="152" t="s">
        <v>12595</v>
      </c>
    </row>
    <row r="4044" spans="11:16" x14ac:dyDescent="0.35">
      <c r="K4044" s="229" t="s">
        <v>16855</v>
      </c>
      <c r="L4044" s="153" t="s">
        <v>7508</v>
      </c>
      <c r="M4044" s="153" t="s">
        <v>21633</v>
      </c>
      <c r="N4044" s="153" t="s">
        <v>21634</v>
      </c>
      <c r="O4044" s="153" t="s">
        <v>25677</v>
      </c>
      <c r="P4044" s="152" t="s">
        <v>12596</v>
      </c>
    </row>
    <row r="4045" spans="11:16" x14ac:dyDescent="0.35">
      <c r="K4045" s="229" t="s">
        <v>16856</v>
      </c>
      <c r="L4045" s="153" t="s">
        <v>7508</v>
      </c>
      <c r="M4045" s="153" t="s">
        <v>21635</v>
      </c>
      <c r="N4045" s="153" t="s">
        <v>18058</v>
      </c>
      <c r="O4045" s="153" t="s">
        <v>25678</v>
      </c>
      <c r="P4045" s="152" t="s">
        <v>12597</v>
      </c>
    </row>
    <row r="4046" spans="11:16" x14ac:dyDescent="0.35">
      <c r="K4046" s="229" t="s">
        <v>16857</v>
      </c>
      <c r="L4046" s="153" t="s">
        <v>7508</v>
      </c>
      <c r="M4046" s="153" t="s">
        <v>21636</v>
      </c>
      <c r="N4046" s="153" t="s">
        <v>17403</v>
      </c>
      <c r="O4046" s="153" t="s">
        <v>25679</v>
      </c>
      <c r="P4046" s="152" t="s">
        <v>12598</v>
      </c>
    </row>
    <row r="4047" spans="11:16" x14ac:dyDescent="0.35">
      <c r="K4047" s="229" t="s">
        <v>16858</v>
      </c>
      <c r="L4047" s="153" t="s">
        <v>7508</v>
      </c>
      <c r="M4047" s="153" t="s">
        <v>21637</v>
      </c>
      <c r="N4047" s="153" t="s">
        <v>17403</v>
      </c>
      <c r="O4047" s="153" t="s">
        <v>24738</v>
      </c>
      <c r="P4047" s="152" t="s">
        <v>12599</v>
      </c>
    </row>
    <row r="4048" spans="11:16" x14ac:dyDescent="0.35">
      <c r="K4048" s="229" t="s">
        <v>16859</v>
      </c>
      <c r="L4048" s="153" t="s">
        <v>7508</v>
      </c>
      <c r="M4048" s="153" t="s">
        <v>21638</v>
      </c>
      <c r="N4048" s="153" t="s">
        <v>17523</v>
      </c>
      <c r="O4048" s="153" t="s">
        <v>25680</v>
      </c>
      <c r="P4048" s="152" t="s">
        <v>12600</v>
      </c>
    </row>
    <row r="4049" spans="10:18" x14ac:dyDescent="0.35">
      <c r="K4049" s="229" t="s">
        <v>16860</v>
      </c>
      <c r="L4049" s="153" t="s">
        <v>7508</v>
      </c>
      <c r="M4049" s="153" t="s">
        <v>21639</v>
      </c>
      <c r="N4049" s="153" t="s">
        <v>8163</v>
      </c>
      <c r="O4049" s="153" t="s">
        <v>25681</v>
      </c>
      <c r="P4049" s="152" t="s">
        <v>12601</v>
      </c>
    </row>
    <row r="4050" spans="10:18" x14ac:dyDescent="0.35">
      <c r="J4050" s="19"/>
      <c r="K4050" s="229" t="s">
        <v>16861</v>
      </c>
      <c r="L4050" s="153" t="s">
        <v>7508</v>
      </c>
      <c r="M4050" s="153" t="s">
        <v>21640</v>
      </c>
      <c r="N4050" s="153" t="s">
        <v>8163</v>
      </c>
      <c r="O4050" s="153" t="s">
        <v>25682</v>
      </c>
      <c r="P4050" s="152" t="s">
        <v>12602</v>
      </c>
    </row>
    <row r="4051" spans="10:18" x14ac:dyDescent="0.35">
      <c r="K4051" s="231" t="s">
        <v>8022</v>
      </c>
      <c r="L4051" s="153" t="s">
        <v>7508</v>
      </c>
      <c r="M4051" s="178" t="s">
        <v>8229</v>
      </c>
      <c r="N4051" s="178" t="s">
        <v>8163</v>
      </c>
      <c r="O4051" s="178" t="s">
        <v>8230</v>
      </c>
      <c r="P4051" s="200" t="s">
        <v>7703</v>
      </c>
    </row>
    <row r="4052" spans="10:18" x14ac:dyDescent="0.35">
      <c r="K4052" s="229" t="s">
        <v>16862</v>
      </c>
      <c r="L4052" s="153" t="s">
        <v>7508</v>
      </c>
      <c r="M4052" s="153" t="s">
        <v>21641</v>
      </c>
      <c r="N4052" s="153" t="s">
        <v>17869</v>
      </c>
      <c r="O4052" s="153" t="s">
        <v>25683</v>
      </c>
      <c r="P4052" s="152" t="s">
        <v>12603</v>
      </c>
    </row>
    <row r="4053" spans="10:18" x14ac:dyDescent="0.35">
      <c r="K4053" s="229" t="s">
        <v>16863</v>
      </c>
      <c r="L4053" s="153" t="s">
        <v>7508</v>
      </c>
      <c r="M4053" s="153" t="s">
        <v>21642</v>
      </c>
      <c r="N4053" s="153" t="s">
        <v>18017</v>
      </c>
      <c r="O4053" s="153" t="s">
        <v>25684</v>
      </c>
      <c r="P4053" s="152" t="s">
        <v>12604</v>
      </c>
    </row>
    <row r="4054" spans="10:18" x14ac:dyDescent="0.35">
      <c r="K4054" s="229" t="s">
        <v>16864</v>
      </c>
      <c r="L4054" s="153" t="s">
        <v>7508</v>
      </c>
      <c r="M4054" s="153" t="s">
        <v>21643</v>
      </c>
      <c r="N4054" s="153" t="s">
        <v>20428</v>
      </c>
      <c r="O4054" s="153" t="s">
        <v>25685</v>
      </c>
      <c r="P4054" s="152" t="s">
        <v>12605</v>
      </c>
    </row>
    <row r="4055" spans="10:18" x14ac:dyDescent="0.35">
      <c r="K4055" s="229" t="s">
        <v>16865</v>
      </c>
      <c r="L4055" s="153" t="s">
        <v>7508</v>
      </c>
      <c r="M4055" s="153" t="s">
        <v>21644</v>
      </c>
      <c r="N4055" s="153" t="s">
        <v>17855</v>
      </c>
      <c r="O4055" s="153" t="s">
        <v>25686</v>
      </c>
      <c r="P4055" s="152" t="s">
        <v>12606</v>
      </c>
    </row>
    <row r="4056" spans="10:18" x14ac:dyDescent="0.35">
      <c r="K4056" s="229" t="s">
        <v>16866</v>
      </c>
      <c r="L4056" s="153" t="s">
        <v>7508</v>
      </c>
      <c r="M4056" s="153" t="s">
        <v>21645</v>
      </c>
      <c r="N4056" s="153" t="s">
        <v>17855</v>
      </c>
      <c r="O4056" s="153" t="s">
        <v>25389</v>
      </c>
      <c r="P4056" s="152" t="s">
        <v>12607</v>
      </c>
    </row>
    <row r="4057" spans="10:18" x14ac:dyDescent="0.35">
      <c r="K4057" s="229" t="s">
        <v>16867</v>
      </c>
      <c r="L4057" s="153" t="s">
        <v>7508</v>
      </c>
      <c r="M4057" s="153" t="s">
        <v>21646</v>
      </c>
      <c r="N4057" s="153" t="s">
        <v>17855</v>
      </c>
      <c r="O4057" s="153" t="s">
        <v>25687</v>
      </c>
      <c r="P4057" s="152" t="s">
        <v>12608</v>
      </c>
      <c r="R4057" s="285"/>
    </row>
    <row r="4058" spans="10:18" x14ac:dyDescent="0.35">
      <c r="K4058" s="229" t="s">
        <v>16868</v>
      </c>
      <c r="L4058" s="153" t="s">
        <v>7508</v>
      </c>
      <c r="M4058" s="153" t="s">
        <v>21647</v>
      </c>
      <c r="N4058" s="153" t="s">
        <v>18887</v>
      </c>
      <c r="O4058" s="153" t="s">
        <v>25688</v>
      </c>
      <c r="P4058" s="152" t="s">
        <v>12609</v>
      </c>
      <c r="R4058" s="287" t="s">
        <v>16845</v>
      </c>
    </row>
    <row r="4059" spans="10:18" x14ac:dyDescent="0.35">
      <c r="K4059" s="229" t="s">
        <v>16869</v>
      </c>
      <c r="L4059" s="153" t="s">
        <v>7508</v>
      </c>
      <c r="M4059" s="153" t="s">
        <v>21648</v>
      </c>
      <c r="N4059" s="153" t="s">
        <v>18410</v>
      </c>
      <c r="O4059" s="153" t="s">
        <v>25391</v>
      </c>
      <c r="P4059" s="152" t="s">
        <v>12610</v>
      </c>
    </row>
    <row r="4060" spans="10:18" x14ac:dyDescent="0.35">
      <c r="K4060" s="229" t="s">
        <v>16870</v>
      </c>
      <c r="L4060" s="153" t="s">
        <v>7508</v>
      </c>
      <c r="M4060" s="153" t="s">
        <v>21649</v>
      </c>
      <c r="N4060" s="153" t="s">
        <v>18761</v>
      </c>
      <c r="O4060" s="153" t="s">
        <v>25689</v>
      </c>
      <c r="P4060" s="152" t="s">
        <v>12611</v>
      </c>
    </row>
    <row r="4061" spans="10:18" x14ac:dyDescent="0.35">
      <c r="K4061" s="229" t="s">
        <v>16871</v>
      </c>
      <c r="L4061" s="153" t="s">
        <v>7508</v>
      </c>
      <c r="M4061" s="153" t="s">
        <v>21650</v>
      </c>
      <c r="N4061" s="153" t="s">
        <v>18125</v>
      </c>
      <c r="O4061" s="153" t="s">
        <v>25690</v>
      </c>
      <c r="P4061" s="152" t="s">
        <v>12612</v>
      </c>
    </row>
    <row r="4062" spans="10:18" x14ac:dyDescent="0.35">
      <c r="K4062" s="229" t="s">
        <v>16872</v>
      </c>
      <c r="L4062" s="153" t="s">
        <v>7508</v>
      </c>
      <c r="M4062" s="153" t="s">
        <v>21651</v>
      </c>
      <c r="N4062" s="153" t="s">
        <v>18125</v>
      </c>
      <c r="O4062" s="153" t="s">
        <v>24934</v>
      </c>
      <c r="P4062" s="152" t="s">
        <v>12613</v>
      </c>
    </row>
    <row r="4063" spans="10:18" x14ac:dyDescent="0.35">
      <c r="K4063" s="229" t="s">
        <v>16873</v>
      </c>
      <c r="L4063" s="153" t="s">
        <v>7508</v>
      </c>
      <c r="M4063" s="153" t="s">
        <v>21652</v>
      </c>
      <c r="N4063" s="153" t="s">
        <v>18570</v>
      </c>
      <c r="O4063" s="153" t="s">
        <v>25691</v>
      </c>
      <c r="P4063" s="152" t="s">
        <v>12614</v>
      </c>
    </row>
    <row r="4064" spans="10:18" x14ac:dyDescent="0.35">
      <c r="K4064" s="229" t="s">
        <v>16874</v>
      </c>
      <c r="L4064" s="153" t="s">
        <v>7508</v>
      </c>
      <c r="M4064" s="153" t="s">
        <v>21653</v>
      </c>
      <c r="N4064" s="153" t="s">
        <v>17732</v>
      </c>
      <c r="O4064" s="153" t="s">
        <v>25692</v>
      </c>
      <c r="P4064" s="152" t="s">
        <v>12615</v>
      </c>
    </row>
    <row r="4065" spans="10:16" x14ac:dyDescent="0.35">
      <c r="K4065" s="229" t="s">
        <v>16875</v>
      </c>
      <c r="L4065" s="153" t="s">
        <v>7508</v>
      </c>
      <c r="M4065" s="153" t="s">
        <v>21654</v>
      </c>
      <c r="N4065" s="153" t="s">
        <v>19745</v>
      </c>
      <c r="O4065" s="153" t="s">
        <v>25693</v>
      </c>
      <c r="P4065" s="152" t="s">
        <v>12616</v>
      </c>
    </row>
    <row r="4066" spans="10:16" x14ac:dyDescent="0.35">
      <c r="K4066" s="229" t="s">
        <v>16876</v>
      </c>
      <c r="L4066" s="153" t="s">
        <v>7508</v>
      </c>
      <c r="M4066" s="153" t="s">
        <v>21655</v>
      </c>
      <c r="N4066" s="153" t="s">
        <v>17753</v>
      </c>
      <c r="O4066" s="153" t="s">
        <v>25694</v>
      </c>
      <c r="P4066" s="152" t="s">
        <v>12617</v>
      </c>
    </row>
    <row r="4067" spans="10:16" x14ac:dyDescent="0.35">
      <c r="K4067" s="229" t="s">
        <v>16877</v>
      </c>
      <c r="L4067" s="153" t="s">
        <v>7508</v>
      </c>
      <c r="M4067" s="153" t="s">
        <v>21656</v>
      </c>
      <c r="N4067" s="153" t="s">
        <v>17427</v>
      </c>
      <c r="O4067" s="153" t="s">
        <v>25695</v>
      </c>
      <c r="P4067" s="152" t="s">
        <v>12618</v>
      </c>
    </row>
    <row r="4068" spans="10:16" x14ac:dyDescent="0.35">
      <c r="K4068" s="231" t="s">
        <v>8023</v>
      </c>
      <c r="L4068" s="153" t="s">
        <v>7508</v>
      </c>
      <c r="M4068" s="178" t="s">
        <v>8249</v>
      </c>
      <c r="N4068" s="178" t="s">
        <v>8176</v>
      </c>
      <c r="O4068" s="178" t="s">
        <v>8250</v>
      </c>
      <c r="P4068" s="200" t="s">
        <v>7704</v>
      </c>
    </row>
    <row r="4069" spans="10:16" x14ac:dyDescent="0.35">
      <c r="K4069" s="231" t="s">
        <v>8024</v>
      </c>
      <c r="L4069" s="153" t="s">
        <v>7508</v>
      </c>
      <c r="M4069" s="178" t="s">
        <v>8225</v>
      </c>
      <c r="N4069" s="178" t="s">
        <v>8176</v>
      </c>
      <c r="O4069" s="178" t="s">
        <v>8226</v>
      </c>
      <c r="P4069" s="200" t="s">
        <v>7705</v>
      </c>
    </row>
    <row r="4070" spans="10:16" x14ac:dyDescent="0.35">
      <c r="K4070" s="231" t="s">
        <v>8025</v>
      </c>
      <c r="L4070" s="153" t="s">
        <v>7508</v>
      </c>
      <c r="M4070" s="178" t="s">
        <v>8258</v>
      </c>
      <c r="N4070" s="178" t="s">
        <v>8176</v>
      </c>
      <c r="O4070" s="178" t="s">
        <v>8259</v>
      </c>
      <c r="P4070" s="200" t="s">
        <v>7706</v>
      </c>
    </row>
    <row r="4071" spans="10:16" x14ac:dyDescent="0.35">
      <c r="K4071" s="231" t="s">
        <v>8026</v>
      </c>
      <c r="L4071" s="153" t="s">
        <v>7508</v>
      </c>
      <c r="M4071" s="178" t="s">
        <v>8346</v>
      </c>
      <c r="N4071" s="178" t="s">
        <v>8176</v>
      </c>
      <c r="O4071" s="178" t="s">
        <v>8347</v>
      </c>
      <c r="P4071" s="200" t="s">
        <v>7707</v>
      </c>
    </row>
    <row r="4072" spans="10:16" x14ac:dyDescent="0.35">
      <c r="K4072" s="231" t="s">
        <v>8027</v>
      </c>
      <c r="L4072" s="153" t="s">
        <v>7508</v>
      </c>
      <c r="M4072" s="178" t="s">
        <v>8191</v>
      </c>
      <c r="N4072" s="178" t="s">
        <v>8176</v>
      </c>
      <c r="O4072" s="178" t="s">
        <v>8192</v>
      </c>
      <c r="P4072" s="200" t="s">
        <v>7708</v>
      </c>
    </row>
    <row r="4073" spans="10:16" x14ac:dyDescent="0.35">
      <c r="K4073" s="231" t="s">
        <v>8028</v>
      </c>
      <c r="L4073" s="153" t="s">
        <v>7508</v>
      </c>
      <c r="M4073" s="178" t="s">
        <v>8219</v>
      </c>
      <c r="N4073" s="178" t="s">
        <v>8176</v>
      </c>
      <c r="O4073" s="178" t="s">
        <v>8220</v>
      </c>
      <c r="P4073" s="200" t="s">
        <v>7709</v>
      </c>
    </row>
    <row r="4074" spans="10:16" x14ac:dyDescent="0.35">
      <c r="K4074" s="229" t="s">
        <v>16878</v>
      </c>
      <c r="L4074" s="153" t="s">
        <v>7508</v>
      </c>
      <c r="M4074" s="153" t="s">
        <v>21657</v>
      </c>
      <c r="N4074" s="153" t="s">
        <v>8176</v>
      </c>
      <c r="O4074" s="153" t="s">
        <v>25696</v>
      </c>
      <c r="P4074" s="152" t="s">
        <v>12619</v>
      </c>
    </row>
    <row r="4075" spans="10:16" x14ac:dyDescent="0.35">
      <c r="K4075" s="231" t="s">
        <v>8029</v>
      </c>
      <c r="L4075" s="153" t="s">
        <v>7508</v>
      </c>
      <c r="M4075" s="178" t="s">
        <v>8335</v>
      </c>
      <c r="N4075" s="178" t="s">
        <v>8176</v>
      </c>
      <c r="O4075" s="178" t="s">
        <v>8336</v>
      </c>
      <c r="P4075" s="200" t="s">
        <v>7710</v>
      </c>
    </row>
    <row r="4076" spans="10:16" x14ac:dyDescent="0.35">
      <c r="K4076" s="229" t="s">
        <v>16879</v>
      </c>
      <c r="L4076" s="153" t="s">
        <v>7508</v>
      </c>
      <c r="M4076" s="153" t="s">
        <v>21658</v>
      </c>
      <c r="N4076" s="153" t="s">
        <v>8176</v>
      </c>
      <c r="O4076" s="153" t="s">
        <v>25697</v>
      </c>
      <c r="P4076" s="152" t="s">
        <v>12620</v>
      </c>
    </row>
    <row r="4077" spans="10:16" x14ac:dyDescent="0.35">
      <c r="J4077" s="19"/>
      <c r="K4077" s="229" t="s">
        <v>16880</v>
      </c>
      <c r="L4077" s="153" t="s">
        <v>7508</v>
      </c>
      <c r="M4077" s="153" t="s">
        <v>21659</v>
      </c>
      <c r="N4077" s="153" t="s">
        <v>8176</v>
      </c>
      <c r="O4077" s="153" t="s">
        <v>25698</v>
      </c>
      <c r="P4077" s="152" t="s">
        <v>12621</v>
      </c>
    </row>
    <row r="4078" spans="10:16" x14ac:dyDescent="0.35">
      <c r="K4078" s="231" t="s">
        <v>8030</v>
      </c>
      <c r="L4078" s="153" t="s">
        <v>7508</v>
      </c>
      <c r="M4078" s="178" t="s">
        <v>8187</v>
      </c>
      <c r="N4078" s="178" t="s">
        <v>8176</v>
      </c>
      <c r="O4078" s="178" t="s">
        <v>8188</v>
      </c>
      <c r="P4078" s="200" t="s">
        <v>7711</v>
      </c>
    </row>
    <row r="4079" spans="10:16" x14ac:dyDescent="0.35">
      <c r="K4079" s="231" t="s">
        <v>8031</v>
      </c>
      <c r="L4079" s="153" t="s">
        <v>7508</v>
      </c>
      <c r="M4079" s="178" t="s">
        <v>8247</v>
      </c>
      <c r="N4079" s="178" t="s">
        <v>8176</v>
      </c>
      <c r="O4079" s="178" t="s">
        <v>8248</v>
      </c>
      <c r="P4079" s="200" t="s">
        <v>7712</v>
      </c>
    </row>
    <row r="4080" spans="10:16" x14ac:dyDescent="0.35">
      <c r="K4080" s="229" t="s">
        <v>16881</v>
      </c>
      <c r="L4080" s="153" t="s">
        <v>7508</v>
      </c>
      <c r="M4080" s="153" t="s">
        <v>21660</v>
      </c>
      <c r="N4080" s="153" t="s">
        <v>8176</v>
      </c>
      <c r="O4080" s="153" t="s">
        <v>25699</v>
      </c>
      <c r="P4080" s="152" t="s">
        <v>12622</v>
      </c>
    </row>
    <row r="4081" spans="1:16" x14ac:dyDescent="0.35">
      <c r="K4081" s="231" t="s">
        <v>8032</v>
      </c>
      <c r="L4081" s="153" t="s">
        <v>7508</v>
      </c>
      <c r="M4081" s="178" t="s">
        <v>8221</v>
      </c>
      <c r="N4081" s="178" t="s">
        <v>8176</v>
      </c>
      <c r="O4081" s="178" t="s">
        <v>8222</v>
      </c>
      <c r="P4081" s="200" t="s">
        <v>7713</v>
      </c>
    </row>
    <row r="4082" spans="1:16" x14ac:dyDescent="0.35">
      <c r="K4082" s="231" t="s">
        <v>8033</v>
      </c>
      <c r="L4082" s="153" t="s">
        <v>7508</v>
      </c>
      <c r="M4082" s="178" t="s">
        <v>8244</v>
      </c>
      <c r="N4082" s="178" t="s">
        <v>8176</v>
      </c>
      <c r="O4082" s="178" t="s">
        <v>8245</v>
      </c>
      <c r="P4082" s="200" t="s">
        <v>7714</v>
      </c>
    </row>
    <row r="4083" spans="1:16" x14ac:dyDescent="0.35">
      <c r="K4083" s="229" t="s">
        <v>16882</v>
      </c>
      <c r="L4083" s="153" t="s">
        <v>7508</v>
      </c>
      <c r="M4083" s="153" t="s">
        <v>21661</v>
      </c>
      <c r="N4083" s="153" t="s">
        <v>17863</v>
      </c>
      <c r="O4083" s="153" t="s">
        <v>25700</v>
      </c>
      <c r="P4083" s="152" t="s">
        <v>12623</v>
      </c>
    </row>
    <row r="4084" spans="1:16" x14ac:dyDescent="0.35">
      <c r="K4084" s="229" t="s">
        <v>16883</v>
      </c>
      <c r="L4084" s="153" t="s">
        <v>7508</v>
      </c>
      <c r="M4084" s="153" t="s">
        <v>21662</v>
      </c>
      <c r="N4084" s="153" t="s">
        <v>17451</v>
      </c>
      <c r="O4084" s="153" t="s">
        <v>25701</v>
      </c>
      <c r="P4084" s="152" t="s">
        <v>12624</v>
      </c>
    </row>
    <row r="4085" spans="1:16" x14ac:dyDescent="0.35">
      <c r="K4085" s="229" t="s">
        <v>16884</v>
      </c>
      <c r="L4085" s="153" t="s">
        <v>7508</v>
      </c>
      <c r="M4085" s="153" t="s">
        <v>21663</v>
      </c>
      <c r="N4085" s="153" t="s">
        <v>17499</v>
      </c>
      <c r="O4085" s="153" t="s">
        <v>25702</v>
      </c>
      <c r="P4085" s="152" t="s">
        <v>12625</v>
      </c>
    </row>
    <row r="4086" spans="1:16" s="165" customFormat="1" x14ac:dyDescent="0.35">
      <c r="A4086" s="1"/>
      <c r="C4086" s="94"/>
      <c r="D4086" s="94"/>
      <c r="E4086" s="94"/>
      <c r="F4086" s="95"/>
      <c r="G4086" s="94"/>
      <c r="H4086" s="94"/>
      <c r="I4086" s="95"/>
      <c r="K4086" s="278" t="s">
        <v>26387</v>
      </c>
      <c r="L4086" s="153" t="s">
        <v>7508</v>
      </c>
      <c r="M4086" s="153" t="s">
        <v>21664</v>
      </c>
      <c r="N4086" s="153" t="s">
        <v>17499</v>
      </c>
      <c r="O4086" s="153" t="s">
        <v>25703</v>
      </c>
      <c r="P4086" s="152" t="s">
        <v>12626</v>
      </c>
    </row>
    <row r="4087" spans="1:16" x14ac:dyDescent="0.35">
      <c r="K4087" s="278" t="s">
        <v>26389</v>
      </c>
      <c r="L4087" s="300" t="s">
        <v>7508</v>
      </c>
      <c r="M4087" s="300" t="s">
        <v>21664</v>
      </c>
      <c r="N4087" s="300" t="s">
        <v>17499</v>
      </c>
      <c r="O4087" s="300" t="s">
        <v>25703</v>
      </c>
      <c r="P4087" s="278" t="s">
        <v>26388</v>
      </c>
    </row>
    <row r="4088" spans="1:16" x14ac:dyDescent="0.35">
      <c r="K4088" s="229" t="s">
        <v>16885</v>
      </c>
      <c r="L4088" s="153" t="s">
        <v>7508</v>
      </c>
      <c r="M4088" s="153" t="s">
        <v>21665</v>
      </c>
      <c r="N4088" s="153" t="s">
        <v>17499</v>
      </c>
      <c r="O4088" s="153" t="s">
        <v>25704</v>
      </c>
      <c r="P4088" s="152" t="s">
        <v>12627</v>
      </c>
    </row>
    <row r="4089" spans="1:16" x14ac:dyDescent="0.35">
      <c r="K4089" s="229" t="s">
        <v>16886</v>
      </c>
      <c r="L4089" s="153" t="s">
        <v>7508</v>
      </c>
      <c r="M4089" s="153" t="s">
        <v>21666</v>
      </c>
      <c r="N4089" s="153" t="s">
        <v>18176</v>
      </c>
      <c r="O4089" s="153" t="s">
        <v>25416</v>
      </c>
      <c r="P4089" s="152" t="s">
        <v>12628</v>
      </c>
    </row>
    <row r="4090" spans="1:16" x14ac:dyDescent="0.35">
      <c r="K4090" s="229" t="s">
        <v>16887</v>
      </c>
      <c r="L4090" s="153" t="s">
        <v>7508</v>
      </c>
      <c r="M4090" s="153" t="s">
        <v>21667</v>
      </c>
      <c r="N4090" s="153" t="s">
        <v>17497</v>
      </c>
      <c r="O4090" s="153" t="s">
        <v>25705</v>
      </c>
      <c r="P4090" s="152" t="s">
        <v>12629</v>
      </c>
    </row>
    <row r="4091" spans="1:16" x14ac:dyDescent="0.35">
      <c r="K4091" s="229" t="s">
        <v>16888</v>
      </c>
      <c r="L4091" s="153" t="s">
        <v>7508</v>
      </c>
      <c r="M4091" s="153" t="s">
        <v>21668</v>
      </c>
      <c r="N4091" s="153" t="s">
        <v>17429</v>
      </c>
      <c r="O4091" s="153" t="s">
        <v>25706</v>
      </c>
      <c r="P4091" s="152" t="s">
        <v>12630</v>
      </c>
    </row>
    <row r="4092" spans="1:16" x14ac:dyDescent="0.35">
      <c r="K4092" s="229" t="s">
        <v>16889</v>
      </c>
      <c r="L4092" s="153" t="s">
        <v>7508</v>
      </c>
      <c r="M4092" s="153" t="s">
        <v>21669</v>
      </c>
      <c r="N4092" s="153" t="s">
        <v>17583</v>
      </c>
      <c r="O4092" s="153" t="s">
        <v>25707</v>
      </c>
      <c r="P4092" s="152" t="s">
        <v>12631</v>
      </c>
    </row>
    <row r="4093" spans="1:16" x14ac:dyDescent="0.35">
      <c r="K4093" s="229" t="s">
        <v>16890</v>
      </c>
      <c r="L4093" s="153" t="s">
        <v>7508</v>
      </c>
      <c r="M4093" s="153" t="s">
        <v>21670</v>
      </c>
      <c r="N4093" s="153" t="s">
        <v>17396</v>
      </c>
      <c r="O4093" s="153" t="s">
        <v>24582</v>
      </c>
      <c r="P4093" s="152" t="s">
        <v>12632</v>
      </c>
    </row>
    <row r="4094" spans="1:16" x14ac:dyDescent="0.35">
      <c r="K4094" s="229" t="s">
        <v>16891</v>
      </c>
      <c r="L4094" s="153" t="s">
        <v>7508</v>
      </c>
      <c r="M4094" s="153" t="s">
        <v>21671</v>
      </c>
      <c r="N4094" s="153" t="s">
        <v>17753</v>
      </c>
      <c r="O4094" s="153" t="s">
        <v>25708</v>
      </c>
      <c r="P4094" s="152" t="s">
        <v>12633</v>
      </c>
    </row>
    <row r="4095" spans="1:16" x14ac:dyDescent="0.35">
      <c r="J4095" s="19"/>
      <c r="K4095" s="229" t="s">
        <v>16892</v>
      </c>
      <c r="L4095" s="153" t="s">
        <v>7508</v>
      </c>
      <c r="M4095" s="153" t="s">
        <v>21672</v>
      </c>
      <c r="N4095" s="153" t="s">
        <v>17742</v>
      </c>
      <c r="O4095" s="153" t="s">
        <v>25709</v>
      </c>
      <c r="P4095" s="152" t="s">
        <v>12634</v>
      </c>
    </row>
    <row r="4096" spans="1:16" x14ac:dyDescent="0.35">
      <c r="J4096" s="19"/>
      <c r="K4096" s="229" t="s">
        <v>16893</v>
      </c>
      <c r="L4096" s="153" t="s">
        <v>7508</v>
      </c>
      <c r="M4096" s="153" t="s">
        <v>21673</v>
      </c>
      <c r="N4096" s="153" t="s">
        <v>17538</v>
      </c>
      <c r="O4096" s="153" t="s">
        <v>25710</v>
      </c>
      <c r="P4096" s="152" t="s">
        <v>12635</v>
      </c>
    </row>
    <row r="4097" spans="10:16" x14ac:dyDescent="0.35">
      <c r="J4097" s="19"/>
      <c r="K4097" s="229" t="s">
        <v>16894</v>
      </c>
      <c r="L4097" s="153" t="s">
        <v>7508</v>
      </c>
      <c r="M4097" s="153" t="s">
        <v>21674</v>
      </c>
      <c r="N4097" s="153" t="s">
        <v>17753</v>
      </c>
      <c r="O4097" s="153" t="s">
        <v>25711</v>
      </c>
      <c r="P4097" s="152" t="s">
        <v>12636</v>
      </c>
    </row>
    <row r="4098" spans="10:16" x14ac:dyDescent="0.35">
      <c r="J4098" s="19"/>
      <c r="K4098" s="229" t="s">
        <v>26205</v>
      </c>
      <c r="L4098" s="153" t="s">
        <v>7508</v>
      </c>
      <c r="M4098" s="153" t="s">
        <v>20614</v>
      </c>
      <c r="N4098" s="153" t="s">
        <v>17418</v>
      </c>
      <c r="O4098" s="153" t="s">
        <v>24835</v>
      </c>
      <c r="P4098" s="152" t="s">
        <v>11634</v>
      </c>
    </row>
    <row r="4099" spans="10:16" x14ac:dyDescent="0.35">
      <c r="J4099" s="19"/>
      <c r="K4099" s="236" t="s">
        <v>26278</v>
      </c>
      <c r="L4099" s="153" t="s">
        <v>7508</v>
      </c>
      <c r="M4099" s="237" t="s">
        <v>26279</v>
      </c>
      <c r="N4099" s="237" t="s">
        <v>18773</v>
      </c>
      <c r="O4099" s="237" t="s">
        <v>25712</v>
      </c>
      <c r="P4099" s="152" t="s">
        <v>11987</v>
      </c>
    </row>
    <row r="4100" spans="10:16" x14ac:dyDescent="0.35">
      <c r="J4100" s="19"/>
      <c r="K4100" s="229" t="s">
        <v>16895</v>
      </c>
      <c r="L4100" s="153" t="s">
        <v>7508</v>
      </c>
      <c r="M4100" s="153" t="s">
        <v>21675</v>
      </c>
      <c r="N4100" s="153" t="s">
        <v>18773</v>
      </c>
      <c r="O4100" s="153" t="s">
        <v>25712</v>
      </c>
      <c r="P4100" s="152" t="s">
        <v>12496</v>
      </c>
    </row>
    <row r="4101" spans="10:16" x14ac:dyDescent="0.35">
      <c r="K4101" s="231" t="s">
        <v>8034</v>
      </c>
      <c r="L4101" s="153" t="s">
        <v>7508</v>
      </c>
      <c r="M4101" s="178" t="s">
        <v>8792</v>
      </c>
      <c r="N4101" s="178" t="s">
        <v>8166</v>
      </c>
      <c r="O4101" s="178" t="s">
        <v>8793</v>
      </c>
      <c r="P4101" s="200" t="s">
        <v>7715</v>
      </c>
    </row>
    <row r="4102" spans="10:16" x14ac:dyDescent="0.35">
      <c r="J4102" s="19"/>
      <c r="K4102" s="231" t="s">
        <v>8035</v>
      </c>
      <c r="L4102" s="153" t="s">
        <v>7508</v>
      </c>
      <c r="M4102" s="178" t="s">
        <v>8771</v>
      </c>
      <c r="N4102" s="178" t="s">
        <v>8242</v>
      </c>
      <c r="O4102" s="178" t="s">
        <v>8772</v>
      </c>
      <c r="P4102" s="200" t="s">
        <v>7716</v>
      </c>
    </row>
    <row r="4103" spans="10:16" x14ac:dyDescent="0.35">
      <c r="K4103" s="231" t="s">
        <v>8036</v>
      </c>
      <c r="L4103" s="153" t="s">
        <v>7508</v>
      </c>
      <c r="M4103" s="178" t="s">
        <v>8674</v>
      </c>
      <c r="N4103" s="178" t="s">
        <v>8365</v>
      </c>
      <c r="O4103" s="178" t="s">
        <v>8366</v>
      </c>
      <c r="P4103" s="200" t="s">
        <v>7717</v>
      </c>
    </row>
    <row r="4104" spans="10:16" x14ac:dyDescent="0.35">
      <c r="K4104" s="231" t="s">
        <v>8037</v>
      </c>
      <c r="L4104" s="153" t="s">
        <v>7508</v>
      </c>
      <c r="M4104" s="178" t="s">
        <v>8749</v>
      </c>
      <c r="N4104" s="178" t="s">
        <v>8166</v>
      </c>
      <c r="O4104" s="178" t="s">
        <v>8750</v>
      </c>
      <c r="P4104" s="200" t="s">
        <v>7718</v>
      </c>
    </row>
    <row r="4105" spans="10:16" x14ac:dyDescent="0.35">
      <c r="J4105" s="19"/>
      <c r="K4105" s="236" t="s">
        <v>26271</v>
      </c>
      <c r="L4105" s="153" t="s">
        <v>7508</v>
      </c>
      <c r="M4105" s="153" t="s">
        <v>21699</v>
      </c>
      <c r="N4105" s="153" t="s">
        <v>17586</v>
      </c>
      <c r="O4105" s="153" t="s">
        <v>25728</v>
      </c>
      <c r="P4105" s="152" t="s">
        <v>12659</v>
      </c>
    </row>
    <row r="4106" spans="10:16" x14ac:dyDescent="0.35">
      <c r="J4106" s="19"/>
      <c r="K4106" s="229" t="s">
        <v>16896</v>
      </c>
      <c r="L4106" s="153" t="s">
        <v>7508</v>
      </c>
      <c r="M4106" s="153" t="s">
        <v>21676</v>
      </c>
      <c r="N4106" s="153" t="s">
        <v>17855</v>
      </c>
      <c r="O4106" s="153" t="s">
        <v>25390</v>
      </c>
      <c r="P4106" s="152" t="s">
        <v>12637</v>
      </c>
    </row>
    <row r="4107" spans="10:16" x14ac:dyDescent="0.35">
      <c r="K4107" s="229" t="s">
        <v>16897</v>
      </c>
      <c r="L4107" s="153" t="s">
        <v>7508</v>
      </c>
      <c r="M4107" s="153" t="s">
        <v>21677</v>
      </c>
      <c r="N4107" s="153" t="s">
        <v>17594</v>
      </c>
      <c r="O4107" s="153" t="s">
        <v>23161</v>
      </c>
      <c r="P4107" s="152" t="s">
        <v>12638</v>
      </c>
    </row>
    <row r="4108" spans="10:16" x14ac:dyDescent="0.35">
      <c r="J4108" s="19"/>
      <c r="K4108" s="229" t="s">
        <v>16898</v>
      </c>
      <c r="L4108" s="153" t="s">
        <v>7508</v>
      </c>
      <c r="M4108" s="153" t="s">
        <v>21678</v>
      </c>
      <c r="N4108" s="153" t="s">
        <v>17483</v>
      </c>
      <c r="O4108" s="153" t="s">
        <v>25713</v>
      </c>
      <c r="P4108" s="152" t="s">
        <v>12639</v>
      </c>
    </row>
    <row r="4109" spans="10:16" x14ac:dyDescent="0.35">
      <c r="J4109" s="19"/>
      <c r="K4109" s="229" t="s">
        <v>16899</v>
      </c>
      <c r="L4109" s="153" t="s">
        <v>7508</v>
      </c>
      <c r="M4109" s="153" t="s">
        <v>21679</v>
      </c>
      <c r="N4109" s="153" t="s">
        <v>18761</v>
      </c>
      <c r="O4109" s="153" t="s">
        <v>25714</v>
      </c>
      <c r="P4109" s="152" t="s">
        <v>12640</v>
      </c>
    </row>
    <row r="4110" spans="10:16" x14ac:dyDescent="0.35">
      <c r="K4110" s="229" t="s">
        <v>16900</v>
      </c>
      <c r="L4110" s="153" t="s">
        <v>7508</v>
      </c>
      <c r="M4110" s="153" t="s">
        <v>21680</v>
      </c>
      <c r="N4110" s="153" t="s">
        <v>17723</v>
      </c>
      <c r="O4110" s="153" t="s">
        <v>25715</v>
      </c>
      <c r="P4110" s="152" t="s">
        <v>10051</v>
      </c>
    </row>
    <row r="4111" spans="10:16" x14ac:dyDescent="0.35">
      <c r="K4111" s="231" t="s">
        <v>8038</v>
      </c>
      <c r="L4111" s="153" t="s">
        <v>7508</v>
      </c>
      <c r="M4111" s="178" t="s">
        <v>8328</v>
      </c>
      <c r="N4111" s="178" t="s">
        <v>8329</v>
      </c>
      <c r="O4111" s="178" t="s">
        <v>8330</v>
      </c>
      <c r="P4111" s="200" t="s">
        <v>7719</v>
      </c>
    </row>
    <row r="4112" spans="10:16" x14ac:dyDescent="0.35">
      <c r="K4112" s="229" t="s">
        <v>16901</v>
      </c>
      <c r="L4112" s="153" t="s">
        <v>7508</v>
      </c>
      <c r="M4112" s="153" t="s">
        <v>21681</v>
      </c>
      <c r="N4112" s="153" t="s">
        <v>17493</v>
      </c>
      <c r="O4112" s="153" t="s">
        <v>22248</v>
      </c>
      <c r="P4112" s="152" t="s">
        <v>26238</v>
      </c>
    </row>
    <row r="4113" spans="10:16" x14ac:dyDescent="0.35">
      <c r="K4113" s="229" t="s">
        <v>16902</v>
      </c>
      <c r="L4113" s="153" t="s">
        <v>7508</v>
      </c>
      <c r="M4113" s="153" t="s">
        <v>21682</v>
      </c>
      <c r="N4113" s="153" t="s">
        <v>17408</v>
      </c>
      <c r="O4113" s="153" t="s">
        <v>25716</v>
      </c>
      <c r="P4113" s="152" t="s">
        <v>12641</v>
      </c>
    </row>
    <row r="4114" spans="10:16" x14ac:dyDescent="0.35">
      <c r="K4114" s="231" t="s">
        <v>8039</v>
      </c>
      <c r="L4114" s="153" t="s">
        <v>7508</v>
      </c>
      <c r="M4114" s="178" t="s">
        <v>8460</v>
      </c>
      <c r="N4114" s="178" t="s">
        <v>8163</v>
      </c>
      <c r="O4114" s="178" t="s">
        <v>8461</v>
      </c>
      <c r="P4114" s="178" t="s">
        <v>7720</v>
      </c>
    </row>
    <row r="4115" spans="10:16" x14ac:dyDescent="0.35">
      <c r="K4115" s="229" t="s">
        <v>16903</v>
      </c>
      <c r="L4115" s="153" t="s">
        <v>7508</v>
      </c>
      <c r="M4115" s="153" t="s">
        <v>21683</v>
      </c>
      <c r="N4115" s="153" t="s">
        <v>17398</v>
      </c>
      <c r="O4115" s="153" t="s">
        <v>25717</v>
      </c>
      <c r="P4115" s="152" t="s">
        <v>12642</v>
      </c>
    </row>
    <row r="4116" spans="10:16" x14ac:dyDescent="0.35">
      <c r="K4116" s="236" t="s">
        <v>26272</v>
      </c>
      <c r="L4116" s="153" t="s">
        <v>7508</v>
      </c>
      <c r="M4116" s="153" t="s">
        <v>21746</v>
      </c>
      <c r="N4116" s="153" t="s">
        <v>17807</v>
      </c>
      <c r="O4116" s="153" t="s">
        <v>25319</v>
      </c>
      <c r="P4116" s="152" t="s">
        <v>12704</v>
      </c>
    </row>
    <row r="4117" spans="10:16" x14ac:dyDescent="0.35">
      <c r="K4117" s="229" t="s">
        <v>16904</v>
      </c>
      <c r="L4117" s="153" t="s">
        <v>7508</v>
      </c>
      <c r="M4117" s="153" t="s">
        <v>21684</v>
      </c>
      <c r="N4117" s="153" t="s">
        <v>17529</v>
      </c>
      <c r="O4117" s="153" t="s">
        <v>25718</v>
      </c>
      <c r="P4117" s="152" t="s">
        <v>12643</v>
      </c>
    </row>
    <row r="4118" spans="10:16" x14ac:dyDescent="0.35">
      <c r="K4118" s="231" t="s">
        <v>8040</v>
      </c>
      <c r="L4118" s="153" t="s">
        <v>7508</v>
      </c>
      <c r="M4118" s="178" t="s">
        <v>8485</v>
      </c>
      <c r="N4118" s="178" t="s">
        <v>8176</v>
      </c>
      <c r="O4118" s="178" t="s">
        <v>8486</v>
      </c>
      <c r="P4118" s="178" t="s">
        <v>7721</v>
      </c>
    </row>
    <row r="4119" spans="10:16" x14ac:dyDescent="0.35">
      <c r="K4119" s="229" t="s">
        <v>16905</v>
      </c>
      <c r="L4119" s="153" t="s">
        <v>7508</v>
      </c>
      <c r="M4119" s="153" t="s">
        <v>21685</v>
      </c>
      <c r="N4119" s="153" t="s">
        <v>20258</v>
      </c>
      <c r="O4119" s="153" t="s">
        <v>25719</v>
      </c>
      <c r="P4119" s="152" t="s">
        <v>12644</v>
      </c>
    </row>
    <row r="4120" spans="10:16" x14ac:dyDescent="0.35">
      <c r="K4120" s="229" t="s">
        <v>16906</v>
      </c>
      <c r="L4120" s="153" t="s">
        <v>7508</v>
      </c>
      <c r="M4120" s="153" t="s">
        <v>21686</v>
      </c>
      <c r="N4120" s="153" t="s">
        <v>17460</v>
      </c>
      <c r="O4120" s="153" t="s">
        <v>23082</v>
      </c>
      <c r="P4120" s="152" t="s">
        <v>12645</v>
      </c>
    </row>
    <row r="4121" spans="10:16" x14ac:dyDescent="0.35">
      <c r="K4121" s="229" t="s">
        <v>16907</v>
      </c>
      <c r="L4121" s="153" t="s">
        <v>7508</v>
      </c>
      <c r="M4121" s="153" t="s">
        <v>21687</v>
      </c>
      <c r="N4121" s="153" t="s">
        <v>17460</v>
      </c>
      <c r="O4121" s="153" t="s">
        <v>25720</v>
      </c>
      <c r="P4121" s="152" t="s">
        <v>12646</v>
      </c>
    </row>
    <row r="4122" spans="10:16" x14ac:dyDescent="0.35">
      <c r="K4122" s="229" t="s">
        <v>16908</v>
      </c>
      <c r="L4122" s="153" t="s">
        <v>7508</v>
      </c>
      <c r="M4122" s="153" t="s">
        <v>21688</v>
      </c>
      <c r="N4122" s="153" t="s">
        <v>17460</v>
      </c>
      <c r="O4122" s="153" t="s">
        <v>25721</v>
      </c>
      <c r="P4122" s="152" t="s">
        <v>12647</v>
      </c>
    </row>
    <row r="4123" spans="10:16" x14ac:dyDescent="0.35">
      <c r="K4123" s="229" t="s">
        <v>16909</v>
      </c>
      <c r="L4123" s="153" t="s">
        <v>7508</v>
      </c>
      <c r="M4123" s="153" t="s">
        <v>21689</v>
      </c>
      <c r="N4123" s="153" t="s">
        <v>17460</v>
      </c>
      <c r="O4123" s="153" t="s">
        <v>25722</v>
      </c>
      <c r="P4123" s="152" t="s">
        <v>12648</v>
      </c>
    </row>
    <row r="4124" spans="10:16" x14ac:dyDescent="0.35">
      <c r="K4124" s="229" t="s">
        <v>16910</v>
      </c>
      <c r="L4124" s="153" t="s">
        <v>7508</v>
      </c>
      <c r="M4124" s="153" t="s">
        <v>21690</v>
      </c>
      <c r="N4124" s="153" t="s">
        <v>19921</v>
      </c>
      <c r="O4124" s="153" t="s">
        <v>24249</v>
      </c>
      <c r="P4124" s="152" t="s">
        <v>12649</v>
      </c>
    </row>
    <row r="4125" spans="10:16" x14ac:dyDescent="0.35">
      <c r="J4125" s="19"/>
      <c r="K4125" s="229" t="s">
        <v>16911</v>
      </c>
      <c r="L4125" s="153" t="s">
        <v>7508</v>
      </c>
      <c r="M4125" s="153" t="s">
        <v>21691</v>
      </c>
      <c r="N4125" s="153" t="s">
        <v>17488</v>
      </c>
      <c r="O4125" s="153" t="s">
        <v>25723</v>
      </c>
      <c r="P4125" s="152" t="s">
        <v>12650</v>
      </c>
    </row>
    <row r="4126" spans="10:16" x14ac:dyDescent="0.35">
      <c r="J4126" s="19"/>
      <c r="K4126" s="231" t="s">
        <v>8041</v>
      </c>
      <c r="L4126" s="153" t="s">
        <v>7508</v>
      </c>
      <c r="M4126" s="178" t="s">
        <v>8723</v>
      </c>
      <c r="N4126" s="178" t="s">
        <v>8316</v>
      </c>
      <c r="O4126" s="178" t="s">
        <v>8724</v>
      </c>
      <c r="P4126" s="200" t="s">
        <v>7722</v>
      </c>
    </row>
    <row r="4127" spans="10:16" x14ac:dyDescent="0.35">
      <c r="J4127" s="19"/>
      <c r="K4127" s="229" t="s">
        <v>16912</v>
      </c>
      <c r="L4127" s="153" t="s">
        <v>7508</v>
      </c>
      <c r="M4127" s="153" t="s">
        <v>21692</v>
      </c>
      <c r="N4127" s="153" t="s">
        <v>17507</v>
      </c>
      <c r="O4127" s="153" t="s">
        <v>24964</v>
      </c>
      <c r="P4127" s="152" t="s">
        <v>12651</v>
      </c>
    </row>
    <row r="4128" spans="10:16" x14ac:dyDescent="0.35">
      <c r="J4128" s="19"/>
      <c r="K4128" s="229" t="s">
        <v>16913</v>
      </c>
      <c r="L4128" s="153" t="s">
        <v>7508</v>
      </c>
      <c r="M4128" s="153" t="s">
        <v>21693</v>
      </c>
      <c r="N4128" s="153" t="s">
        <v>17507</v>
      </c>
      <c r="O4128" s="153" t="s">
        <v>22257</v>
      </c>
      <c r="P4128" s="152" t="s">
        <v>12652</v>
      </c>
    </row>
    <row r="4129" spans="10:17" x14ac:dyDescent="0.35">
      <c r="K4129" s="229" t="s">
        <v>16914</v>
      </c>
      <c r="L4129" s="153" t="s">
        <v>7508</v>
      </c>
      <c r="M4129" s="153" t="s">
        <v>21694</v>
      </c>
      <c r="N4129" s="153" t="s">
        <v>17512</v>
      </c>
      <c r="O4129" s="153" t="s">
        <v>22261</v>
      </c>
      <c r="P4129" s="152" t="s">
        <v>12653</v>
      </c>
      <c r="Q4129" s="165"/>
    </row>
    <row r="4130" spans="10:17" x14ac:dyDescent="0.35">
      <c r="K4130" s="229" t="s">
        <v>16915</v>
      </c>
      <c r="L4130" s="153" t="s">
        <v>7508</v>
      </c>
      <c r="M4130" s="153" t="s">
        <v>21695</v>
      </c>
      <c r="N4130" s="153" t="s">
        <v>18010</v>
      </c>
      <c r="O4130" s="153" t="s">
        <v>25724</v>
      </c>
      <c r="P4130" s="152" t="s">
        <v>12654</v>
      </c>
    </row>
    <row r="4131" spans="10:17" x14ac:dyDescent="0.35">
      <c r="K4131" s="229" t="s">
        <v>16916</v>
      </c>
      <c r="L4131" s="153" t="s">
        <v>7508</v>
      </c>
      <c r="M4131" s="153" t="s">
        <v>21696</v>
      </c>
      <c r="N4131" s="153" t="s">
        <v>17483</v>
      </c>
      <c r="O4131" s="153" t="s">
        <v>25725</v>
      </c>
      <c r="P4131" s="152" t="s">
        <v>12655</v>
      </c>
    </row>
    <row r="4132" spans="10:17" x14ac:dyDescent="0.35">
      <c r="K4132" s="229" t="s">
        <v>16917</v>
      </c>
      <c r="L4132" s="153" t="s">
        <v>7508</v>
      </c>
      <c r="M4132" s="153" t="s">
        <v>21697</v>
      </c>
      <c r="N4132" s="153" t="s">
        <v>17483</v>
      </c>
      <c r="O4132" s="153" t="s">
        <v>25726</v>
      </c>
      <c r="P4132" s="152" t="s">
        <v>12656</v>
      </c>
    </row>
    <row r="4133" spans="10:17" x14ac:dyDescent="0.35">
      <c r="K4133" s="229" t="s">
        <v>16918</v>
      </c>
      <c r="L4133" s="153" t="s">
        <v>7508</v>
      </c>
      <c r="M4133" s="153" t="s">
        <v>21698</v>
      </c>
      <c r="N4133" s="153" t="s">
        <v>17578</v>
      </c>
      <c r="O4133" s="153" t="s">
        <v>22308</v>
      </c>
      <c r="P4133" s="152" t="s">
        <v>12657</v>
      </c>
    </row>
    <row r="4134" spans="10:17" x14ac:dyDescent="0.35">
      <c r="J4134" s="19"/>
      <c r="K4134" s="229" t="s">
        <v>16919</v>
      </c>
      <c r="L4134" s="153" t="s">
        <v>7508</v>
      </c>
      <c r="M4134" s="153" t="s">
        <v>8817</v>
      </c>
      <c r="N4134" s="153" t="s">
        <v>17586</v>
      </c>
      <c r="O4134" s="153" t="s">
        <v>25727</v>
      </c>
      <c r="P4134" s="152" t="s">
        <v>12658</v>
      </c>
    </row>
    <row r="4135" spans="10:17" x14ac:dyDescent="0.35">
      <c r="K4135" s="229" t="s">
        <v>16921</v>
      </c>
      <c r="L4135" s="153" t="s">
        <v>7508</v>
      </c>
      <c r="M4135" s="153" t="s">
        <v>21700</v>
      </c>
      <c r="N4135" s="153" t="s">
        <v>17586</v>
      </c>
      <c r="O4135" s="153" t="s">
        <v>25310</v>
      </c>
      <c r="P4135" s="152" t="s">
        <v>12660</v>
      </c>
    </row>
    <row r="4136" spans="10:17" x14ac:dyDescent="0.35">
      <c r="K4136" s="229" t="s">
        <v>16922</v>
      </c>
      <c r="L4136" s="153" t="s">
        <v>7508</v>
      </c>
      <c r="M4136" s="153" t="s">
        <v>21701</v>
      </c>
      <c r="N4136" s="153" t="s">
        <v>17586</v>
      </c>
      <c r="O4136" s="153" t="s">
        <v>25729</v>
      </c>
      <c r="P4136" s="152" t="s">
        <v>12661</v>
      </c>
    </row>
    <row r="4137" spans="10:17" x14ac:dyDescent="0.35">
      <c r="J4137" s="19"/>
      <c r="K4137" s="229" t="s">
        <v>16923</v>
      </c>
      <c r="L4137" s="153" t="s">
        <v>7508</v>
      </c>
      <c r="M4137" s="153" t="s">
        <v>21702</v>
      </c>
      <c r="N4137" s="153" t="s">
        <v>17586</v>
      </c>
      <c r="O4137" s="153" t="s">
        <v>25730</v>
      </c>
      <c r="P4137" s="152" t="s">
        <v>12662</v>
      </c>
    </row>
    <row r="4138" spans="10:17" x14ac:dyDescent="0.35">
      <c r="K4138" s="229" t="s">
        <v>16924</v>
      </c>
      <c r="L4138" s="153" t="s">
        <v>7508</v>
      </c>
      <c r="M4138" s="153" t="s">
        <v>21703</v>
      </c>
      <c r="N4138" s="153" t="s">
        <v>17586</v>
      </c>
      <c r="O4138" s="153" t="s">
        <v>25731</v>
      </c>
      <c r="P4138" s="152" t="s">
        <v>26304</v>
      </c>
    </row>
    <row r="4139" spans="10:17" x14ac:dyDescent="0.35">
      <c r="K4139" s="229" t="s">
        <v>16925</v>
      </c>
      <c r="L4139" s="153" t="s">
        <v>7508</v>
      </c>
      <c r="M4139" s="153" t="s">
        <v>21704</v>
      </c>
      <c r="N4139" s="153" t="s">
        <v>17586</v>
      </c>
      <c r="O4139" s="153" t="s">
        <v>25732</v>
      </c>
      <c r="P4139" s="152" t="s">
        <v>12663</v>
      </c>
    </row>
    <row r="4140" spans="10:17" x14ac:dyDescent="0.35">
      <c r="J4140" s="19"/>
      <c r="K4140" s="229" t="s">
        <v>16926</v>
      </c>
      <c r="L4140" s="153" t="s">
        <v>7508</v>
      </c>
      <c r="M4140" s="153" t="s">
        <v>21705</v>
      </c>
      <c r="N4140" s="153" t="s">
        <v>17586</v>
      </c>
      <c r="O4140" s="153" t="s">
        <v>25733</v>
      </c>
      <c r="P4140" s="152" t="s">
        <v>12664</v>
      </c>
    </row>
    <row r="4141" spans="10:17" x14ac:dyDescent="0.35">
      <c r="K4141" s="229" t="s">
        <v>16927</v>
      </c>
      <c r="L4141" s="153" t="s">
        <v>7508</v>
      </c>
      <c r="M4141" s="153" t="s">
        <v>21706</v>
      </c>
      <c r="N4141" s="153" t="s">
        <v>17586</v>
      </c>
      <c r="O4141" s="153" t="s">
        <v>25734</v>
      </c>
      <c r="P4141" s="152" t="s">
        <v>12665</v>
      </c>
    </row>
    <row r="4142" spans="10:17" x14ac:dyDescent="0.35">
      <c r="K4142" s="229" t="s">
        <v>16928</v>
      </c>
      <c r="L4142" s="153" t="s">
        <v>7508</v>
      </c>
      <c r="M4142" s="153" t="s">
        <v>21707</v>
      </c>
      <c r="N4142" s="153" t="s">
        <v>17612</v>
      </c>
      <c r="O4142" s="153" t="s">
        <v>25735</v>
      </c>
      <c r="P4142" s="152" t="s">
        <v>12666</v>
      </c>
    </row>
    <row r="4143" spans="10:17" x14ac:dyDescent="0.35">
      <c r="K4143" s="229" t="s">
        <v>16929</v>
      </c>
      <c r="L4143" s="153" t="s">
        <v>7508</v>
      </c>
      <c r="M4143" s="153" t="s">
        <v>21708</v>
      </c>
      <c r="N4143" s="153" t="s">
        <v>17620</v>
      </c>
      <c r="O4143" s="153" t="s">
        <v>22338</v>
      </c>
      <c r="P4143" s="152" t="s">
        <v>12667</v>
      </c>
    </row>
    <row r="4144" spans="10:17" x14ac:dyDescent="0.35">
      <c r="K4144" s="229" t="s">
        <v>16930</v>
      </c>
      <c r="L4144" s="153" t="s">
        <v>7508</v>
      </c>
      <c r="M4144" s="153" t="s">
        <v>21709</v>
      </c>
      <c r="N4144" s="153" t="s">
        <v>17596</v>
      </c>
      <c r="O4144" s="153" t="s">
        <v>25736</v>
      </c>
      <c r="P4144" s="152" t="s">
        <v>12668</v>
      </c>
    </row>
    <row r="4145" spans="10:18" x14ac:dyDescent="0.35">
      <c r="K4145" s="229" t="s">
        <v>16931</v>
      </c>
      <c r="L4145" s="153" t="s">
        <v>7508</v>
      </c>
      <c r="M4145" s="153" t="s">
        <v>21710</v>
      </c>
      <c r="N4145" s="153" t="s">
        <v>17596</v>
      </c>
      <c r="O4145" s="153" t="s">
        <v>25737</v>
      </c>
      <c r="P4145" s="152" t="s">
        <v>12669</v>
      </c>
    </row>
    <row r="4146" spans="10:18" x14ac:dyDescent="0.35">
      <c r="K4146" s="229" t="s">
        <v>16932</v>
      </c>
      <c r="L4146" s="153" t="s">
        <v>7508</v>
      </c>
      <c r="M4146" s="153" t="s">
        <v>21711</v>
      </c>
      <c r="N4146" s="153" t="s">
        <v>17596</v>
      </c>
      <c r="O4146" s="153" t="s">
        <v>25738</v>
      </c>
      <c r="P4146" s="152" t="s">
        <v>12670</v>
      </c>
    </row>
    <row r="4147" spans="10:18" x14ac:dyDescent="0.35">
      <c r="K4147" s="229" t="s">
        <v>16933</v>
      </c>
      <c r="L4147" s="153" t="s">
        <v>7508</v>
      </c>
      <c r="M4147" s="153" t="s">
        <v>21712</v>
      </c>
      <c r="N4147" s="153" t="s">
        <v>19374</v>
      </c>
      <c r="O4147" s="153" t="s">
        <v>23782</v>
      </c>
      <c r="P4147" s="152" t="s">
        <v>12671</v>
      </c>
    </row>
    <row r="4148" spans="10:18" x14ac:dyDescent="0.35">
      <c r="J4148" s="19"/>
      <c r="K4148" s="229" t="s">
        <v>16934</v>
      </c>
      <c r="L4148" s="153" t="s">
        <v>7508</v>
      </c>
      <c r="M4148" s="153" t="s">
        <v>21713</v>
      </c>
      <c r="N4148" s="153" t="s">
        <v>21150</v>
      </c>
      <c r="O4148" s="153" t="s">
        <v>25277</v>
      </c>
      <c r="P4148" s="152" t="s">
        <v>12672</v>
      </c>
    </row>
    <row r="4149" spans="10:18" x14ac:dyDescent="0.35">
      <c r="K4149" s="229" t="s">
        <v>16935</v>
      </c>
      <c r="L4149" s="153" t="s">
        <v>7508</v>
      </c>
      <c r="M4149" s="153" t="s">
        <v>21714</v>
      </c>
      <c r="N4149" s="153" t="s">
        <v>17720</v>
      </c>
      <c r="O4149" s="153" t="s">
        <v>25739</v>
      </c>
      <c r="P4149" s="152" t="s">
        <v>12673</v>
      </c>
    </row>
    <row r="4150" spans="10:18" x14ac:dyDescent="0.35">
      <c r="K4150" s="229" t="s">
        <v>16936</v>
      </c>
      <c r="L4150" s="153" t="s">
        <v>7508</v>
      </c>
      <c r="M4150" s="153" t="s">
        <v>21715</v>
      </c>
      <c r="N4150" s="153" t="s">
        <v>17737</v>
      </c>
      <c r="O4150" s="153" t="s">
        <v>25740</v>
      </c>
      <c r="P4150" s="152" t="s">
        <v>12674</v>
      </c>
    </row>
    <row r="4151" spans="10:18" x14ac:dyDescent="0.35">
      <c r="K4151" s="229" t="s">
        <v>16937</v>
      </c>
      <c r="L4151" s="153" t="s">
        <v>7508</v>
      </c>
      <c r="M4151" s="153" t="s">
        <v>21716</v>
      </c>
      <c r="N4151" s="153" t="s">
        <v>17737</v>
      </c>
      <c r="O4151" s="153" t="s">
        <v>25741</v>
      </c>
      <c r="P4151" s="152" t="s">
        <v>12675</v>
      </c>
    </row>
    <row r="4152" spans="10:18" x14ac:dyDescent="0.35">
      <c r="K4152" s="229" t="s">
        <v>16938</v>
      </c>
      <c r="L4152" s="153" t="s">
        <v>7508</v>
      </c>
      <c r="M4152" s="153" t="s">
        <v>21717</v>
      </c>
      <c r="N4152" s="153" t="s">
        <v>17737</v>
      </c>
      <c r="O4152" s="153" t="s">
        <v>23914</v>
      </c>
      <c r="P4152" s="152" t="s">
        <v>12676</v>
      </c>
    </row>
    <row r="4153" spans="10:18" x14ac:dyDescent="0.35">
      <c r="K4153" s="229" t="s">
        <v>16939</v>
      </c>
      <c r="L4153" s="153" t="s">
        <v>7508</v>
      </c>
      <c r="M4153" s="153" t="s">
        <v>21718</v>
      </c>
      <c r="N4153" s="153" t="s">
        <v>17742</v>
      </c>
      <c r="O4153" s="153" t="s">
        <v>25742</v>
      </c>
      <c r="P4153" s="152" t="s">
        <v>12677</v>
      </c>
    </row>
    <row r="4154" spans="10:18" x14ac:dyDescent="0.35">
      <c r="K4154" s="229" t="s">
        <v>16940</v>
      </c>
      <c r="L4154" s="153" t="s">
        <v>7508</v>
      </c>
      <c r="M4154" s="153" t="s">
        <v>21719</v>
      </c>
      <c r="N4154" s="153" t="s">
        <v>17747</v>
      </c>
      <c r="O4154" s="153" t="s">
        <v>25743</v>
      </c>
      <c r="P4154" s="152" t="s">
        <v>12678</v>
      </c>
    </row>
    <row r="4155" spans="10:18" x14ac:dyDescent="0.35">
      <c r="K4155" s="229" t="s">
        <v>16941</v>
      </c>
      <c r="L4155" s="153" t="s">
        <v>7508</v>
      </c>
      <c r="M4155" s="153" t="s">
        <v>21720</v>
      </c>
      <c r="N4155" s="153" t="s">
        <v>17457</v>
      </c>
      <c r="O4155" s="153" t="s">
        <v>25744</v>
      </c>
      <c r="P4155" s="152" t="s">
        <v>12679</v>
      </c>
      <c r="R4155" s="285"/>
    </row>
    <row r="4156" spans="10:18" x14ac:dyDescent="0.35">
      <c r="K4156" s="229" t="s">
        <v>16942</v>
      </c>
      <c r="L4156" s="153" t="s">
        <v>7508</v>
      </c>
      <c r="M4156" s="153" t="s">
        <v>21721</v>
      </c>
      <c r="N4156" s="153" t="s">
        <v>17457</v>
      </c>
      <c r="O4156" s="153" t="s">
        <v>25745</v>
      </c>
      <c r="P4156" s="152" t="s">
        <v>12680</v>
      </c>
      <c r="R4156" s="287" t="s">
        <v>16920</v>
      </c>
    </row>
    <row r="4157" spans="10:18" x14ac:dyDescent="0.35">
      <c r="K4157" s="229" t="s">
        <v>16943</v>
      </c>
      <c r="L4157" s="153" t="s">
        <v>7508</v>
      </c>
      <c r="M4157" s="153" t="s">
        <v>21722</v>
      </c>
      <c r="N4157" s="153" t="s">
        <v>17457</v>
      </c>
      <c r="O4157" s="153" t="s">
        <v>25746</v>
      </c>
      <c r="P4157" s="152" t="s">
        <v>12681</v>
      </c>
    </row>
    <row r="4158" spans="10:18" x14ac:dyDescent="0.35">
      <c r="K4158" s="229" t="s">
        <v>16944</v>
      </c>
      <c r="L4158" s="153" t="s">
        <v>7508</v>
      </c>
      <c r="M4158" s="153" t="s">
        <v>21723</v>
      </c>
      <c r="N4158" s="153" t="s">
        <v>17457</v>
      </c>
      <c r="O4158" s="153" t="s">
        <v>24898</v>
      </c>
      <c r="P4158" s="152" t="s">
        <v>12682</v>
      </c>
    </row>
    <row r="4159" spans="10:18" x14ac:dyDescent="0.35">
      <c r="K4159" s="229" t="s">
        <v>16945</v>
      </c>
      <c r="L4159" s="153" t="s">
        <v>7508</v>
      </c>
      <c r="M4159" s="153" t="s">
        <v>21724</v>
      </c>
      <c r="N4159" s="153" t="s">
        <v>17457</v>
      </c>
      <c r="O4159" s="153" t="s">
        <v>25747</v>
      </c>
      <c r="P4159" s="152" t="s">
        <v>12683</v>
      </c>
    </row>
    <row r="4160" spans="10:18" x14ac:dyDescent="0.35">
      <c r="K4160" s="229" t="s">
        <v>16946</v>
      </c>
      <c r="L4160" s="153" t="s">
        <v>7508</v>
      </c>
      <c r="M4160" s="153" t="s">
        <v>21725</v>
      </c>
      <c r="N4160" s="153" t="s">
        <v>17457</v>
      </c>
      <c r="O4160" s="153" t="s">
        <v>25748</v>
      </c>
      <c r="P4160" s="152" t="s">
        <v>12684</v>
      </c>
    </row>
    <row r="4161" spans="11:16" x14ac:dyDescent="0.35">
      <c r="K4161" s="229" t="s">
        <v>16947</v>
      </c>
      <c r="L4161" s="153" t="s">
        <v>7508</v>
      </c>
      <c r="M4161" s="153" t="s">
        <v>21726</v>
      </c>
      <c r="N4161" s="153" t="s">
        <v>17457</v>
      </c>
      <c r="O4161" s="153" t="s">
        <v>25749</v>
      </c>
      <c r="P4161" s="152" t="s">
        <v>12685</v>
      </c>
    </row>
    <row r="4162" spans="11:16" x14ac:dyDescent="0.35">
      <c r="K4162" s="229" t="s">
        <v>16948</v>
      </c>
      <c r="L4162" s="153" t="s">
        <v>7508</v>
      </c>
      <c r="M4162" s="153" t="s">
        <v>21727</v>
      </c>
      <c r="N4162" s="153" t="s">
        <v>17457</v>
      </c>
      <c r="O4162" s="153" t="s">
        <v>25750</v>
      </c>
      <c r="P4162" s="152" t="s">
        <v>12686</v>
      </c>
    </row>
    <row r="4163" spans="11:16" x14ac:dyDescent="0.35">
      <c r="K4163" s="229" t="s">
        <v>16949</v>
      </c>
      <c r="L4163" s="153" t="s">
        <v>7508</v>
      </c>
      <c r="M4163" s="153" t="s">
        <v>21728</v>
      </c>
      <c r="N4163" s="153" t="s">
        <v>17457</v>
      </c>
      <c r="O4163" s="153" t="s">
        <v>23119</v>
      </c>
      <c r="P4163" s="152" t="s">
        <v>12687</v>
      </c>
    </row>
    <row r="4164" spans="11:16" x14ac:dyDescent="0.35">
      <c r="K4164" s="229" t="s">
        <v>16950</v>
      </c>
      <c r="L4164" s="153" t="s">
        <v>7508</v>
      </c>
      <c r="M4164" s="153" t="s">
        <v>21729</v>
      </c>
      <c r="N4164" s="153" t="s">
        <v>17457</v>
      </c>
      <c r="O4164" s="153" t="s">
        <v>25751</v>
      </c>
      <c r="P4164" s="152" t="s">
        <v>12688</v>
      </c>
    </row>
    <row r="4165" spans="11:16" x14ac:dyDescent="0.35">
      <c r="K4165" s="229" t="s">
        <v>16951</v>
      </c>
      <c r="L4165" s="153" t="s">
        <v>7508</v>
      </c>
      <c r="M4165" s="153" t="s">
        <v>21730</v>
      </c>
      <c r="N4165" s="153" t="s">
        <v>17457</v>
      </c>
      <c r="O4165" s="153" t="s">
        <v>25752</v>
      </c>
      <c r="P4165" s="152" t="s">
        <v>12689</v>
      </c>
    </row>
    <row r="4166" spans="11:16" x14ac:dyDescent="0.35">
      <c r="K4166" s="229" t="s">
        <v>16952</v>
      </c>
      <c r="L4166" s="153" t="s">
        <v>7508</v>
      </c>
      <c r="M4166" s="153" t="s">
        <v>21731</v>
      </c>
      <c r="N4166" s="153" t="s">
        <v>17457</v>
      </c>
      <c r="O4166" s="153" t="s">
        <v>25753</v>
      </c>
      <c r="P4166" s="152" t="s">
        <v>12690</v>
      </c>
    </row>
    <row r="4167" spans="11:16" x14ac:dyDescent="0.35">
      <c r="K4167" s="229" t="s">
        <v>16953</v>
      </c>
      <c r="L4167" s="153" t="s">
        <v>7508</v>
      </c>
      <c r="M4167" s="153" t="s">
        <v>21732</v>
      </c>
      <c r="N4167" s="153" t="s">
        <v>17457</v>
      </c>
      <c r="O4167" s="153" t="s">
        <v>25754</v>
      </c>
      <c r="P4167" s="152" t="s">
        <v>12691</v>
      </c>
    </row>
    <row r="4168" spans="11:16" x14ac:dyDescent="0.35">
      <c r="K4168" s="229" t="s">
        <v>16954</v>
      </c>
      <c r="L4168" s="153" t="s">
        <v>7508</v>
      </c>
      <c r="M4168" s="153" t="s">
        <v>21733</v>
      </c>
      <c r="N4168" s="153" t="s">
        <v>17457</v>
      </c>
      <c r="O4168" s="153" t="s">
        <v>25755</v>
      </c>
      <c r="P4168" s="152" t="s">
        <v>12692</v>
      </c>
    </row>
    <row r="4169" spans="11:16" x14ac:dyDescent="0.35">
      <c r="K4169" s="229" t="s">
        <v>16955</v>
      </c>
      <c r="L4169" s="153" t="s">
        <v>7508</v>
      </c>
      <c r="M4169" s="153" t="s">
        <v>21734</v>
      </c>
      <c r="N4169" s="153" t="s">
        <v>17457</v>
      </c>
      <c r="O4169" s="153" t="s">
        <v>25120</v>
      </c>
      <c r="P4169" s="152" t="s">
        <v>12693</v>
      </c>
    </row>
    <row r="4170" spans="11:16" x14ac:dyDescent="0.35">
      <c r="K4170" s="229" t="s">
        <v>16956</v>
      </c>
      <c r="L4170" s="153" t="s">
        <v>7508</v>
      </c>
      <c r="M4170" s="153" t="s">
        <v>21735</v>
      </c>
      <c r="N4170" s="153" t="s">
        <v>17457</v>
      </c>
      <c r="O4170" s="153" t="s">
        <v>25756</v>
      </c>
      <c r="P4170" s="152" t="s">
        <v>12694</v>
      </c>
    </row>
    <row r="4171" spans="11:16" x14ac:dyDescent="0.35">
      <c r="K4171" s="229" t="s">
        <v>16957</v>
      </c>
      <c r="L4171" s="153" t="s">
        <v>7508</v>
      </c>
      <c r="M4171" s="153" t="s">
        <v>21736</v>
      </c>
      <c r="N4171" s="153" t="s">
        <v>17457</v>
      </c>
      <c r="O4171" s="153" t="s">
        <v>25613</v>
      </c>
      <c r="P4171" s="152" t="s">
        <v>12695</v>
      </c>
    </row>
    <row r="4172" spans="11:16" x14ac:dyDescent="0.35">
      <c r="K4172" s="229" t="s">
        <v>16958</v>
      </c>
      <c r="L4172" s="153" t="s">
        <v>7508</v>
      </c>
      <c r="M4172" s="153" t="s">
        <v>21737</v>
      </c>
      <c r="N4172" s="153" t="s">
        <v>17457</v>
      </c>
      <c r="O4172" s="153" t="s">
        <v>25757</v>
      </c>
      <c r="P4172" s="152" t="s">
        <v>12696</v>
      </c>
    </row>
    <row r="4173" spans="11:16" x14ac:dyDescent="0.35">
      <c r="K4173" s="229" t="s">
        <v>16959</v>
      </c>
      <c r="L4173" s="153" t="s">
        <v>7508</v>
      </c>
      <c r="M4173" s="153" t="s">
        <v>21738</v>
      </c>
      <c r="N4173" s="153" t="s">
        <v>17457</v>
      </c>
      <c r="O4173" s="153" t="s">
        <v>23915</v>
      </c>
      <c r="P4173" s="152" t="s">
        <v>12697</v>
      </c>
    </row>
    <row r="4174" spans="11:16" x14ac:dyDescent="0.35">
      <c r="K4174" s="229" t="s">
        <v>16960</v>
      </c>
      <c r="L4174" s="153" t="s">
        <v>7508</v>
      </c>
      <c r="M4174" s="153" t="s">
        <v>21739</v>
      </c>
      <c r="N4174" s="153" t="s">
        <v>17561</v>
      </c>
      <c r="O4174" s="153" t="s">
        <v>25758</v>
      </c>
      <c r="P4174" s="152" t="s">
        <v>12698</v>
      </c>
    </row>
    <row r="4175" spans="11:16" x14ac:dyDescent="0.35">
      <c r="K4175" s="229" t="s">
        <v>16961</v>
      </c>
      <c r="L4175" s="153" t="s">
        <v>7508</v>
      </c>
      <c r="M4175" s="153" t="s">
        <v>21740</v>
      </c>
      <c r="N4175" s="153" t="s">
        <v>17561</v>
      </c>
      <c r="O4175" s="153" t="s">
        <v>25759</v>
      </c>
      <c r="P4175" s="152" t="s">
        <v>12699</v>
      </c>
    </row>
    <row r="4176" spans="11:16" x14ac:dyDescent="0.35">
      <c r="K4176" s="229" t="s">
        <v>16962</v>
      </c>
      <c r="L4176" s="153" t="s">
        <v>7508</v>
      </c>
      <c r="M4176" s="153" t="s">
        <v>21741</v>
      </c>
      <c r="N4176" s="153" t="s">
        <v>17561</v>
      </c>
      <c r="O4176" s="153" t="s">
        <v>24923</v>
      </c>
      <c r="P4176" s="152" t="s">
        <v>12700</v>
      </c>
    </row>
    <row r="4177" spans="11:17" x14ac:dyDescent="0.35">
      <c r="K4177" s="229" t="s">
        <v>16963</v>
      </c>
      <c r="L4177" s="153" t="s">
        <v>7508</v>
      </c>
      <c r="M4177" s="153" t="s">
        <v>21742</v>
      </c>
      <c r="N4177" s="153" t="s">
        <v>17561</v>
      </c>
      <c r="O4177" s="153" t="s">
        <v>25760</v>
      </c>
      <c r="P4177" s="152" t="s">
        <v>12701</v>
      </c>
    </row>
    <row r="4178" spans="11:17" x14ac:dyDescent="0.35">
      <c r="K4178" s="229" t="s">
        <v>16964</v>
      </c>
      <c r="L4178" s="153" t="s">
        <v>7508</v>
      </c>
      <c r="M4178" s="153" t="s">
        <v>21743</v>
      </c>
      <c r="N4178" s="153" t="s">
        <v>17561</v>
      </c>
      <c r="O4178" s="153" t="s">
        <v>25761</v>
      </c>
      <c r="P4178" s="152" t="s">
        <v>26300</v>
      </c>
    </row>
    <row r="4179" spans="11:17" x14ac:dyDescent="0.35">
      <c r="K4179" s="229" t="s">
        <v>16965</v>
      </c>
      <c r="L4179" s="153" t="s">
        <v>7508</v>
      </c>
      <c r="M4179" s="153" t="s">
        <v>21744</v>
      </c>
      <c r="N4179" s="153" t="s">
        <v>17561</v>
      </c>
      <c r="O4179" s="153" t="s">
        <v>25762</v>
      </c>
      <c r="P4179" s="152" t="s">
        <v>12702</v>
      </c>
    </row>
    <row r="4180" spans="11:17" x14ac:dyDescent="0.35">
      <c r="K4180" s="229" t="s">
        <v>16966</v>
      </c>
      <c r="L4180" s="153" t="s">
        <v>7508</v>
      </c>
      <c r="M4180" s="153" t="s">
        <v>21745</v>
      </c>
      <c r="N4180" s="153" t="s">
        <v>17791</v>
      </c>
      <c r="O4180" s="153" t="s">
        <v>22461</v>
      </c>
      <c r="P4180" s="152" t="s">
        <v>12703</v>
      </c>
    </row>
    <row r="4181" spans="11:17" x14ac:dyDescent="0.35">
      <c r="K4181" s="229" t="s">
        <v>16968</v>
      </c>
      <c r="L4181" s="153" t="s">
        <v>7508</v>
      </c>
      <c r="M4181" s="153" t="s">
        <v>21747</v>
      </c>
      <c r="N4181" s="153" t="s">
        <v>17807</v>
      </c>
      <c r="O4181" s="153" t="s">
        <v>25763</v>
      </c>
      <c r="P4181" s="152" t="s">
        <v>26226</v>
      </c>
    </row>
    <row r="4182" spans="11:17" x14ac:dyDescent="0.35">
      <c r="K4182" s="229" t="s">
        <v>16969</v>
      </c>
      <c r="L4182" s="153" t="s">
        <v>7508</v>
      </c>
      <c r="M4182" s="153" t="s">
        <v>21748</v>
      </c>
      <c r="N4182" s="153" t="s">
        <v>17815</v>
      </c>
      <c r="O4182" s="153" t="s">
        <v>25764</v>
      </c>
      <c r="P4182" s="152" t="s">
        <v>12705</v>
      </c>
      <c r="Q4182" s="285"/>
    </row>
    <row r="4183" spans="11:17" x14ac:dyDescent="0.35">
      <c r="K4183" s="229" t="s">
        <v>16970</v>
      </c>
      <c r="L4183" s="153" t="s">
        <v>7508</v>
      </c>
      <c r="M4183" s="153" t="s">
        <v>21749</v>
      </c>
      <c r="N4183" s="153" t="s">
        <v>17475</v>
      </c>
      <c r="O4183" s="153" t="s">
        <v>23918</v>
      </c>
      <c r="P4183" s="152" t="s">
        <v>12706</v>
      </c>
      <c r="Q4183" s="160" t="s">
        <v>12709</v>
      </c>
    </row>
    <row r="4184" spans="11:17" x14ac:dyDescent="0.35">
      <c r="K4184" s="229" t="s">
        <v>16971</v>
      </c>
      <c r="L4184" s="153" t="s">
        <v>7508</v>
      </c>
      <c r="M4184" s="153" t="s">
        <v>21750</v>
      </c>
      <c r="N4184" s="153" t="s">
        <v>17475</v>
      </c>
      <c r="O4184" s="153" t="s">
        <v>25765</v>
      </c>
      <c r="P4184" s="152" t="s">
        <v>12707</v>
      </c>
    </row>
    <row r="4185" spans="11:17" x14ac:dyDescent="0.35">
      <c r="K4185" s="229" t="s">
        <v>16972</v>
      </c>
      <c r="L4185" s="153" t="s">
        <v>7508</v>
      </c>
      <c r="M4185" s="153" t="s">
        <v>21751</v>
      </c>
      <c r="N4185" s="153" t="s">
        <v>17475</v>
      </c>
      <c r="O4185" s="153" t="s">
        <v>25766</v>
      </c>
      <c r="P4185" s="152" t="s">
        <v>12708</v>
      </c>
    </row>
    <row r="4186" spans="11:17" x14ac:dyDescent="0.35">
      <c r="K4186" s="229" t="s">
        <v>16973</v>
      </c>
      <c r="L4186" s="153" t="s">
        <v>7508</v>
      </c>
      <c r="M4186" s="153" t="s">
        <v>21752</v>
      </c>
      <c r="N4186" s="153" t="s">
        <v>17475</v>
      </c>
      <c r="O4186" s="153" t="s">
        <v>25767</v>
      </c>
      <c r="P4186" s="271" t="s">
        <v>26329</v>
      </c>
    </row>
    <row r="4187" spans="11:17" x14ac:dyDescent="0.35">
      <c r="K4187" s="229" t="s">
        <v>16974</v>
      </c>
      <c r="L4187" s="153" t="s">
        <v>7508</v>
      </c>
      <c r="M4187" s="153" t="s">
        <v>21753</v>
      </c>
      <c r="N4187" s="153" t="s">
        <v>17475</v>
      </c>
      <c r="O4187" s="153" t="s">
        <v>25768</v>
      </c>
      <c r="P4187" s="152" t="s">
        <v>12710</v>
      </c>
    </row>
    <row r="4188" spans="11:17" x14ac:dyDescent="0.35">
      <c r="K4188" s="229" t="s">
        <v>16975</v>
      </c>
      <c r="L4188" s="153" t="s">
        <v>7508</v>
      </c>
      <c r="M4188" s="153" t="s">
        <v>21754</v>
      </c>
      <c r="N4188" s="153" t="s">
        <v>17475</v>
      </c>
      <c r="O4188" s="153" t="s">
        <v>25769</v>
      </c>
      <c r="P4188" s="152" t="s">
        <v>12711</v>
      </c>
    </row>
    <row r="4189" spans="11:17" x14ac:dyDescent="0.35">
      <c r="K4189" s="229" t="s">
        <v>16976</v>
      </c>
      <c r="L4189" s="153" t="s">
        <v>7508</v>
      </c>
      <c r="M4189" s="153" t="s">
        <v>21755</v>
      </c>
      <c r="N4189" s="153" t="s">
        <v>17475</v>
      </c>
      <c r="O4189" s="153" t="s">
        <v>25770</v>
      </c>
      <c r="P4189" s="152" t="s">
        <v>12712</v>
      </c>
    </row>
    <row r="4190" spans="11:17" x14ac:dyDescent="0.35">
      <c r="K4190" s="229" t="s">
        <v>16977</v>
      </c>
      <c r="L4190" s="153" t="s">
        <v>7508</v>
      </c>
      <c r="M4190" s="153" t="s">
        <v>21756</v>
      </c>
      <c r="N4190" s="153" t="s">
        <v>17475</v>
      </c>
      <c r="O4190" s="153" t="s">
        <v>25771</v>
      </c>
      <c r="P4190" s="152" t="s">
        <v>12713</v>
      </c>
    </row>
    <row r="4191" spans="11:17" x14ac:dyDescent="0.35">
      <c r="K4191" s="229" t="s">
        <v>16978</v>
      </c>
      <c r="L4191" s="153" t="s">
        <v>7508</v>
      </c>
      <c r="M4191" s="153" t="s">
        <v>21757</v>
      </c>
      <c r="N4191" s="153" t="s">
        <v>17475</v>
      </c>
      <c r="O4191" s="153" t="s">
        <v>25772</v>
      </c>
      <c r="P4191" s="152" t="s">
        <v>12714</v>
      </c>
    </row>
    <row r="4192" spans="11:17" x14ac:dyDescent="0.35">
      <c r="K4192" s="229" t="s">
        <v>16979</v>
      </c>
      <c r="L4192" s="153" t="s">
        <v>7508</v>
      </c>
      <c r="M4192" s="153" t="s">
        <v>21758</v>
      </c>
      <c r="N4192" s="153" t="s">
        <v>17475</v>
      </c>
      <c r="O4192" s="153" t="s">
        <v>25773</v>
      </c>
      <c r="P4192" s="152" t="s">
        <v>12715</v>
      </c>
    </row>
    <row r="4193" spans="11:18" x14ac:dyDescent="0.35">
      <c r="K4193" s="229" t="s">
        <v>16980</v>
      </c>
      <c r="L4193" s="153" t="s">
        <v>7508</v>
      </c>
      <c r="M4193" s="153" t="s">
        <v>21759</v>
      </c>
      <c r="N4193" s="153" t="s">
        <v>17475</v>
      </c>
      <c r="O4193" s="153" t="s">
        <v>25774</v>
      </c>
      <c r="P4193" s="152" t="s">
        <v>12716</v>
      </c>
    </row>
    <row r="4194" spans="11:18" x14ac:dyDescent="0.35">
      <c r="K4194" s="229" t="s">
        <v>16981</v>
      </c>
      <c r="L4194" s="153" t="s">
        <v>7508</v>
      </c>
      <c r="M4194" s="153" t="s">
        <v>21760</v>
      </c>
      <c r="N4194" s="153" t="s">
        <v>17475</v>
      </c>
      <c r="O4194" s="153" t="s">
        <v>25775</v>
      </c>
      <c r="P4194" s="152" t="s">
        <v>12717</v>
      </c>
    </row>
    <row r="4195" spans="11:18" x14ac:dyDescent="0.35">
      <c r="K4195" s="229" t="s">
        <v>16982</v>
      </c>
      <c r="L4195" s="153" t="s">
        <v>7508</v>
      </c>
      <c r="M4195" s="153" t="s">
        <v>21761</v>
      </c>
      <c r="N4195" s="153" t="s">
        <v>17535</v>
      </c>
      <c r="O4195" s="153" t="s">
        <v>24568</v>
      </c>
      <c r="P4195" s="152" t="s">
        <v>12718</v>
      </c>
    </row>
    <row r="4196" spans="11:18" x14ac:dyDescent="0.35">
      <c r="K4196" s="229" t="s">
        <v>16983</v>
      </c>
      <c r="L4196" s="153" t="s">
        <v>7508</v>
      </c>
      <c r="M4196" s="153" t="s">
        <v>21762</v>
      </c>
      <c r="N4196" s="153" t="s">
        <v>17559</v>
      </c>
      <c r="O4196" s="153" t="s">
        <v>25776</v>
      </c>
      <c r="P4196" s="152" t="s">
        <v>12719</v>
      </c>
    </row>
    <row r="4197" spans="11:18" x14ac:dyDescent="0.35">
      <c r="K4197" s="229" t="s">
        <v>16984</v>
      </c>
      <c r="L4197" s="153" t="s">
        <v>7508</v>
      </c>
      <c r="M4197" s="153" t="s">
        <v>21763</v>
      </c>
      <c r="N4197" s="153" t="s">
        <v>17559</v>
      </c>
      <c r="O4197" s="153" t="s">
        <v>25777</v>
      </c>
      <c r="P4197" s="152" t="s">
        <v>12720</v>
      </c>
    </row>
    <row r="4198" spans="11:18" x14ac:dyDescent="0.35">
      <c r="K4198" s="229" t="s">
        <v>16985</v>
      </c>
      <c r="L4198" s="153" t="s">
        <v>7508</v>
      </c>
      <c r="M4198" s="153" t="s">
        <v>21764</v>
      </c>
      <c r="N4198" s="153" t="s">
        <v>17559</v>
      </c>
      <c r="O4198" s="153" t="s">
        <v>25778</v>
      </c>
      <c r="P4198" s="152" t="s">
        <v>12721</v>
      </c>
    </row>
    <row r="4199" spans="11:18" x14ac:dyDescent="0.35">
      <c r="K4199" s="229" t="s">
        <v>16986</v>
      </c>
      <c r="L4199" s="153" t="s">
        <v>7508</v>
      </c>
      <c r="M4199" s="153" t="s">
        <v>21765</v>
      </c>
      <c r="N4199" s="153" t="s">
        <v>17559</v>
      </c>
      <c r="O4199" s="153" t="s">
        <v>25779</v>
      </c>
      <c r="P4199" s="152" t="s">
        <v>12722</v>
      </c>
    </row>
    <row r="4200" spans="11:18" x14ac:dyDescent="0.35">
      <c r="K4200" s="229" t="s">
        <v>16987</v>
      </c>
      <c r="L4200" s="153" t="s">
        <v>7508</v>
      </c>
      <c r="M4200" s="153" t="s">
        <v>21766</v>
      </c>
      <c r="N4200" s="153" t="s">
        <v>17559</v>
      </c>
      <c r="O4200" s="153" t="s">
        <v>25780</v>
      </c>
      <c r="P4200" s="152" t="s">
        <v>12723</v>
      </c>
    </row>
    <row r="4201" spans="11:18" x14ac:dyDescent="0.35">
      <c r="K4201" s="229" t="s">
        <v>16988</v>
      </c>
      <c r="L4201" s="153" t="s">
        <v>7508</v>
      </c>
      <c r="M4201" s="153" t="s">
        <v>21767</v>
      </c>
      <c r="N4201" s="153" t="s">
        <v>17559</v>
      </c>
      <c r="O4201" s="153" t="s">
        <v>22383</v>
      </c>
      <c r="P4201" s="152" t="s">
        <v>12724</v>
      </c>
    </row>
    <row r="4202" spans="11:18" x14ac:dyDescent="0.35">
      <c r="K4202" s="229" t="s">
        <v>16989</v>
      </c>
      <c r="L4202" s="153" t="s">
        <v>7508</v>
      </c>
      <c r="M4202" s="153" t="s">
        <v>21768</v>
      </c>
      <c r="N4202" s="153" t="s">
        <v>17559</v>
      </c>
      <c r="O4202" s="153" t="s">
        <v>25781</v>
      </c>
      <c r="P4202" s="152" t="s">
        <v>12725</v>
      </c>
      <c r="R4202" s="285"/>
    </row>
    <row r="4203" spans="11:18" x14ac:dyDescent="0.35">
      <c r="K4203" s="229" t="s">
        <v>16990</v>
      </c>
      <c r="L4203" s="153" t="s">
        <v>7508</v>
      </c>
      <c r="M4203" s="153" t="s">
        <v>21769</v>
      </c>
      <c r="N4203" s="153" t="s">
        <v>17885</v>
      </c>
      <c r="O4203" s="153" t="s">
        <v>25782</v>
      </c>
      <c r="P4203" s="152" t="s">
        <v>12726</v>
      </c>
      <c r="R4203" s="287" t="s">
        <v>16967</v>
      </c>
    </row>
    <row r="4204" spans="11:18" x14ac:dyDescent="0.35">
      <c r="K4204" s="229" t="s">
        <v>16991</v>
      </c>
      <c r="L4204" s="153" t="s">
        <v>7508</v>
      </c>
      <c r="M4204" s="153" t="s">
        <v>21770</v>
      </c>
      <c r="N4204" s="153" t="s">
        <v>17885</v>
      </c>
      <c r="O4204" s="153" t="s">
        <v>25601</v>
      </c>
      <c r="P4204" s="152" t="s">
        <v>12727</v>
      </c>
    </row>
    <row r="4205" spans="11:18" x14ac:dyDescent="0.35">
      <c r="K4205" s="229" t="s">
        <v>16992</v>
      </c>
      <c r="L4205" s="153" t="s">
        <v>7508</v>
      </c>
      <c r="M4205" s="153" t="s">
        <v>21771</v>
      </c>
      <c r="N4205" s="153" t="s">
        <v>17706</v>
      </c>
      <c r="O4205" s="153" t="s">
        <v>25783</v>
      </c>
      <c r="P4205" s="152" t="s">
        <v>12728</v>
      </c>
    </row>
    <row r="4206" spans="11:18" x14ac:dyDescent="0.35">
      <c r="K4206" s="229" t="s">
        <v>16993</v>
      </c>
      <c r="L4206" s="153" t="s">
        <v>7508</v>
      </c>
      <c r="M4206" s="153" t="s">
        <v>21772</v>
      </c>
      <c r="N4206" s="153" t="s">
        <v>17706</v>
      </c>
      <c r="O4206" s="153" t="s">
        <v>25784</v>
      </c>
      <c r="P4206" s="152" t="s">
        <v>12729</v>
      </c>
    </row>
    <row r="4207" spans="11:18" x14ac:dyDescent="0.35">
      <c r="K4207" s="229" t="s">
        <v>16994</v>
      </c>
      <c r="L4207" s="153" t="s">
        <v>7508</v>
      </c>
      <c r="M4207" s="153" t="s">
        <v>21773</v>
      </c>
      <c r="N4207" s="153" t="s">
        <v>17706</v>
      </c>
      <c r="O4207" s="153" t="s">
        <v>23080</v>
      </c>
      <c r="P4207" s="152" t="s">
        <v>12730</v>
      </c>
    </row>
    <row r="4208" spans="11:18" x14ac:dyDescent="0.35">
      <c r="K4208" s="229" t="s">
        <v>16995</v>
      </c>
      <c r="L4208" s="153" t="s">
        <v>7508</v>
      </c>
      <c r="M4208" s="153" t="s">
        <v>21774</v>
      </c>
      <c r="N4208" s="153" t="s">
        <v>17423</v>
      </c>
      <c r="O4208" s="153" t="s">
        <v>25785</v>
      </c>
      <c r="P4208" s="152" t="s">
        <v>12731</v>
      </c>
    </row>
    <row r="4209" spans="11:16" x14ac:dyDescent="0.35">
      <c r="K4209" s="229" t="s">
        <v>16996</v>
      </c>
      <c r="L4209" s="153" t="s">
        <v>7508</v>
      </c>
      <c r="M4209" s="153" t="s">
        <v>21775</v>
      </c>
      <c r="N4209" s="153" t="s">
        <v>18051</v>
      </c>
      <c r="O4209" s="153" t="s">
        <v>25786</v>
      </c>
      <c r="P4209" s="152" t="s">
        <v>12732</v>
      </c>
    </row>
    <row r="4210" spans="11:16" x14ac:dyDescent="0.35">
      <c r="K4210" s="229" t="s">
        <v>16997</v>
      </c>
      <c r="L4210" s="153" t="s">
        <v>7508</v>
      </c>
      <c r="M4210" s="153" t="s">
        <v>21776</v>
      </c>
      <c r="N4210" s="153" t="s">
        <v>18067</v>
      </c>
      <c r="O4210" s="153" t="s">
        <v>25787</v>
      </c>
      <c r="P4210" s="152" t="s">
        <v>12733</v>
      </c>
    </row>
    <row r="4211" spans="11:16" x14ac:dyDescent="0.35">
      <c r="K4211" s="229" t="s">
        <v>16998</v>
      </c>
      <c r="L4211" s="153" t="s">
        <v>7508</v>
      </c>
      <c r="M4211" s="153" t="s">
        <v>21777</v>
      </c>
      <c r="N4211" s="153" t="s">
        <v>17910</v>
      </c>
      <c r="O4211" s="153" t="s">
        <v>25788</v>
      </c>
      <c r="P4211" s="152" t="s">
        <v>12734</v>
      </c>
    </row>
    <row r="4212" spans="11:16" x14ac:dyDescent="0.35">
      <c r="K4212" s="229" t="s">
        <v>16999</v>
      </c>
      <c r="L4212" s="153" t="s">
        <v>7508</v>
      </c>
      <c r="M4212" s="153" t="s">
        <v>21778</v>
      </c>
      <c r="N4212" s="153" t="s">
        <v>17910</v>
      </c>
      <c r="O4212" s="153" t="s">
        <v>25789</v>
      </c>
      <c r="P4212" s="152" t="s">
        <v>12735</v>
      </c>
    </row>
    <row r="4213" spans="11:16" x14ac:dyDescent="0.35">
      <c r="K4213" s="229" t="s">
        <v>17000</v>
      </c>
      <c r="L4213" s="153" t="s">
        <v>7508</v>
      </c>
      <c r="M4213" s="153" t="s">
        <v>21779</v>
      </c>
      <c r="N4213" s="153" t="s">
        <v>17910</v>
      </c>
      <c r="O4213" s="153" t="s">
        <v>25790</v>
      </c>
      <c r="P4213" s="152" t="s">
        <v>12736</v>
      </c>
    </row>
    <row r="4214" spans="11:16" x14ac:dyDescent="0.35">
      <c r="K4214" s="229" t="s">
        <v>17001</v>
      </c>
      <c r="L4214" s="153" t="s">
        <v>7508</v>
      </c>
      <c r="M4214" s="153" t="s">
        <v>21780</v>
      </c>
      <c r="N4214" s="153" t="s">
        <v>18855</v>
      </c>
      <c r="O4214" s="153" t="s">
        <v>23354</v>
      </c>
      <c r="P4214" s="152" t="s">
        <v>12737</v>
      </c>
    </row>
    <row r="4215" spans="11:16" x14ac:dyDescent="0.35">
      <c r="K4215" s="229" t="s">
        <v>17002</v>
      </c>
      <c r="L4215" s="153" t="s">
        <v>7508</v>
      </c>
      <c r="M4215" s="153" t="s">
        <v>21781</v>
      </c>
      <c r="N4215" s="153" t="s">
        <v>18143</v>
      </c>
      <c r="O4215" s="153" t="s">
        <v>25791</v>
      </c>
      <c r="P4215" s="152" t="s">
        <v>12738</v>
      </c>
    </row>
    <row r="4216" spans="11:16" x14ac:dyDescent="0.35">
      <c r="K4216" s="229" t="s">
        <v>17003</v>
      </c>
      <c r="L4216" s="153" t="s">
        <v>7508</v>
      </c>
      <c r="M4216" s="153" t="s">
        <v>21782</v>
      </c>
      <c r="N4216" s="153" t="s">
        <v>18238</v>
      </c>
      <c r="O4216" s="153" t="s">
        <v>25792</v>
      </c>
      <c r="P4216" s="152" t="s">
        <v>12739</v>
      </c>
    </row>
    <row r="4217" spans="11:16" x14ac:dyDescent="0.35">
      <c r="K4217" s="229" t="s">
        <v>17004</v>
      </c>
      <c r="L4217" s="153" t="s">
        <v>7508</v>
      </c>
      <c r="M4217" s="153" t="s">
        <v>21783</v>
      </c>
      <c r="N4217" s="153" t="s">
        <v>18238</v>
      </c>
      <c r="O4217" s="153" t="s">
        <v>25793</v>
      </c>
      <c r="P4217" s="152" t="s">
        <v>12740</v>
      </c>
    </row>
    <row r="4218" spans="11:16" x14ac:dyDescent="0.35">
      <c r="K4218" s="229" t="s">
        <v>17005</v>
      </c>
      <c r="L4218" s="153" t="s">
        <v>7508</v>
      </c>
      <c r="M4218" s="153" t="s">
        <v>21784</v>
      </c>
      <c r="N4218" s="153" t="s">
        <v>18247</v>
      </c>
      <c r="O4218" s="153" t="s">
        <v>25794</v>
      </c>
      <c r="P4218" s="152" t="s">
        <v>12741</v>
      </c>
    </row>
    <row r="4219" spans="11:16" x14ac:dyDescent="0.35">
      <c r="K4219" s="229" t="s">
        <v>17006</v>
      </c>
      <c r="L4219" s="153" t="s">
        <v>7508</v>
      </c>
      <c r="M4219" s="153" t="s">
        <v>21785</v>
      </c>
      <c r="N4219" s="153" t="s">
        <v>8473</v>
      </c>
      <c r="O4219" s="153" t="s">
        <v>25795</v>
      </c>
      <c r="P4219" s="152" t="s">
        <v>12742</v>
      </c>
    </row>
    <row r="4220" spans="11:16" x14ac:dyDescent="0.35">
      <c r="K4220" s="231" t="s">
        <v>8042</v>
      </c>
      <c r="L4220" s="153" t="s">
        <v>7508</v>
      </c>
      <c r="M4220" s="178" t="s">
        <v>8606</v>
      </c>
      <c r="N4220" s="178" t="s">
        <v>8473</v>
      </c>
      <c r="O4220" s="178" t="s">
        <v>8607</v>
      </c>
      <c r="P4220" s="200" t="s">
        <v>7723</v>
      </c>
    </row>
    <row r="4221" spans="11:16" x14ac:dyDescent="0.35">
      <c r="K4221" s="229" t="s">
        <v>17007</v>
      </c>
      <c r="L4221" s="153" t="s">
        <v>7508</v>
      </c>
      <c r="M4221" s="153" t="s">
        <v>21786</v>
      </c>
      <c r="N4221" s="153" t="s">
        <v>8473</v>
      </c>
      <c r="O4221" s="153" t="s">
        <v>25796</v>
      </c>
      <c r="P4221" s="152" t="s">
        <v>12743</v>
      </c>
    </row>
    <row r="4222" spans="11:16" x14ac:dyDescent="0.35">
      <c r="K4222" s="229" t="s">
        <v>17008</v>
      </c>
      <c r="L4222" s="153" t="s">
        <v>7508</v>
      </c>
      <c r="M4222" s="153" t="s">
        <v>21787</v>
      </c>
      <c r="N4222" s="153" t="s">
        <v>8473</v>
      </c>
      <c r="O4222" s="153" t="s">
        <v>22888</v>
      </c>
      <c r="P4222" s="152" t="s">
        <v>12744</v>
      </c>
    </row>
    <row r="4223" spans="11:16" x14ac:dyDescent="0.35">
      <c r="K4223" s="229" t="s">
        <v>17009</v>
      </c>
      <c r="L4223" s="153" t="s">
        <v>7508</v>
      </c>
      <c r="M4223" s="153" t="s">
        <v>21788</v>
      </c>
      <c r="N4223" s="153" t="s">
        <v>18288</v>
      </c>
      <c r="O4223" s="153" t="s">
        <v>25797</v>
      </c>
      <c r="P4223" s="152" t="s">
        <v>12745</v>
      </c>
    </row>
    <row r="4224" spans="11:16" x14ac:dyDescent="0.35">
      <c r="K4224" s="229" t="s">
        <v>17010</v>
      </c>
      <c r="L4224" s="153" t="s">
        <v>7508</v>
      </c>
      <c r="M4224" s="153" t="s">
        <v>21789</v>
      </c>
      <c r="N4224" s="153" t="s">
        <v>18352</v>
      </c>
      <c r="O4224" s="153" t="s">
        <v>25798</v>
      </c>
      <c r="P4224" s="152" t="s">
        <v>12746</v>
      </c>
    </row>
    <row r="4225" spans="11:16" x14ac:dyDescent="0.35">
      <c r="K4225" s="229" t="s">
        <v>17011</v>
      </c>
      <c r="L4225" s="153" t="s">
        <v>7508</v>
      </c>
      <c r="M4225" s="153" t="s">
        <v>21790</v>
      </c>
      <c r="N4225" s="153" t="s">
        <v>18352</v>
      </c>
      <c r="O4225" s="153" t="s">
        <v>25799</v>
      </c>
      <c r="P4225" s="152" t="s">
        <v>12747</v>
      </c>
    </row>
    <row r="4226" spans="11:16" x14ac:dyDescent="0.35">
      <c r="K4226" s="229" t="s">
        <v>17012</v>
      </c>
      <c r="L4226" s="153" t="s">
        <v>7508</v>
      </c>
      <c r="M4226" s="153" t="s">
        <v>21791</v>
      </c>
      <c r="N4226" s="153" t="s">
        <v>18105</v>
      </c>
      <c r="O4226" s="153" t="s">
        <v>25800</v>
      </c>
      <c r="P4226" s="152" t="s">
        <v>12748</v>
      </c>
    </row>
    <row r="4227" spans="11:16" x14ac:dyDescent="0.35">
      <c r="K4227" s="229" t="s">
        <v>17013</v>
      </c>
      <c r="L4227" s="153" t="s">
        <v>7508</v>
      </c>
      <c r="M4227" s="153" t="s">
        <v>21792</v>
      </c>
      <c r="N4227" s="153" t="s">
        <v>17515</v>
      </c>
      <c r="O4227" s="153" t="s">
        <v>25801</v>
      </c>
      <c r="P4227" s="152" t="s">
        <v>12749</v>
      </c>
    </row>
    <row r="4228" spans="11:16" x14ac:dyDescent="0.35">
      <c r="K4228" s="229" t="s">
        <v>17014</v>
      </c>
      <c r="L4228" s="153" t="s">
        <v>7508</v>
      </c>
      <c r="M4228" s="153" t="s">
        <v>21793</v>
      </c>
      <c r="N4228" s="153" t="s">
        <v>18412</v>
      </c>
      <c r="O4228" s="153" t="s">
        <v>25802</v>
      </c>
      <c r="P4228" s="152" t="s">
        <v>12750</v>
      </c>
    </row>
    <row r="4229" spans="11:16" x14ac:dyDescent="0.35">
      <c r="K4229" s="229" t="s">
        <v>17015</v>
      </c>
      <c r="L4229" s="153" t="s">
        <v>7508</v>
      </c>
      <c r="M4229" s="153" t="s">
        <v>21794</v>
      </c>
      <c r="N4229" s="153" t="s">
        <v>18416</v>
      </c>
      <c r="O4229" s="153" t="s">
        <v>22972</v>
      </c>
      <c r="P4229" s="152" t="s">
        <v>12751</v>
      </c>
    </row>
    <row r="4230" spans="11:16" x14ac:dyDescent="0.35">
      <c r="K4230" s="229" t="s">
        <v>17016</v>
      </c>
      <c r="L4230" s="153" t="s">
        <v>7508</v>
      </c>
      <c r="M4230" s="153" t="s">
        <v>21795</v>
      </c>
      <c r="N4230" s="153" t="s">
        <v>18419</v>
      </c>
      <c r="O4230" s="153" t="s">
        <v>22974</v>
      </c>
      <c r="P4230" s="152" t="s">
        <v>12752</v>
      </c>
    </row>
    <row r="4231" spans="11:16" x14ac:dyDescent="0.35">
      <c r="K4231" s="231" t="s">
        <v>8043</v>
      </c>
      <c r="L4231" s="153" t="s">
        <v>7508</v>
      </c>
      <c r="M4231" s="178" t="s">
        <v>8721</v>
      </c>
      <c r="N4231" s="178" t="s">
        <v>8588</v>
      </c>
      <c r="O4231" s="178" t="s">
        <v>8722</v>
      </c>
      <c r="P4231" s="200" t="s">
        <v>7724</v>
      </c>
    </row>
    <row r="4232" spans="11:16" x14ac:dyDescent="0.35">
      <c r="K4232" s="231" t="s">
        <v>8044</v>
      </c>
      <c r="L4232" s="153" t="s">
        <v>7508</v>
      </c>
      <c r="M4232" s="178" t="s">
        <v>8369</v>
      </c>
      <c r="N4232" s="178" t="s">
        <v>8160</v>
      </c>
      <c r="O4232" s="178" t="s">
        <v>8370</v>
      </c>
      <c r="P4232" s="200" t="s">
        <v>7725</v>
      </c>
    </row>
    <row r="4233" spans="11:16" x14ac:dyDescent="0.35">
      <c r="K4233" s="229" t="s">
        <v>17017</v>
      </c>
      <c r="L4233" s="153" t="s">
        <v>7508</v>
      </c>
      <c r="M4233" s="153" t="s">
        <v>21796</v>
      </c>
      <c r="N4233" s="153" t="s">
        <v>8160</v>
      </c>
      <c r="O4233" s="153" t="s">
        <v>24523</v>
      </c>
      <c r="P4233" s="152" t="s">
        <v>12753</v>
      </c>
    </row>
    <row r="4234" spans="11:16" x14ac:dyDescent="0.35">
      <c r="K4234" s="231" t="s">
        <v>8045</v>
      </c>
      <c r="L4234" s="153" t="s">
        <v>7508</v>
      </c>
      <c r="M4234" s="178" t="s">
        <v>8833</v>
      </c>
      <c r="N4234" s="178" t="s">
        <v>8160</v>
      </c>
      <c r="O4234" s="178" t="s">
        <v>8834</v>
      </c>
      <c r="P4234" s="200" t="s">
        <v>7726</v>
      </c>
    </row>
    <row r="4235" spans="11:16" x14ac:dyDescent="0.35">
      <c r="K4235" s="231" t="s">
        <v>8046</v>
      </c>
      <c r="L4235" s="153" t="s">
        <v>7508</v>
      </c>
      <c r="M4235" s="178" t="s">
        <v>8582</v>
      </c>
      <c r="N4235" s="178" t="s">
        <v>8160</v>
      </c>
      <c r="O4235" s="178" t="s">
        <v>8583</v>
      </c>
      <c r="P4235" s="200" t="s">
        <v>7727</v>
      </c>
    </row>
    <row r="4236" spans="11:16" x14ac:dyDescent="0.35">
      <c r="K4236" s="231" t="s">
        <v>8047</v>
      </c>
      <c r="L4236" s="153" t="s">
        <v>7508</v>
      </c>
      <c r="M4236" s="178" t="s">
        <v>8381</v>
      </c>
      <c r="N4236" s="178" t="s">
        <v>8160</v>
      </c>
      <c r="O4236" s="178" t="s">
        <v>8382</v>
      </c>
      <c r="P4236" s="200" t="s">
        <v>7728</v>
      </c>
    </row>
    <row r="4237" spans="11:16" x14ac:dyDescent="0.35">
      <c r="K4237" s="231" t="s">
        <v>8048</v>
      </c>
      <c r="L4237" s="153" t="s">
        <v>7508</v>
      </c>
      <c r="M4237" s="178" t="s">
        <v>8159</v>
      </c>
      <c r="N4237" s="178" t="s">
        <v>8160</v>
      </c>
      <c r="O4237" s="178" t="s">
        <v>8161</v>
      </c>
      <c r="P4237" s="200" t="s">
        <v>7729</v>
      </c>
    </row>
    <row r="4238" spans="11:16" x14ac:dyDescent="0.35">
      <c r="K4238" s="229" t="s">
        <v>17018</v>
      </c>
      <c r="L4238" s="153" t="s">
        <v>7508</v>
      </c>
      <c r="M4238" s="153" t="s">
        <v>21797</v>
      </c>
      <c r="N4238" s="153" t="s">
        <v>8160</v>
      </c>
      <c r="O4238" s="153" t="s">
        <v>25803</v>
      </c>
      <c r="P4238" s="152" t="s">
        <v>12754</v>
      </c>
    </row>
    <row r="4239" spans="11:16" x14ac:dyDescent="0.35">
      <c r="K4239" s="229" t="s">
        <v>17019</v>
      </c>
      <c r="L4239" s="153" t="s">
        <v>7508</v>
      </c>
      <c r="M4239" s="153" t="s">
        <v>21798</v>
      </c>
      <c r="N4239" s="153" t="s">
        <v>8160</v>
      </c>
      <c r="O4239" s="153" t="s">
        <v>25804</v>
      </c>
      <c r="P4239" s="152" t="s">
        <v>12755</v>
      </c>
    </row>
    <row r="4240" spans="11:16" x14ac:dyDescent="0.35">
      <c r="K4240" s="231" t="s">
        <v>8049</v>
      </c>
      <c r="L4240" s="153" t="s">
        <v>7508</v>
      </c>
      <c r="M4240" s="178" t="s">
        <v>8731</v>
      </c>
      <c r="N4240" s="178" t="s">
        <v>8160</v>
      </c>
      <c r="O4240" s="178" t="s">
        <v>8732</v>
      </c>
      <c r="P4240" s="200" t="s">
        <v>7730</v>
      </c>
    </row>
    <row r="4241" spans="10:16" x14ac:dyDescent="0.35">
      <c r="K4241" s="231" t="s">
        <v>8050</v>
      </c>
      <c r="L4241" s="153" t="s">
        <v>7508</v>
      </c>
      <c r="M4241" s="178" t="s">
        <v>8753</v>
      </c>
      <c r="N4241" s="178" t="s">
        <v>8160</v>
      </c>
      <c r="O4241" s="178" t="s">
        <v>8754</v>
      </c>
      <c r="P4241" s="200" t="s">
        <v>7731</v>
      </c>
    </row>
    <row r="4242" spans="10:16" x14ac:dyDescent="0.35">
      <c r="K4242" s="229" t="s">
        <v>17020</v>
      </c>
      <c r="L4242" s="153" t="s">
        <v>7508</v>
      </c>
      <c r="M4242" s="153" t="s">
        <v>21799</v>
      </c>
      <c r="N4242" s="153" t="s">
        <v>8160</v>
      </c>
      <c r="O4242" s="153" t="s">
        <v>25805</v>
      </c>
      <c r="P4242" s="152" t="s">
        <v>12756</v>
      </c>
    </row>
    <row r="4243" spans="10:16" x14ac:dyDescent="0.35">
      <c r="K4243" s="231" t="s">
        <v>8051</v>
      </c>
      <c r="L4243" s="153" t="s">
        <v>7508</v>
      </c>
      <c r="M4243" s="178" t="s">
        <v>8470</v>
      </c>
      <c r="N4243" s="178" t="s">
        <v>8160</v>
      </c>
      <c r="O4243" s="178" t="s">
        <v>8471</v>
      </c>
      <c r="P4243" s="200" t="s">
        <v>7732</v>
      </c>
    </row>
    <row r="4244" spans="10:16" x14ac:dyDescent="0.35">
      <c r="J4244" s="19"/>
      <c r="K4244" s="231" t="s">
        <v>8052</v>
      </c>
      <c r="L4244" s="153" t="s">
        <v>7508</v>
      </c>
      <c r="M4244" s="178" t="s">
        <v>8616</v>
      </c>
      <c r="N4244" s="178" t="s">
        <v>8160</v>
      </c>
      <c r="O4244" s="178" t="s">
        <v>8617</v>
      </c>
      <c r="P4244" s="200" t="s">
        <v>7733</v>
      </c>
    </row>
    <row r="4245" spans="10:16" x14ac:dyDescent="0.35">
      <c r="K4245" s="229" t="s">
        <v>17021</v>
      </c>
      <c r="L4245" s="153" t="s">
        <v>7508</v>
      </c>
      <c r="M4245" s="153" t="s">
        <v>21800</v>
      </c>
      <c r="N4245" s="153" t="s">
        <v>17959</v>
      </c>
      <c r="O4245" s="153" t="s">
        <v>25625</v>
      </c>
      <c r="P4245" s="152" t="s">
        <v>12757</v>
      </c>
    </row>
    <row r="4246" spans="10:16" x14ac:dyDescent="0.35">
      <c r="K4246" s="229" t="s">
        <v>17022</v>
      </c>
      <c r="L4246" s="153" t="s">
        <v>7508</v>
      </c>
      <c r="M4246" s="153" t="s">
        <v>21801</v>
      </c>
      <c r="N4246" s="153" t="s">
        <v>17714</v>
      </c>
      <c r="O4246" s="153" t="s">
        <v>22406</v>
      </c>
      <c r="P4246" s="152" t="s">
        <v>12758</v>
      </c>
    </row>
    <row r="4247" spans="10:16" x14ac:dyDescent="0.35">
      <c r="K4247" s="229" t="s">
        <v>17023</v>
      </c>
      <c r="L4247" s="153" t="s">
        <v>7508</v>
      </c>
      <c r="M4247" s="153" t="s">
        <v>21802</v>
      </c>
      <c r="N4247" s="153" t="s">
        <v>18156</v>
      </c>
      <c r="O4247" s="153" t="s">
        <v>25806</v>
      </c>
      <c r="P4247" s="152" t="s">
        <v>12759</v>
      </c>
    </row>
    <row r="4248" spans="10:16" x14ac:dyDescent="0.35">
      <c r="K4248" s="229" t="s">
        <v>17024</v>
      </c>
      <c r="L4248" s="153" t="s">
        <v>7508</v>
      </c>
      <c r="M4248" s="153" t="s">
        <v>21803</v>
      </c>
      <c r="N4248" s="153" t="s">
        <v>18581</v>
      </c>
      <c r="O4248" s="153" t="s">
        <v>25807</v>
      </c>
      <c r="P4248" s="152" t="s">
        <v>12760</v>
      </c>
    </row>
    <row r="4249" spans="10:16" x14ac:dyDescent="0.35">
      <c r="K4249" s="229" t="s">
        <v>17025</v>
      </c>
      <c r="L4249" s="153" t="s">
        <v>7508</v>
      </c>
      <c r="M4249" s="153" t="s">
        <v>21804</v>
      </c>
      <c r="N4249" s="153" t="s">
        <v>19987</v>
      </c>
      <c r="O4249" s="153" t="s">
        <v>25808</v>
      </c>
      <c r="P4249" s="152" t="s">
        <v>12761</v>
      </c>
    </row>
    <row r="4250" spans="10:16" x14ac:dyDescent="0.35">
      <c r="K4250" s="229" t="s">
        <v>17026</v>
      </c>
      <c r="L4250" s="153" t="s">
        <v>7508</v>
      </c>
      <c r="M4250" s="153" t="s">
        <v>21805</v>
      </c>
      <c r="N4250" s="153" t="s">
        <v>17495</v>
      </c>
      <c r="O4250" s="153" t="s">
        <v>23120</v>
      </c>
      <c r="P4250" s="152" t="s">
        <v>12762</v>
      </c>
    </row>
    <row r="4251" spans="10:16" x14ac:dyDescent="0.35">
      <c r="K4251" s="229" t="s">
        <v>17027</v>
      </c>
      <c r="L4251" s="153" t="s">
        <v>7508</v>
      </c>
      <c r="M4251" s="153" t="s">
        <v>21806</v>
      </c>
      <c r="N4251" s="153" t="s">
        <v>17495</v>
      </c>
      <c r="O4251" s="153" t="s">
        <v>25809</v>
      </c>
      <c r="P4251" s="152" t="s">
        <v>12763</v>
      </c>
    </row>
    <row r="4252" spans="10:16" x14ac:dyDescent="0.35">
      <c r="K4252" s="229" t="s">
        <v>17028</v>
      </c>
      <c r="L4252" s="153" t="s">
        <v>7508</v>
      </c>
      <c r="M4252" s="153" t="s">
        <v>21807</v>
      </c>
      <c r="N4252" s="153" t="s">
        <v>17686</v>
      </c>
      <c r="O4252" s="153" t="s">
        <v>25810</v>
      </c>
      <c r="P4252" s="152" t="s">
        <v>12764</v>
      </c>
    </row>
    <row r="4253" spans="10:16" x14ac:dyDescent="0.35">
      <c r="K4253" s="229" t="s">
        <v>17029</v>
      </c>
      <c r="L4253" s="153" t="s">
        <v>7508</v>
      </c>
      <c r="M4253" s="153" t="s">
        <v>21808</v>
      </c>
      <c r="N4253" s="153" t="s">
        <v>17686</v>
      </c>
      <c r="O4253" s="153" t="s">
        <v>25628</v>
      </c>
      <c r="P4253" s="152" t="s">
        <v>12765</v>
      </c>
    </row>
    <row r="4254" spans="10:16" x14ac:dyDescent="0.35">
      <c r="K4254" s="229" t="s">
        <v>17030</v>
      </c>
      <c r="L4254" s="153" t="s">
        <v>7508</v>
      </c>
      <c r="M4254" s="153" t="s">
        <v>21809</v>
      </c>
      <c r="N4254" s="153" t="s">
        <v>17686</v>
      </c>
      <c r="O4254" s="153" t="s">
        <v>25811</v>
      </c>
      <c r="P4254" s="152" t="s">
        <v>12766</v>
      </c>
    </row>
    <row r="4255" spans="10:16" x14ac:dyDescent="0.35">
      <c r="J4255" s="19"/>
      <c r="K4255" s="229" t="s">
        <v>17031</v>
      </c>
      <c r="L4255" s="153" t="s">
        <v>7508</v>
      </c>
      <c r="M4255" s="153" t="s">
        <v>21810</v>
      </c>
      <c r="N4255" s="153" t="s">
        <v>17686</v>
      </c>
      <c r="O4255" s="153" t="s">
        <v>25812</v>
      </c>
      <c r="P4255" s="152" t="s">
        <v>12767</v>
      </c>
    </row>
    <row r="4256" spans="10:16" x14ac:dyDescent="0.35">
      <c r="J4256" s="19"/>
      <c r="K4256" s="229" t="s">
        <v>17032</v>
      </c>
      <c r="L4256" s="153" t="s">
        <v>7508</v>
      </c>
      <c r="M4256" s="153" t="s">
        <v>21811</v>
      </c>
      <c r="N4256" s="153" t="s">
        <v>18669</v>
      </c>
      <c r="O4256" s="153" t="s">
        <v>23192</v>
      </c>
      <c r="P4256" s="152" t="s">
        <v>12768</v>
      </c>
    </row>
    <row r="4257" spans="10:16" x14ac:dyDescent="0.35">
      <c r="K4257" s="229" t="s">
        <v>17033</v>
      </c>
      <c r="L4257" s="153" t="s">
        <v>7508</v>
      </c>
      <c r="M4257" s="153" t="s">
        <v>21812</v>
      </c>
      <c r="N4257" s="153" t="s">
        <v>18297</v>
      </c>
      <c r="O4257" s="153" t="s">
        <v>25813</v>
      </c>
      <c r="P4257" s="152" t="s">
        <v>12769</v>
      </c>
    </row>
    <row r="4258" spans="10:16" x14ac:dyDescent="0.35">
      <c r="J4258" s="19"/>
      <c r="K4258" s="229" t="s">
        <v>17034</v>
      </c>
      <c r="L4258" s="153" t="s">
        <v>7508</v>
      </c>
      <c r="M4258" s="153" t="s">
        <v>21813</v>
      </c>
      <c r="N4258" s="153" t="s">
        <v>17716</v>
      </c>
      <c r="O4258" s="153" t="s">
        <v>25814</v>
      </c>
      <c r="P4258" s="152" t="s">
        <v>12770</v>
      </c>
    </row>
    <row r="4259" spans="10:16" x14ac:dyDescent="0.35">
      <c r="J4259" s="19"/>
      <c r="K4259" s="229" t="s">
        <v>17035</v>
      </c>
      <c r="L4259" s="153" t="s">
        <v>7508</v>
      </c>
      <c r="M4259" s="153" t="s">
        <v>21814</v>
      </c>
      <c r="N4259" s="153" t="s">
        <v>17716</v>
      </c>
      <c r="O4259" s="153" t="s">
        <v>25815</v>
      </c>
      <c r="P4259" s="152" t="s">
        <v>12771</v>
      </c>
    </row>
    <row r="4260" spans="10:16" x14ac:dyDescent="0.35">
      <c r="J4260" s="19"/>
      <c r="K4260" s="229" t="s">
        <v>17036</v>
      </c>
      <c r="L4260" s="153" t="s">
        <v>7508</v>
      </c>
      <c r="M4260" s="153" t="s">
        <v>21815</v>
      </c>
      <c r="N4260" s="153" t="s">
        <v>17538</v>
      </c>
      <c r="O4260" s="153" t="s">
        <v>25816</v>
      </c>
      <c r="P4260" s="152" t="s">
        <v>12772</v>
      </c>
    </row>
    <row r="4261" spans="10:16" x14ac:dyDescent="0.35">
      <c r="J4261" s="19"/>
      <c r="K4261" s="229" t="s">
        <v>17037</v>
      </c>
      <c r="L4261" s="153" t="s">
        <v>7508</v>
      </c>
      <c r="M4261" s="153" t="s">
        <v>21816</v>
      </c>
      <c r="N4261" s="153" t="s">
        <v>17538</v>
      </c>
      <c r="O4261" s="153" t="s">
        <v>25817</v>
      </c>
      <c r="P4261" s="152" t="s">
        <v>12773</v>
      </c>
    </row>
    <row r="4262" spans="10:16" x14ac:dyDescent="0.35">
      <c r="K4262" s="229" t="s">
        <v>17038</v>
      </c>
      <c r="L4262" s="153" t="s">
        <v>7508</v>
      </c>
      <c r="M4262" s="153" t="s">
        <v>21817</v>
      </c>
      <c r="N4262" s="153" t="s">
        <v>17538</v>
      </c>
      <c r="O4262" s="153" t="s">
        <v>25818</v>
      </c>
      <c r="P4262" s="152" t="s">
        <v>12774</v>
      </c>
    </row>
    <row r="4263" spans="10:16" x14ac:dyDescent="0.35">
      <c r="K4263" s="229" t="s">
        <v>17039</v>
      </c>
      <c r="L4263" s="153" t="s">
        <v>7508</v>
      </c>
      <c r="M4263" s="153" t="s">
        <v>21818</v>
      </c>
      <c r="N4263" s="153" t="s">
        <v>17538</v>
      </c>
      <c r="O4263" s="153" t="s">
        <v>25819</v>
      </c>
      <c r="P4263" s="152" t="s">
        <v>12775</v>
      </c>
    </row>
    <row r="4264" spans="10:16" x14ac:dyDescent="0.35">
      <c r="J4264" s="19"/>
      <c r="K4264" s="229" t="s">
        <v>17040</v>
      </c>
      <c r="L4264" s="153" t="s">
        <v>7508</v>
      </c>
      <c r="M4264" s="153" t="s">
        <v>21819</v>
      </c>
      <c r="N4264" s="153" t="s">
        <v>17538</v>
      </c>
      <c r="O4264" s="153" t="s">
        <v>25820</v>
      </c>
      <c r="P4264" s="152" t="s">
        <v>12776</v>
      </c>
    </row>
    <row r="4265" spans="10:16" x14ac:dyDescent="0.35">
      <c r="J4265" s="19"/>
      <c r="K4265" s="229" t="s">
        <v>17041</v>
      </c>
      <c r="L4265" s="153" t="s">
        <v>7508</v>
      </c>
      <c r="M4265" s="153" t="s">
        <v>21820</v>
      </c>
      <c r="N4265" s="153" t="s">
        <v>18302</v>
      </c>
      <c r="O4265" s="153" t="s">
        <v>22879</v>
      </c>
      <c r="P4265" s="152" t="s">
        <v>12777</v>
      </c>
    </row>
    <row r="4266" spans="10:16" x14ac:dyDescent="0.35">
      <c r="K4266" s="229" t="s">
        <v>17042</v>
      </c>
      <c r="L4266" s="153" t="s">
        <v>7508</v>
      </c>
      <c r="M4266" s="153" t="s">
        <v>21821</v>
      </c>
      <c r="N4266" s="153" t="s">
        <v>17408</v>
      </c>
      <c r="O4266" s="153" t="s">
        <v>25821</v>
      </c>
      <c r="P4266" s="152" t="s">
        <v>12778</v>
      </c>
    </row>
    <row r="4267" spans="10:16" x14ac:dyDescent="0.35">
      <c r="J4267" s="19"/>
      <c r="K4267" s="229" t="s">
        <v>17043</v>
      </c>
      <c r="L4267" s="153" t="s">
        <v>7508</v>
      </c>
      <c r="M4267" s="153" t="s">
        <v>21822</v>
      </c>
      <c r="N4267" s="153" t="s">
        <v>17408</v>
      </c>
      <c r="O4267" s="153" t="s">
        <v>25822</v>
      </c>
      <c r="P4267" s="152" t="s">
        <v>12779</v>
      </c>
    </row>
    <row r="4268" spans="10:16" x14ac:dyDescent="0.35">
      <c r="J4268" s="19"/>
      <c r="K4268" s="229" t="s">
        <v>17044</v>
      </c>
      <c r="L4268" s="153" t="s">
        <v>7508</v>
      </c>
      <c r="M4268" s="153" t="s">
        <v>21823</v>
      </c>
      <c r="N4268" s="153" t="s">
        <v>17408</v>
      </c>
      <c r="O4268" s="153" t="s">
        <v>25823</v>
      </c>
      <c r="P4268" s="152" t="s">
        <v>12780</v>
      </c>
    </row>
    <row r="4269" spans="10:16" x14ac:dyDescent="0.35">
      <c r="K4269" s="229" t="s">
        <v>17045</v>
      </c>
      <c r="L4269" s="153" t="s">
        <v>7508</v>
      </c>
      <c r="M4269" s="153" t="s">
        <v>21824</v>
      </c>
      <c r="N4269" s="153" t="s">
        <v>17408</v>
      </c>
      <c r="O4269" s="153" t="s">
        <v>25824</v>
      </c>
      <c r="P4269" s="152" t="s">
        <v>12781</v>
      </c>
    </row>
    <row r="4270" spans="10:16" x14ac:dyDescent="0.35">
      <c r="K4270" s="229" t="s">
        <v>17046</v>
      </c>
      <c r="L4270" s="153" t="s">
        <v>7508</v>
      </c>
      <c r="M4270" s="153" t="s">
        <v>21825</v>
      </c>
      <c r="N4270" s="153" t="s">
        <v>17408</v>
      </c>
      <c r="O4270" s="153" t="s">
        <v>25825</v>
      </c>
      <c r="P4270" s="152" t="s">
        <v>12782</v>
      </c>
    </row>
    <row r="4271" spans="10:16" x14ac:dyDescent="0.35">
      <c r="K4271" s="229" t="s">
        <v>17047</v>
      </c>
      <c r="L4271" s="153" t="s">
        <v>7508</v>
      </c>
      <c r="M4271" s="153" t="s">
        <v>21826</v>
      </c>
      <c r="N4271" s="153" t="s">
        <v>17408</v>
      </c>
      <c r="O4271" s="153" t="s">
        <v>25826</v>
      </c>
      <c r="P4271" s="152" t="s">
        <v>12783</v>
      </c>
    </row>
    <row r="4272" spans="10:16" x14ac:dyDescent="0.35">
      <c r="K4272" s="229" t="s">
        <v>17048</v>
      </c>
      <c r="L4272" s="153" t="s">
        <v>7508</v>
      </c>
      <c r="M4272" s="153" t="s">
        <v>21827</v>
      </c>
      <c r="N4272" s="153" t="s">
        <v>17408</v>
      </c>
      <c r="O4272" s="153" t="s">
        <v>25827</v>
      </c>
      <c r="P4272" s="152" t="s">
        <v>12784</v>
      </c>
    </row>
    <row r="4273" spans="11:16" x14ac:dyDescent="0.35">
      <c r="K4273" s="229" t="s">
        <v>17049</v>
      </c>
      <c r="L4273" s="153" t="s">
        <v>7508</v>
      </c>
      <c r="M4273" s="153" t="s">
        <v>21828</v>
      </c>
      <c r="N4273" s="153" t="s">
        <v>17408</v>
      </c>
      <c r="O4273" s="153" t="s">
        <v>22375</v>
      </c>
      <c r="P4273" s="152" t="s">
        <v>12785</v>
      </c>
    </row>
    <row r="4274" spans="11:16" x14ac:dyDescent="0.35">
      <c r="K4274" s="229" t="s">
        <v>17050</v>
      </c>
      <c r="L4274" s="153" t="s">
        <v>7508</v>
      </c>
      <c r="M4274" s="153" t="s">
        <v>21829</v>
      </c>
      <c r="N4274" s="153" t="s">
        <v>17408</v>
      </c>
      <c r="O4274" s="153" t="s">
        <v>25828</v>
      </c>
      <c r="P4274" s="152" t="s">
        <v>12786</v>
      </c>
    </row>
    <row r="4275" spans="11:16" x14ac:dyDescent="0.35">
      <c r="K4275" s="229" t="s">
        <v>17051</v>
      </c>
      <c r="L4275" s="153" t="s">
        <v>7508</v>
      </c>
      <c r="M4275" s="153" t="s">
        <v>21575</v>
      </c>
      <c r="N4275" s="153" t="s">
        <v>17408</v>
      </c>
      <c r="O4275" s="153" t="s">
        <v>25630</v>
      </c>
      <c r="P4275" s="152" t="s">
        <v>12787</v>
      </c>
    </row>
    <row r="4276" spans="11:16" x14ac:dyDescent="0.35">
      <c r="K4276" s="229" t="s">
        <v>17052</v>
      </c>
      <c r="L4276" s="153" t="s">
        <v>7508</v>
      </c>
      <c r="M4276" s="153" t="s">
        <v>21830</v>
      </c>
      <c r="N4276" s="153" t="s">
        <v>17408</v>
      </c>
      <c r="O4276" s="153" t="s">
        <v>25829</v>
      </c>
      <c r="P4276" s="152" t="s">
        <v>12788</v>
      </c>
    </row>
    <row r="4277" spans="11:16" x14ac:dyDescent="0.35">
      <c r="K4277" s="229" t="s">
        <v>17053</v>
      </c>
      <c r="L4277" s="153" t="s">
        <v>7508</v>
      </c>
      <c r="M4277" s="153" t="s">
        <v>21831</v>
      </c>
      <c r="N4277" s="153" t="s">
        <v>17408</v>
      </c>
      <c r="O4277" s="153" t="s">
        <v>25830</v>
      </c>
      <c r="P4277" s="152" t="s">
        <v>12789</v>
      </c>
    </row>
    <row r="4278" spans="11:16" x14ac:dyDescent="0.35">
      <c r="K4278" s="229" t="s">
        <v>17054</v>
      </c>
      <c r="L4278" s="153" t="s">
        <v>7508</v>
      </c>
      <c r="M4278" s="153" t="s">
        <v>21832</v>
      </c>
      <c r="N4278" s="153" t="s">
        <v>17408</v>
      </c>
      <c r="O4278" s="153" t="s">
        <v>25831</v>
      </c>
      <c r="P4278" s="152" t="s">
        <v>12790</v>
      </c>
    </row>
    <row r="4279" spans="11:16" x14ac:dyDescent="0.35">
      <c r="K4279" s="229" t="s">
        <v>17055</v>
      </c>
      <c r="L4279" s="153" t="s">
        <v>7508</v>
      </c>
      <c r="M4279" s="153" t="s">
        <v>21833</v>
      </c>
      <c r="N4279" s="153" t="s">
        <v>17408</v>
      </c>
      <c r="O4279" s="153" t="s">
        <v>25832</v>
      </c>
      <c r="P4279" s="152" t="s">
        <v>12791</v>
      </c>
    </row>
    <row r="4280" spans="11:16" x14ac:dyDescent="0.35">
      <c r="K4280" s="229" t="s">
        <v>17056</v>
      </c>
      <c r="L4280" s="153" t="s">
        <v>7508</v>
      </c>
      <c r="M4280" s="153" t="s">
        <v>21834</v>
      </c>
      <c r="N4280" s="153" t="s">
        <v>17408</v>
      </c>
      <c r="O4280" s="153" t="s">
        <v>25833</v>
      </c>
      <c r="P4280" s="152" t="s">
        <v>26239</v>
      </c>
    </row>
    <row r="4281" spans="11:16" x14ac:dyDescent="0.35">
      <c r="K4281" s="229" t="s">
        <v>17057</v>
      </c>
      <c r="L4281" s="153" t="s">
        <v>7508</v>
      </c>
      <c r="M4281" s="153" t="s">
        <v>21835</v>
      </c>
      <c r="N4281" s="153" t="s">
        <v>17408</v>
      </c>
      <c r="O4281" s="153" t="s">
        <v>25834</v>
      </c>
      <c r="P4281" s="152" t="s">
        <v>12792</v>
      </c>
    </row>
    <row r="4282" spans="11:16" x14ac:dyDescent="0.35">
      <c r="K4282" s="229" t="s">
        <v>17058</v>
      </c>
      <c r="L4282" s="153" t="s">
        <v>7508</v>
      </c>
      <c r="M4282" s="153" t="s">
        <v>21836</v>
      </c>
      <c r="N4282" s="153" t="s">
        <v>17408</v>
      </c>
      <c r="O4282" s="153" t="s">
        <v>25835</v>
      </c>
      <c r="P4282" s="152" t="s">
        <v>12793</v>
      </c>
    </row>
    <row r="4283" spans="11:16" x14ac:dyDescent="0.35">
      <c r="K4283" s="229" t="s">
        <v>17059</v>
      </c>
      <c r="L4283" s="153" t="s">
        <v>7508</v>
      </c>
      <c r="M4283" s="153" t="s">
        <v>21837</v>
      </c>
      <c r="N4283" s="153" t="s">
        <v>17408</v>
      </c>
      <c r="O4283" s="153" t="s">
        <v>25836</v>
      </c>
      <c r="P4283" s="152" t="s">
        <v>12794</v>
      </c>
    </row>
    <row r="4284" spans="11:16" x14ac:dyDescent="0.35">
      <c r="K4284" s="229" t="s">
        <v>17060</v>
      </c>
      <c r="L4284" s="153" t="s">
        <v>7508</v>
      </c>
      <c r="M4284" s="153" t="s">
        <v>21838</v>
      </c>
      <c r="N4284" s="153" t="s">
        <v>17408</v>
      </c>
      <c r="O4284" s="153" t="s">
        <v>25837</v>
      </c>
      <c r="P4284" s="152" t="s">
        <v>12795</v>
      </c>
    </row>
    <row r="4285" spans="11:16" x14ac:dyDescent="0.35">
      <c r="K4285" s="229" t="s">
        <v>17061</v>
      </c>
      <c r="L4285" s="153" t="s">
        <v>7508</v>
      </c>
      <c r="M4285" s="153" t="s">
        <v>21839</v>
      </c>
      <c r="N4285" s="153" t="s">
        <v>17408</v>
      </c>
      <c r="O4285" s="153" t="s">
        <v>25838</v>
      </c>
      <c r="P4285" s="152" t="s">
        <v>12796</v>
      </c>
    </row>
    <row r="4286" spans="11:16" x14ac:dyDescent="0.35">
      <c r="K4286" s="229" t="s">
        <v>17062</v>
      </c>
      <c r="L4286" s="153" t="s">
        <v>7508</v>
      </c>
      <c r="M4286" s="153" t="s">
        <v>21840</v>
      </c>
      <c r="N4286" s="153" t="s">
        <v>17408</v>
      </c>
      <c r="O4286" s="153" t="s">
        <v>25839</v>
      </c>
      <c r="P4286" s="152" t="s">
        <v>12797</v>
      </c>
    </row>
    <row r="4287" spans="11:16" x14ac:dyDescent="0.35">
      <c r="K4287" s="229" t="s">
        <v>17063</v>
      </c>
      <c r="L4287" s="153" t="s">
        <v>7508</v>
      </c>
      <c r="M4287" s="153" t="s">
        <v>21841</v>
      </c>
      <c r="N4287" s="153" t="s">
        <v>21119</v>
      </c>
      <c r="O4287" s="153" t="s">
        <v>25840</v>
      </c>
      <c r="P4287" s="152" t="s">
        <v>12798</v>
      </c>
    </row>
    <row r="4288" spans="11:16" x14ac:dyDescent="0.35">
      <c r="K4288" s="229" t="s">
        <v>17064</v>
      </c>
      <c r="L4288" s="153" t="s">
        <v>7508</v>
      </c>
      <c r="M4288" s="153" t="s">
        <v>21842</v>
      </c>
      <c r="N4288" s="153" t="s">
        <v>18536</v>
      </c>
      <c r="O4288" s="153" t="s">
        <v>23074</v>
      </c>
      <c r="P4288" s="152" t="s">
        <v>12799</v>
      </c>
    </row>
    <row r="4289" spans="11:16" x14ac:dyDescent="0.35">
      <c r="K4289" s="229" t="s">
        <v>17065</v>
      </c>
      <c r="L4289" s="153" t="s">
        <v>7508</v>
      </c>
      <c r="M4289" s="153" t="s">
        <v>21843</v>
      </c>
      <c r="N4289" s="153" t="s">
        <v>18741</v>
      </c>
      <c r="O4289" s="153" t="s">
        <v>25841</v>
      </c>
      <c r="P4289" s="152" t="s">
        <v>12800</v>
      </c>
    </row>
    <row r="4290" spans="11:16" x14ac:dyDescent="0.35">
      <c r="K4290" s="231" t="s">
        <v>8053</v>
      </c>
      <c r="L4290" s="153" t="s">
        <v>7508</v>
      </c>
      <c r="M4290" s="178" t="s">
        <v>8683</v>
      </c>
      <c r="N4290" s="178" t="s">
        <v>8684</v>
      </c>
      <c r="O4290" s="178" t="s">
        <v>8685</v>
      </c>
      <c r="P4290" s="200" t="s">
        <v>7734</v>
      </c>
    </row>
    <row r="4291" spans="11:16" x14ac:dyDescent="0.35">
      <c r="K4291" s="229" t="s">
        <v>17066</v>
      </c>
      <c r="L4291" s="153" t="s">
        <v>7508</v>
      </c>
      <c r="M4291" s="153" t="s">
        <v>21844</v>
      </c>
      <c r="N4291" s="153" t="s">
        <v>18758</v>
      </c>
      <c r="O4291" s="153" t="s">
        <v>25842</v>
      </c>
      <c r="P4291" s="152" t="s">
        <v>26230</v>
      </c>
    </row>
    <row r="4292" spans="11:16" x14ac:dyDescent="0.35">
      <c r="K4292" s="229" t="s">
        <v>17067</v>
      </c>
      <c r="L4292" s="153" t="s">
        <v>7508</v>
      </c>
      <c r="M4292" s="153" t="s">
        <v>21845</v>
      </c>
      <c r="N4292" s="153" t="s">
        <v>17857</v>
      </c>
      <c r="O4292" s="153" t="s">
        <v>25843</v>
      </c>
      <c r="P4292" s="152" t="s">
        <v>12801</v>
      </c>
    </row>
    <row r="4293" spans="11:16" x14ac:dyDescent="0.35">
      <c r="K4293" s="229" t="s">
        <v>17068</v>
      </c>
      <c r="L4293" s="153" t="s">
        <v>7508</v>
      </c>
      <c r="M4293" s="153" t="s">
        <v>21846</v>
      </c>
      <c r="N4293" s="153" t="s">
        <v>18936</v>
      </c>
      <c r="O4293" s="153" t="s">
        <v>25844</v>
      </c>
      <c r="P4293" s="152" t="s">
        <v>12802</v>
      </c>
    </row>
    <row r="4294" spans="11:16" x14ac:dyDescent="0.35">
      <c r="K4294" s="229" t="s">
        <v>17069</v>
      </c>
      <c r="L4294" s="153" t="s">
        <v>7508</v>
      </c>
      <c r="M4294" s="153" t="s">
        <v>21847</v>
      </c>
      <c r="N4294" s="153" t="s">
        <v>17472</v>
      </c>
      <c r="O4294" s="153" t="s">
        <v>25845</v>
      </c>
      <c r="P4294" s="152" t="s">
        <v>12803</v>
      </c>
    </row>
    <row r="4295" spans="11:16" x14ac:dyDescent="0.35">
      <c r="K4295" s="229" t="s">
        <v>17070</v>
      </c>
      <c r="L4295" s="153" t="s">
        <v>7508</v>
      </c>
      <c r="M4295" s="153" t="s">
        <v>21848</v>
      </c>
      <c r="N4295" s="153" t="s">
        <v>21849</v>
      </c>
      <c r="O4295" s="153" t="s">
        <v>25846</v>
      </c>
      <c r="P4295" s="152" t="s">
        <v>12804</v>
      </c>
    </row>
    <row r="4296" spans="11:16" x14ac:dyDescent="0.35">
      <c r="K4296" s="229" t="s">
        <v>17071</v>
      </c>
      <c r="L4296" s="153" t="s">
        <v>7508</v>
      </c>
      <c r="M4296" s="153" t="s">
        <v>21850</v>
      </c>
      <c r="N4296" s="153" t="s">
        <v>18110</v>
      </c>
      <c r="O4296" s="153" t="s">
        <v>25847</v>
      </c>
      <c r="P4296" s="152" t="s">
        <v>12805</v>
      </c>
    </row>
    <row r="4297" spans="11:16" x14ac:dyDescent="0.35">
      <c r="K4297" s="229" t="s">
        <v>17072</v>
      </c>
      <c r="L4297" s="153" t="s">
        <v>7508</v>
      </c>
      <c r="M4297" s="153" t="s">
        <v>21851</v>
      </c>
      <c r="N4297" s="153" t="s">
        <v>18110</v>
      </c>
      <c r="O4297" s="153" t="s">
        <v>25848</v>
      </c>
      <c r="P4297" s="152" t="s">
        <v>12806</v>
      </c>
    </row>
    <row r="4298" spans="11:16" x14ac:dyDescent="0.35">
      <c r="K4298" s="229" t="s">
        <v>17073</v>
      </c>
      <c r="L4298" s="153" t="s">
        <v>7508</v>
      </c>
      <c r="M4298" s="153" t="s">
        <v>21852</v>
      </c>
      <c r="N4298" s="153" t="s">
        <v>18110</v>
      </c>
      <c r="O4298" s="153" t="s">
        <v>24903</v>
      </c>
      <c r="P4298" s="152" t="s">
        <v>12807</v>
      </c>
    </row>
    <row r="4299" spans="11:16" x14ac:dyDescent="0.35">
      <c r="K4299" s="229" t="s">
        <v>17074</v>
      </c>
      <c r="L4299" s="153" t="s">
        <v>7508</v>
      </c>
      <c r="M4299" s="153" t="s">
        <v>21853</v>
      </c>
      <c r="N4299" s="153" t="s">
        <v>18110</v>
      </c>
      <c r="O4299" s="153" t="s">
        <v>25849</v>
      </c>
      <c r="P4299" s="152" t="s">
        <v>12808</v>
      </c>
    </row>
    <row r="4300" spans="11:16" x14ac:dyDescent="0.35">
      <c r="K4300" s="229" t="s">
        <v>17075</v>
      </c>
      <c r="L4300" s="153" t="s">
        <v>7508</v>
      </c>
      <c r="M4300" s="153" t="s">
        <v>21854</v>
      </c>
      <c r="N4300" s="153" t="s">
        <v>20337</v>
      </c>
      <c r="O4300" s="153" t="s">
        <v>25850</v>
      </c>
      <c r="P4300" s="152" t="s">
        <v>12809</v>
      </c>
    </row>
    <row r="4301" spans="11:16" x14ac:dyDescent="0.35">
      <c r="K4301" s="229" t="s">
        <v>17076</v>
      </c>
      <c r="L4301" s="153" t="s">
        <v>7508</v>
      </c>
      <c r="M4301" s="153" t="s">
        <v>21855</v>
      </c>
      <c r="N4301" s="153" t="s">
        <v>18430</v>
      </c>
      <c r="O4301" s="153" t="s">
        <v>22983</v>
      </c>
      <c r="P4301" s="152" t="s">
        <v>12810</v>
      </c>
    </row>
    <row r="4302" spans="11:16" x14ac:dyDescent="0.35">
      <c r="K4302" s="229" t="s">
        <v>17077</v>
      </c>
      <c r="L4302" s="153" t="s">
        <v>7508</v>
      </c>
      <c r="M4302" s="153" t="s">
        <v>21856</v>
      </c>
      <c r="N4302" s="153" t="s">
        <v>18999</v>
      </c>
      <c r="O4302" s="153" t="s">
        <v>25851</v>
      </c>
      <c r="P4302" s="152" t="s">
        <v>12811</v>
      </c>
    </row>
    <row r="4303" spans="11:16" x14ac:dyDescent="0.35">
      <c r="K4303" s="229" t="s">
        <v>17078</v>
      </c>
      <c r="L4303" s="153" t="s">
        <v>7508</v>
      </c>
      <c r="M4303" s="153" t="s">
        <v>21857</v>
      </c>
      <c r="N4303" s="153" t="s">
        <v>17642</v>
      </c>
      <c r="O4303" s="153" t="s">
        <v>25852</v>
      </c>
      <c r="P4303" s="152" t="s">
        <v>12812</v>
      </c>
    </row>
    <row r="4304" spans="11:16" x14ac:dyDescent="0.35">
      <c r="K4304" s="229" t="s">
        <v>17079</v>
      </c>
      <c r="L4304" s="153" t="s">
        <v>7508</v>
      </c>
      <c r="M4304" s="153" t="s">
        <v>21858</v>
      </c>
      <c r="N4304" s="153" t="s">
        <v>18655</v>
      </c>
      <c r="O4304" s="153" t="s">
        <v>25853</v>
      </c>
      <c r="P4304" s="152" t="s">
        <v>12813</v>
      </c>
    </row>
    <row r="4305" spans="10:16" x14ac:dyDescent="0.35">
      <c r="K4305" s="229" t="s">
        <v>17080</v>
      </c>
      <c r="L4305" s="153" t="s">
        <v>7508</v>
      </c>
      <c r="M4305" s="153" t="s">
        <v>21859</v>
      </c>
      <c r="N4305" s="153" t="s">
        <v>18931</v>
      </c>
      <c r="O4305" s="153" t="s">
        <v>25854</v>
      </c>
      <c r="P4305" s="152" t="s">
        <v>12814</v>
      </c>
    </row>
    <row r="4306" spans="10:16" x14ac:dyDescent="0.35">
      <c r="K4306" s="231" t="s">
        <v>8054</v>
      </c>
      <c r="L4306" s="153" t="s">
        <v>7508</v>
      </c>
      <c r="M4306" s="178" t="s">
        <v>8512</v>
      </c>
      <c r="N4306" s="178" t="s">
        <v>8169</v>
      </c>
      <c r="O4306" s="178" t="s">
        <v>8513</v>
      </c>
      <c r="P4306" s="200" t="s">
        <v>7735</v>
      </c>
    </row>
    <row r="4307" spans="10:16" x14ac:dyDescent="0.35">
      <c r="K4307" s="231" t="s">
        <v>8055</v>
      </c>
      <c r="L4307" s="153" t="s">
        <v>7508</v>
      </c>
      <c r="M4307" s="178" t="s">
        <v>8505</v>
      </c>
      <c r="N4307" s="178" t="s">
        <v>8169</v>
      </c>
      <c r="O4307" s="178" t="s">
        <v>8506</v>
      </c>
      <c r="P4307" s="178" t="s">
        <v>26233</v>
      </c>
    </row>
    <row r="4308" spans="10:16" x14ac:dyDescent="0.35">
      <c r="K4308" s="231" t="s">
        <v>8056</v>
      </c>
      <c r="L4308" s="153" t="s">
        <v>7508</v>
      </c>
      <c r="M4308" s="178" t="s">
        <v>8507</v>
      </c>
      <c r="N4308" s="178" t="s">
        <v>8169</v>
      </c>
      <c r="O4308" s="178" t="s">
        <v>8304</v>
      </c>
      <c r="P4308" s="200" t="s">
        <v>7736</v>
      </c>
    </row>
    <row r="4309" spans="10:16" x14ac:dyDescent="0.35">
      <c r="K4309" s="231" t="s">
        <v>8057</v>
      </c>
      <c r="L4309" s="153" t="s">
        <v>7508</v>
      </c>
      <c r="M4309" s="178" t="s">
        <v>8503</v>
      </c>
      <c r="N4309" s="178" t="s">
        <v>8169</v>
      </c>
      <c r="O4309" s="178" t="s">
        <v>8504</v>
      </c>
      <c r="P4309" s="200" t="s">
        <v>7737</v>
      </c>
    </row>
    <row r="4310" spans="10:16" x14ac:dyDescent="0.35">
      <c r="K4310" s="231" t="s">
        <v>8058</v>
      </c>
      <c r="L4310" s="153" t="s">
        <v>7508</v>
      </c>
      <c r="M4310" s="178" t="s">
        <v>8703</v>
      </c>
      <c r="N4310" s="178" t="s">
        <v>8169</v>
      </c>
      <c r="O4310" s="178" t="s">
        <v>8704</v>
      </c>
      <c r="P4310" s="200" t="s">
        <v>7738</v>
      </c>
    </row>
    <row r="4311" spans="10:16" x14ac:dyDescent="0.35">
      <c r="K4311" s="231" t="s">
        <v>8059</v>
      </c>
      <c r="L4311" s="153" t="s">
        <v>7508</v>
      </c>
      <c r="M4311" s="178" t="s">
        <v>8483</v>
      </c>
      <c r="N4311" s="178" t="s">
        <v>8169</v>
      </c>
      <c r="O4311" s="178" t="s">
        <v>8484</v>
      </c>
      <c r="P4311" s="200" t="s">
        <v>7739</v>
      </c>
    </row>
    <row r="4312" spans="10:16" x14ac:dyDescent="0.35">
      <c r="K4312" s="231" t="s">
        <v>8060</v>
      </c>
      <c r="L4312" s="153" t="s">
        <v>7508</v>
      </c>
      <c r="M4312" s="178" t="s">
        <v>8813</v>
      </c>
      <c r="N4312" s="178" t="s">
        <v>8169</v>
      </c>
      <c r="O4312" s="178" t="s">
        <v>8814</v>
      </c>
      <c r="P4312" s="200" t="s">
        <v>7740</v>
      </c>
    </row>
    <row r="4313" spans="10:16" x14ac:dyDescent="0.35">
      <c r="K4313" s="231" t="s">
        <v>8061</v>
      </c>
      <c r="L4313" s="153" t="s">
        <v>7508</v>
      </c>
      <c r="M4313" s="178" t="s">
        <v>8781</v>
      </c>
      <c r="N4313" s="178" t="s">
        <v>8169</v>
      </c>
      <c r="O4313" s="178" t="s">
        <v>8782</v>
      </c>
      <c r="P4313" s="200" t="s">
        <v>7741</v>
      </c>
    </row>
    <row r="4314" spans="10:16" x14ac:dyDescent="0.35">
      <c r="J4314" s="19"/>
      <c r="K4314" s="231" t="s">
        <v>8062</v>
      </c>
      <c r="L4314" s="153" t="s">
        <v>7508</v>
      </c>
      <c r="M4314" s="178" t="s">
        <v>8630</v>
      </c>
      <c r="N4314" s="178" t="s">
        <v>8169</v>
      </c>
      <c r="O4314" s="178" t="s">
        <v>8631</v>
      </c>
      <c r="P4314" s="200" t="s">
        <v>7742</v>
      </c>
    </row>
    <row r="4315" spans="10:16" x14ac:dyDescent="0.35">
      <c r="K4315" s="231" t="s">
        <v>8063</v>
      </c>
      <c r="L4315" s="153" t="s">
        <v>7508</v>
      </c>
      <c r="M4315" s="178" t="s">
        <v>8701</v>
      </c>
      <c r="N4315" s="178" t="s">
        <v>8169</v>
      </c>
      <c r="O4315" s="178" t="s">
        <v>8702</v>
      </c>
      <c r="P4315" s="200" t="s">
        <v>7743</v>
      </c>
    </row>
    <row r="4316" spans="10:16" x14ac:dyDescent="0.35">
      <c r="K4316" s="231" t="s">
        <v>8064</v>
      </c>
      <c r="L4316" s="153" t="s">
        <v>7508</v>
      </c>
      <c r="M4316" s="178" t="s">
        <v>8450</v>
      </c>
      <c r="N4316" s="178" t="s">
        <v>8214</v>
      </c>
      <c r="O4316" s="178" t="s">
        <v>8451</v>
      </c>
      <c r="P4316" s="200" t="s">
        <v>7744</v>
      </c>
    </row>
    <row r="4317" spans="10:16" x14ac:dyDescent="0.35">
      <c r="K4317" s="229" t="s">
        <v>17081</v>
      </c>
      <c r="L4317" s="153" t="s">
        <v>7508</v>
      </c>
      <c r="M4317" s="153" t="s">
        <v>21860</v>
      </c>
      <c r="N4317" s="153" t="s">
        <v>17420</v>
      </c>
      <c r="O4317" s="153" t="s">
        <v>25855</v>
      </c>
      <c r="P4317" s="152" t="s">
        <v>12815</v>
      </c>
    </row>
    <row r="4318" spans="10:16" x14ac:dyDescent="0.35">
      <c r="K4318" s="229" t="s">
        <v>17082</v>
      </c>
      <c r="L4318" s="153" t="s">
        <v>7508</v>
      </c>
      <c r="M4318" s="153" t="s">
        <v>21861</v>
      </c>
      <c r="N4318" s="153" t="s">
        <v>17420</v>
      </c>
      <c r="O4318" s="153" t="s">
        <v>25347</v>
      </c>
      <c r="P4318" s="152" t="s">
        <v>12816</v>
      </c>
    </row>
    <row r="4319" spans="10:16" x14ac:dyDescent="0.35">
      <c r="K4319" s="229" t="s">
        <v>17083</v>
      </c>
      <c r="L4319" s="153" t="s">
        <v>7508</v>
      </c>
      <c r="M4319" s="153" t="s">
        <v>21862</v>
      </c>
      <c r="N4319" s="153" t="s">
        <v>17420</v>
      </c>
      <c r="O4319" s="153" t="s">
        <v>25856</v>
      </c>
      <c r="P4319" s="152" t="s">
        <v>12817</v>
      </c>
    </row>
    <row r="4320" spans="10:16" x14ac:dyDescent="0.35">
      <c r="K4320" s="229" t="s">
        <v>17084</v>
      </c>
      <c r="L4320" s="153" t="s">
        <v>7508</v>
      </c>
      <c r="M4320" s="153" t="s">
        <v>21863</v>
      </c>
      <c r="N4320" s="153" t="s">
        <v>17420</v>
      </c>
      <c r="O4320" s="153" t="s">
        <v>25857</v>
      </c>
      <c r="P4320" s="152" t="s">
        <v>12818</v>
      </c>
    </row>
    <row r="4321" spans="10:16" x14ac:dyDescent="0.35">
      <c r="K4321" s="229" t="s">
        <v>17085</v>
      </c>
      <c r="L4321" s="153" t="s">
        <v>7508</v>
      </c>
      <c r="M4321" s="153" t="s">
        <v>21864</v>
      </c>
      <c r="N4321" s="153" t="s">
        <v>17420</v>
      </c>
      <c r="O4321" s="153" t="s">
        <v>25858</v>
      </c>
      <c r="P4321" s="152" t="s">
        <v>12819</v>
      </c>
    </row>
    <row r="4322" spans="10:16" x14ac:dyDescent="0.35">
      <c r="K4322" s="229" t="s">
        <v>17086</v>
      </c>
      <c r="L4322" s="153" t="s">
        <v>7508</v>
      </c>
      <c r="M4322" s="153" t="s">
        <v>21865</v>
      </c>
      <c r="N4322" s="153" t="s">
        <v>17420</v>
      </c>
      <c r="O4322" s="153" t="s">
        <v>24907</v>
      </c>
      <c r="P4322" s="152" t="s">
        <v>12820</v>
      </c>
    </row>
    <row r="4323" spans="10:16" x14ac:dyDescent="0.35">
      <c r="K4323" s="229" t="s">
        <v>17087</v>
      </c>
      <c r="L4323" s="153" t="s">
        <v>7508</v>
      </c>
      <c r="M4323" s="153" t="s">
        <v>21866</v>
      </c>
      <c r="N4323" s="153" t="s">
        <v>17420</v>
      </c>
      <c r="O4323" s="153" t="s">
        <v>25859</v>
      </c>
      <c r="P4323" s="152" t="s">
        <v>12821</v>
      </c>
    </row>
    <row r="4324" spans="10:16" x14ac:dyDescent="0.35">
      <c r="K4324" s="229" t="s">
        <v>17088</v>
      </c>
      <c r="L4324" s="153" t="s">
        <v>7508</v>
      </c>
      <c r="M4324" s="153" t="s">
        <v>21867</v>
      </c>
      <c r="N4324" s="153" t="s">
        <v>17420</v>
      </c>
      <c r="O4324" s="153" t="s">
        <v>25860</v>
      </c>
      <c r="P4324" s="152" t="s">
        <v>12822</v>
      </c>
    </row>
    <row r="4325" spans="10:16" x14ac:dyDescent="0.35">
      <c r="K4325" s="229" t="s">
        <v>17089</v>
      </c>
      <c r="L4325" s="153" t="s">
        <v>7508</v>
      </c>
      <c r="M4325" s="153" t="s">
        <v>21868</v>
      </c>
      <c r="N4325" s="153" t="s">
        <v>17420</v>
      </c>
      <c r="O4325" s="153" t="s">
        <v>25861</v>
      </c>
      <c r="P4325" s="152" t="s">
        <v>12823</v>
      </c>
    </row>
    <row r="4326" spans="10:16" x14ac:dyDescent="0.35">
      <c r="K4326" s="229" t="s">
        <v>17090</v>
      </c>
      <c r="L4326" s="153" t="s">
        <v>7508</v>
      </c>
      <c r="M4326" s="153" t="s">
        <v>21869</v>
      </c>
      <c r="N4326" s="153" t="s">
        <v>18947</v>
      </c>
      <c r="O4326" s="153" t="s">
        <v>25862</v>
      </c>
      <c r="P4326" s="152" t="s">
        <v>12824</v>
      </c>
    </row>
    <row r="4327" spans="10:16" x14ac:dyDescent="0.35">
      <c r="K4327" s="229" t="s">
        <v>17091</v>
      </c>
      <c r="L4327" s="153" t="s">
        <v>7508</v>
      </c>
      <c r="M4327" s="153" t="s">
        <v>21870</v>
      </c>
      <c r="N4327" s="153" t="s">
        <v>18947</v>
      </c>
      <c r="O4327" s="153" t="s">
        <v>24520</v>
      </c>
      <c r="P4327" s="152" t="s">
        <v>26231</v>
      </c>
    </row>
    <row r="4328" spans="10:16" x14ac:dyDescent="0.35">
      <c r="K4328" s="229" t="s">
        <v>17092</v>
      </c>
      <c r="L4328" s="153" t="s">
        <v>7508</v>
      </c>
      <c r="M4328" s="153" t="s">
        <v>21871</v>
      </c>
      <c r="N4328" s="153" t="s">
        <v>19175</v>
      </c>
      <c r="O4328" s="153" t="s">
        <v>25863</v>
      </c>
      <c r="P4328" s="152" t="s">
        <v>12825</v>
      </c>
    </row>
    <row r="4329" spans="10:16" x14ac:dyDescent="0.35">
      <c r="K4329" s="229" t="s">
        <v>17093</v>
      </c>
      <c r="L4329" s="153" t="s">
        <v>7508</v>
      </c>
      <c r="M4329" s="153" t="s">
        <v>21872</v>
      </c>
      <c r="N4329" s="153" t="s">
        <v>17438</v>
      </c>
      <c r="O4329" s="153" t="s">
        <v>25864</v>
      </c>
      <c r="P4329" s="152" t="s">
        <v>12826</v>
      </c>
    </row>
    <row r="4330" spans="10:16" x14ac:dyDescent="0.35">
      <c r="J4330" s="19"/>
      <c r="K4330" s="229" t="s">
        <v>17094</v>
      </c>
      <c r="L4330" s="153" t="s">
        <v>7508</v>
      </c>
      <c r="M4330" s="153" t="s">
        <v>21873</v>
      </c>
      <c r="N4330" s="153" t="s">
        <v>17438</v>
      </c>
      <c r="O4330" s="153" t="s">
        <v>25865</v>
      </c>
      <c r="P4330" s="152" t="s">
        <v>12827</v>
      </c>
    </row>
    <row r="4331" spans="10:16" x14ac:dyDescent="0.35">
      <c r="J4331" s="19"/>
      <c r="K4331" s="229" t="s">
        <v>17095</v>
      </c>
      <c r="L4331" s="153" t="s">
        <v>7508</v>
      </c>
      <c r="M4331" s="153" t="s">
        <v>21874</v>
      </c>
      <c r="N4331" s="153" t="s">
        <v>17438</v>
      </c>
      <c r="O4331" s="153" t="s">
        <v>23925</v>
      </c>
      <c r="P4331" s="152" t="s">
        <v>12828</v>
      </c>
    </row>
    <row r="4332" spans="10:16" x14ac:dyDescent="0.35">
      <c r="J4332" s="19"/>
      <c r="K4332" s="229" t="s">
        <v>17096</v>
      </c>
      <c r="L4332" s="153" t="s">
        <v>7508</v>
      </c>
      <c r="M4332" s="153" t="s">
        <v>21875</v>
      </c>
      <c r="N4332" s="153" t="s">
        <v>17438</v>
      </c>
      <c r="O4332" s="153" t="s">
        <v>25866</v>
      </c>
      <c r="P4332" s="152" t="s">
        <v>12829</v>
      </c>
    </row>
    <row r="4333" spans="10:16" x14ac:dyDescent="0.35">
      <c r="J4333" s="19"/>
      <c r="K4333" s="229" t="s">
        <v>17097</v>
      </c>
      <c r="L4333" s="153" t="s">
        <v>7508</v>
      </c>
      <c r="M4333" s="153" t="s">
        <v>21876</v>
      </c>
      <c r="N4333" s="153" t="s">
        <v>17438</v>
      </c>
      <c r="O4333" s="153" t="s">
        <v>25867</v>
      </c>
      <c r="P4333" s="152" t="s">
        <v>12830</v>
      </c>
    </row>
    <row r="4334" spans="10:16" x14ac:dyDescent="0.35">
      <c r="J4334" s="19"/>
      <c r="K4334" s="229" t="s">
        <v>17098</v>
      </c>
      <c r="L4334" s="153" t="s">
        <v>7508</v>
      </c>
      <c r="M4334" s="153" t="s">
        <v>21877</v>
      </c>
      <c r="N4334" s="153" t="s">
        <v>17438</v>
      </c>
      <c r="O4334" s="153" t="s">
        <v>25868</v>
      </c>
      <c r="P4334" s="152" t="s">
        <v>12831</v>
      </c>
    </row>
    <row r="4335" spans="10:16" x14ac:dyDescent="0.35">
      <c r="J4335" s="19"/>
      <c r="K4335" s="229" t="s">
        <v>17099</v>
      </c>
      <c r="L4335" s="153" t="s">
        <v>7508</v>
      </c>
      <c r="M4335" s="153" t="s">
        <v>21878</v>
      </c>
      <c r="N4335" s="153" t="s">
        <v>17438</v>
      </c>
      <c r="O4335" s="153" t="s">
        <v>25869</v>
      </c>
      <c r="P4335" s="152" t="s">
        <v>12832</v>
      </c>
    </row>
    <row r="4336" spans="10:16" x14ac:dyDescent="0.35">
      <c r="J4336" s="19"/>
      <c r="K4336" s="229" t="s">
        <v>17100</v>
      </c>
      <c r="L4336" s="153" t="s">
        <v>7508</v>
      </c>
      <c r="M4336" s="153" t="s">
        <v>21879</v>
      </c>
      <c r="N4336" s="153" t="s">
        <v>17438</v>
      </c>
      <c r="O4336" s="153" t="s">
        <v>25870</v>
      </c>
      <c r="P4336" s="152" t="s">
        <v>12833</v>
      </c>
    </row>
    <row r="4337" spans="1:16" x14ac:dyDescent="0.35">
      <c r="J4337" s="19"/>
      <c r="K4337" s="229" t="s">
        <v>17101</v>
      </c>
      <c r="L4337" s="153" t="s">
        <v>7508</v>
      </c>
      <c r="M4337" s="153" t="s">
        <v>21880</v>
      </c>
      <c r="N4337" s="153" t="s">
        <v>17438</v>
      </c>
      <c r="O4337" s="153" t="s">
        <v>25871</v>
      </c>
      <c r="P4337" s="152" t="s">
        <v>12834</v>
      </c>
    </row>
    <row r="4338" spans="1:16" x14ac:dyDescent="0.35">
      <c r="J4338" s="19"/>
      <c r="K4338" s="229" t="s">
        <v>17102</v>
      </c>
      <c r="L4338" s="153" t="s">
        <v>7508</v>
      </c>
      <c r="M4338" s="153" t="s">
        <v>21881</v>
      </c>
      <c r="N4338" s="153" t="s">
        <v>17438</v>
      </c>
      <c r="O4338" s="153" t="s">
        <v>25872</v>
      </c>
      <c r="P4338" s="152" t="s">
        <v>12835</v>
      </c>
    </row>
    <row r="4339" spans="1:16" x14ac:dyDescent="0.35">
      <c r="J4339" s="19"/>
      <c r="K4339" s="229" t="s">
        <v>17103</v>
      </c>
      <c r="L4339" s="153" t="s">
        <v>7508</v>
      </c>
      <c r="M4339" s="153" t="s">
        <v>21882</v>
      </c>
      <c r="N4339" s="153" t="s">
        <v>17438</v>
      </c>
      <c r="O4339" s="153" t="s">
        <v>25873</v>
      </c>
      <c r="P4339" s="152" t="s">
        <v>12836</v>
      </c>
    </row>
    <row r="4340" spans="1:16" x14ac:dyDescent="0.35">
      <c r="J4340" s="19"/>
      <c r="K4340" s="229" t="s">
        <v>17104</v>
      </c>
      <c r="L4340" s="153" t="s">
        <v>7508</v>
      </c>
      <c r="M4340" s="153" t="s">
        <v>21883</v>
      </c>
      <c r="N4340" s="153" t="s">
        <v>17438</v>
      </c>
      <c r="O4340" s="153" t="s">
        <v>25644</v>
      </c>
      <c r="P4340" s="152" t="s">
        <v>12837</v>
      </c>
    </row>
    <row r="4341" spans="1:16" s="165" customFormat="1" x14ac:dyDescent="0.35">
      <c r="A4341" s="1"/>
      <c r="C4341" s="94"/>
      <c r="D4341" s="94"/>
      <c r="E4341" s="94"/>
      <c r="F4341" s="95"/>
      <c r="G4341" s="94"/>
      <c r="H4341" s="94"/>
      <c r="I4341" s="95"/>
      <c r="J4341" s="19"/>
      <c r="K4341" s="271" t="s">
        <v>26366</v>
      </c>
      <c r="L4341" s="153" t="s">
        <v>7508</v>
      </c>
      <c r="M4341" s="153" t="s">
        <v>21884</v>
      </c>
      <c r="N4341" s="153" t="s">
        <v>17438</v>
      </c>
      <c r="O4341" s="153" t="s">
        <v>25874</v>
      </c>
      <c r="P4341" s="152" t="s">
        <v>12838</v>
      </c>
    </row>
    <row r="4342" spans="1:16" x14ac:dyDescent="0.35">
      <c r="K4342" s="271" t="s">
        <v>26367</v>
      </c>
      <c r="L4342" s="292" t="s">
        <v>7508</v>
      </c>
      <c r="M4342" s="292" t="s">
        <v>21884</v>
      </c>
      <c r="N4342" s="292" t="s">
        <v>17438</v>
      </c>
      <c r="O4342" s="292" t="s">
        <v>25874</v>
      </c>
      <c r="P4342" s="271" t="s">
        <v>26365</v>
      </c>
    </row>
    <row r="4343" spans="1:16" x14ac:dyDescent="0.35">
      <c r="K4343" s="229" t="s">
        <v>17105</v>
      </c>
      <c r="L4343" s="153" t="s">
        <v>7508</v>
      </c>
      <c r="M4343" s="153" t="s">
        <v>21885</v>
      </c>
      <c r="N4343" s="153" t="s">
        <v>17438</v>
      </c>
      <c r="O4343" s="153" t="s">
        <v>25875</v>
      </c>
      <c r="P4343" s="152" t="s">
        <v>12839</v>
      </c>
    </row>
    <row r="4344" spans="1:16" x14ac:dyDescent="0.35">
      <c r="K4344" s="229" t="s">
        <v>17106</v>
      </c>
      <c r="L4344" s="153" t="s">
        <v>7508</v>
      </c>
      <c r="M4344" s="153" t="s">
        <v>21886</v>
      </c>
      <c r="N4344" s="153" t="s">
        <v>17438</v>
      </c>
      <c r="O4344" s="153" t="s">
        <v>25876</v>
      </c>
      <c r="P4344" s="152" t="s">
        <v>12840</v>
      </c>
    </row>
    <row r="4345" spans="1:16" x14ac:dyDescent="0.35">
      <c r="K4345" s="229" t="s">
        <v>17107</v>
      </c>
      <c r="L4345" s="153" t="s">
        <v>7508</v>
      </c>
      <c r="M4345" s="153" t="s">
        <v>21887</v>
      </c>
      <c r="N4345" s="153" t="s">
        <v>17438</v>
      </c>
      <c r="O4345" s="153" t="s">
        <v>25877</v>
      </c>
      <c r="P4345" s="152" t="s">
        <v>12841</v>
      </c>
    </row>
    <row r="4346" spans="1:16" x14ac:dyDescent="0.35">
      <c r="K4346" s="229" t="s">
        <v>17108</v>
      </c>
      <c r="L4346" s="153" t="s">
        <v>7508</v>
      </c>
      <c r="M4346" s="153" t="s">
        <v>21888</v>
      </c>
      <c r="N4346" s="153" t="s">
        <v>17438</v>
      </c>
      <c r="O4346" s="153" t="s">
        <v>25878</v>
      </c>
      <c r="P4346" s="152" t="s">
        <v>12842</v>
      </c>
    </row>
    <row r="4347" spans="1:16" x14ac:dyDescent="0.35">
      <c r="K4347" s="229" t="s">
        <v>17109</v>
      </c>
      <c r="L4347" s="153" t="s">
        <v>7508</v>
      </c>
      <c r="M4347" s="153" t="s">
        <v>21889</v>
      </c>
      <c r="N4347" s="153" t="s">
        <v>17438</v>
      </c>
      <c r="O4347" s="153" t="s">
        <v>25879</v>
      </c>
      <c r="P4347" s="152" t="s">
        <v>12843</v>
      </c>
    </row>
    <row r="4348" spans="1:16" x14ac:dyDescent="0.35">
      <c r="K4348" s="229" t="s">
        <v>17110</v>
      </c>
      <c r="L4348" s="153" t="s">
        <v>7508</v>
      </c>
      <c r="M4348" s="153" t="s">
        <v>21890</v>
      </c>
      <c r="N4348" s="153" t="s">
        <v>17438</v>
      </c>
      <c r="O4348" s="153" t="s">
        <v>25880</v>
      </c>
      <c r="P4348" s="152" t="s">
        <v>12844</v>
      </c>
    </row>
    <row r="4349" spans="1:16" x14ac:dyDescent="0.35">
      <c r="K4349" s="229" t="s">
        <v>17111</v>
      </c>
      <c r="L4349" s="153" t="s">
        <v>7508</v>
      </c>
      <c r="M4349" s="153" t="s">
        <v>21891</v>
      </c>
      <c r="N4349" s="153" t="s">
        <v>17438</v>
      </c>
      <c r="O4349" s="153" t="s">
        <v>25353</v>
      </c>
      <c r="P4349" s="152" t="s">
        <v>12845</v>
      </c>
    </row>
    <row r="4350" spans="1:16" x14ac:dyDescent="0.35">
      <c r="K4350" s="229" t="s">
        <v>17112</v>
      </c>
      <c r="L4350" s="153" t="s">
        <v>7508</v>
      </c>
      <c r="M4350" s="153" t="s">
        <v>21892</v>
      </c>
      <c r="N4350" s="153" t="s">
        <v>17438</v>
      </c>
      <c r="O4350" s="153" t="s">
        <v>25881</v>
      </c>
      <c r="P4350" s="152" t="s">
        <v>12846</v>
      </c>
    </row>
    <row r="4351" spans="1:16" x14ac:dyDescent="0.35">
      <c r="K4351" s="229" t="s">
        <v>17113</v>
      </c>
      <c r="L4351" s="153" t="s">
        <v>7508</v>
      </c>
      <c r="M4351" s="153" t="s">
        <v>21893</v>
      </c>
      <c r="N4351" s="153" t="s">
        <v>17438</v>
      </c>
      <c r="O4351" s="153" t="s">
        <v>23234</v>
      </c>
      <c r="P4351" s="152" t="s">
        <v>12847</v>
      </c>
    </row>
    <row r="4352" spans="1:16" x14ac:dyDescent="0.35">
      <c r="K4352" s="229" t="s">
        <v>17114</v>
      </c>
      <c r="L4352" s="153" t="s">
        <v>7508</v>
      </c>
      <c r="M4352" s="153" t="s">
        <v>21894</v>
      </c>
      <c r="N4352" s="153" t="s">
        <v>19858</v>
      </c>
      <c r="O4352" s="153" t="s">
        <v>25882</v>
      </c>
      <c r="P4352" s="152" t="s">
        <v>12848</v>
      </c>
    </row>
    <row r="4353" spans="11:16" x14ac:dyDescent="0.35">
      <c r="K4353" s="229" t="s">
        <v>17115</v>
      </c>
      <c r="L4353" s="153" t="s">
        <v>7508</v>
      </c>
      <c r="M4353" s="153" t="s">
        <v>21895</v>
      </c>
      <c r="N4353" s="153" t="s">
        <v>17676</v>
      </c>
      <c r="O4353" s="153" t="s">
        <v>25883</v>
      </c>
      <c r="P4353" s="152" t="s">
        <v>12849</v>
      </c>
    </row>
    <row r="4354" spans="11:16" x14ac:dyDescent="0.35">
      <c r="K4354" s="229" t="s">
        <v>17116</v>
      </c>
      <c r="L4354" s="153" t="s">
        <v>7508</v>
      </c>
      <c r="M4354" s="153" t="s">
        <v>21896</v>
      </c>
      <c r="N4354" s="153" t="s">
        <v>17676</v>
      </c>
      <c r="O4354" s="153" t="s">
        <v>22902</v>
      </c>
      <c r="P4354" s="152" t="s">
        <v>12850</v>
      </c>
    </row>
    <row r="4355" spans="11:16" x14ac:dyDescent="0.35">
      <c r="K4355" s="229" t="s">
        <v>17117</v>
      </c>
      <c r="L4355" s="153" t="s">
        <v>7508</v>
      </c>
      <c r="M4355" s="153" t="s">
        <v>21897</v>
      </c>
      <c r="N4355" s="153" t="s">
        <v>17676</v>
      </c>
      <c r="O4355" s="153" t="s">
        <v>25884</v>
      </c>
      <c r="P4355" s="152" t="s">
        <v>12851</v>
      </c>
    </row>
    <row r="4356" spans="11:16" x14ac:dyDescent="0.35">
      <c r="K4356" s="229" t="s">
        <v>17118</v>
      </c>
      <c r="L4356" s="153" t="s">
        <v>7508</v>
      </c>
      <c r="M4356" s="153" t="s">
        <v>21898</v>
      </c>
      <c r="N4356" s="153" t="s">
        <v>17398</v>
      </c>
      <c r="O4356" s="153" t="s">
        <v>25885</v>
      </c>
      <c r="P4356" s="152" t="s">
        <v>12852</v>
      </c>
    </row>
    <row r="4357" spans="11:16" x14ac:dyDescent="0.35">
      <c r="K4357" s="229" t="s">
        <v>17119</v>
      </c>
      <c r="L4357" s="153" t="s">
        <v>7508</v>
      </c>
      <c r="M4357" s="153" t="s">
        <v>21899</v>
      </c>
      <c r="N4357" s="153" t="s">
        <v>17398</v>
      </c>
      <c r="O4357" s="153" t="s">
        <v>25886</v>
      </c>
      <c r="P4357" s="152" t="s">
        <v>12853</v>
      </c>
    </row>
    <row r="4358" spans="11:16" x14ac:dyDescent="0.35">
      <c r="K4358" s="229" t="s">
        <v>17120</v>
      </c>
      <c r="L4358" s="153" t="s">
        <v>7508</v>
      </c>
      <c r="M4358" s="153" t="s">
        <v>21900</v>
      </c>
      <c r="N4358" s="153" t="s">
        <v>17398</v>
      </c>
      <c r="O4358" s="153" t="s">
        <v>25887</v>
      </c>
      <c r="P4358" s="152" t="s">
        <v>12854</v>
      </c>
    </row>
    <row r="4359" spans="11:16" x14ac:dyDescent="0.35">
      <c r="K4359" s="229" t="s">
        <v>17121</v>
      </c>
      <c r="L4359" s="153" t="s">
        <v>7508</v>
      </c>
      <c r="M4359" s="153" t="s">
        <v>21901</v>
      </c>
      <c r="N4359" s="153" t="s">
        <v>17398</v>
      </c>
      <c r="O4359" s="153" t="s">
        <v>25888</v>
      </c>
      <c r="P4359" s="152" t="s">
        <v>12855</v>
      </c>
    </row>
    <row r="4360" spans="11:16" x14ac:dyDescent="0.35">
      <c r="K4360" s="229" t="s">
        <v>17122</v>
      </c>
      <c r="L4360" s="153" t="s">
        <v>7508</v>
      </c>
      <c r="M4360" s="153" t="s">
        <v>21902</v>
      </c>
      <c r="N4360" s="153" t="s">
        <v>17398</v>
      </c>
      <c r="O4360" s="153" t="s">
        <v>25889</v>
      </c>
      <c r="P4360" s="152" t="s">
        <v>12856</v>
      </c>
    </row>
    <row r="4361" spans="11:16" x14ac:dyDescent="0.35">
      <c r="K4361" s="229" t="s">
        <v>17123</v>
      </c>
      <c r="L4361" s="153" t="s">
        <v>7508</v>
      </c>
      <c r="M4361" s="153" t="s">
        <v>21903</v>
      </c>
      <c r="N4361" s="153" t="s">
        <v>17398</v>
      </c>
      <c r="O4361" s="153" t="s">
        <v>25890</v>
      </c>
      <c r="P4361" s="152" t="s">
        <v>12857</v>
      </c>
    </row>
    <row r="4362" spans="11:16" x14ac:dyDescent="0.35">
      <c r="K4362" s="229" t="s">
        <v>17124</v>
      </c>
      <c r="L4362" s="153" t="s">
        <v>7508</v>
      </c>
      <c r="M4362" s="153" t="s">
        <v>21904</v>
      </c>
      <c r="N4362" s="153" t="s">
        <v>17398</v>
      </c>
      <c r="O4362" s="153" t="s">
        <v>25891</v>
      </c>
      <c r="P4362" s="152" t="s">
        <v>12858</v>
      </c>
    </row>
    <row r="4363" spans="11:16" x14ac:dyDescent="0.35">
      <c r="K4363" s="229" t="s">
        <v>17125</v>
      </c>
      <c r="L4363" s="153" t="s">
        <v>7508</v>
      </c>
      <c r="M4363" s="153" t="s">
        <v>21905</v>
      </c>
      <c r="N4363" s="153" t="s">
        <v>17398</v>
      </c>
      <c r="O4363" s="153" t="s">
        <v>25892</v>
      </c>
      <c r="P4363" s="152" t="s">
        <v>12859</v>
      </c>
    </row>
    <row r="4364" spans="11:16" x14ac:dyDescent="0.35">
      <c r="K4364" s="229" t="s">
        <v>17126</v>
      </c>
      <c r="L4364" s="153" t="s">
        <v>7508</v>
      </c>
      <c r="M4364" s="153" t="s">
        <v>21906</v>
      </c>
      <c r="N4364" s="153" t="s">
        <v>17398</v>
      </c>
      <c r="O4364" s="153" t="s">
        <v>25419</v>
      </c>
      <c r="P4364" s="152" t="s">
        <v>12860</v>
      </c>
    </row>
    <row r="4365" spans="11:16" x14ac:dyDescent="0.35">
      <c r="K4365" s="229" t="s">
        <v>17127</v>
      </c>
      <c r="L4365" s="153" t="s">
        <v>7508</v>
      </c>
      <c r="M4365" s="153" t="s">
        <v>21907</v>
      </c>
      <c r="N4365" s="153" t="s">
        <v>17398</v>
      </c>
      <c r="O4365" s="153" t="s">
        <v>23126</v>
      </c>
      <c r="P4365" s="152" t="s">
        <v>12861</v>
      </c>
    </row>
    <row r="4366" spans="11:16" x14ac:dyDescent="0.35">
      <c r="K4366" s="229" t="s">
        <v>17128</v>
      </c>
      <c r="L4366" s="153" t="s">
        <v>7508</v>
      </c>
      <c r="M4366" s="153" t="s">
        <v>21908</v>
      </c>
      <c r="N4366" s="153" t="s">
        <v>17533</v>
      </c>
      <c r="O4366" s="153" t="s">
        <v>23960</v>
      </c>
      <c r="P4366" s="152" t="s">
        <v>12862</v>
      </c>
    </row>
    <row r="4367" spans="11:16" x14ac:dyDescent="0.35">
      <c r="K4367" s="229" t="s">
        <v>17129</v>
      </c>
      <c r="L4367" s="153" t="s">
        <v>7508</v>
      </c>
      <c r="M4367" s="153" t="s">
        <v>21909</v>
      </c>
      <c r="N4367" s="153" t="s">
        <v>17723</v>
      </c>
      <c r="O4367" s="153" t="s">
        <v>25893</v>
      </c>
      <c r="P4367" s="152" t="s">
        <v>12863</v>
      </c>
    </row>
    <row r="4368" spans="11:16" x14ac:dyDescent="0.35">
      <c r="K4368" s="229" t="s">
        <v>17130</v>
      </c>
      <c r="L4368" s="153" t="s">
        <v>7508</v>
      </c>
      <c r="M4368" s="153" t="s">
        <v>21910</v>
      </c>
      <c r="N4368" s="153" t="s">
        <v>17723</v>
      </c>
      <c r="O4368" s="153" t="s">
        <v>25894</v>
      </c>
      <c r="P4368" s="152" t="s">
        <v>12864</v>
      </c>
    </row>
    <row r="4369" spans="11:16" x14ac:dyDescent="0.35">
      <c r="K4369" s="229" t="s">
        <v>17131</v>
      </c>
      <c r="L4369" s="153" t="s">
        <v>7508</v>
      </c>
      <c r="M4369" s="153" t="s">
        <v>21911</v>
      </c>
      <c r="N4369" s="153" t="s">
        <v>17723</v>
      </c>
      <c r="O4369" s="153" t="s">
        <v>25895</v>
      </c>
      <c r="P4369" s="152" t="s">
        <v>12865</v>
      </c>
    </row>
    <row r="4370" spans="11:16" x14ac:dyDescent="0.35">
      <c r="K4370" s="229" t="s">
        <v>17132</v>
      </c>
      <c r="L4370" s="153" t="s">
        <v>7508</v>
      </c>
      <c r="M4370" s="153" t="s">
        <v>21912</v>
      </c>
      <c r="N4370" s="153" t="s">
        <v>17418</v>
      </c>
      <c r="O4370" s="153" t="s">
        <v>25651</v>
      </c>
      <c r="P4370" s="152" t="s">
        <v>12866</v>
      </c>
    </row>
    <row r="4371" spans="11:16" x14ac:dyDescent="0.35">
      <c r="K4371" s="229" t="s">
        <v>17133</v>
      </c>
      <c r="L4371" s="153" t="s">
        <v>7508</v>
      </c>
      <c r="M4371" s="153" t="s">
        <v>21913</v>
      </c>
      <c r="N4371" s="153" t="s">
        <v>17418</v>
      </c>
      <c r="O4371" s="153" t="s">
        <v>25896</v>
      </c>
      <c r="P4371" s="152" t="s">
        <v>12867</v>
      </c>
    </row>
    <row r="4372" spans="11:16" x14ac:dyDescent="0.35">
      <c r="K4372" s="229" t="s">
        <v>17134</v>
      </c>
      <c r="L4372" s="153" t="s">
        <v>7508</v>
      </c>
      <c r="M4372" s="153" t="s">
        <v>21914</v>
      </c>
      <c r="N4372" s="153" t="s">
        <v>17418</v>
      </c>
      <c r="O4372" s="153" t="s">
        <v>25897</v>
      </c>
      <c r="P4372" s="152" t="s">
        <v>12868</v>
      </c>
    </row>
    <row r="4373" spans="11:16" x14ac:dyDescent="0.35">
      <c r="K4373" s="236" t="s">
        <v>26273</v>
      </c>
      <c r="L4373" s="153" t="s">
        <v>7508</v>
      </c>
      <c r="M4373" s="153" t="s">
        <v>21927</v>
      </c>
      <c r="N4373" s="153" t="s">
        <v>17418</v>
      </c>
      <c r="O4373" s="153" t="s">
        <v>25907</v>
      </c>
      <c r="P4373" s="152" t="s">
        <v>12881</v>
      </c>
    </row>
    <row r="4374" spans="11:16" x14ac:dyDescent="0.35">
      <c r="K4374" s="229" t="s">
        <v>17135</v>
      </c>
      <c r="L4374" s="153" t="s">
        <v>7508</v>
      </c>
      <c r="M4374" s="153" t="s">
        <v>21915</v>
      </c>
      <c r="N4374" s="153" t="s">
        <v>17418</v>
      </c>
      <c r="O4374" s="153" t="s">
        <v>25898</v>
      </c>
      <c r="P4374" s="152" t="s">
        <v>12869</v>
      </c>
    </row>
    <row r="4375" spans="11:16" x14ac:dyDescent="0.35">
      <c r="K4375" s="229" t="s">
        <v>17136</v>
      </c>
      <c r="L4375" s="153" t="s">
        <v>7508</v>
      </c>
      <c r="M4375" s="153" t="s">
        <v>21916</v>
      </c>
      <c r="N4375" s="153" t="s">
        <v>17418</v>
      </c>
      <c r="O4375" s="153" t="s">
        <v>23555</v>
      </c>
      <c r="P4375" s="152" t="s">
        <v>12870</v>
      </c>
    </row>
    <row r="4376" spans="11:16" x14ac:dyDescent="0.35">
      <c r="K4376" s="236" t="s">
        <v>26274</v>
      </c>
      <c r="L4376" s="153" t="s">
        <v>7508</v>
      </c>
      <c r="M4376" s="153" t="s">
        <v>21928</v>
      </c>
      <c r="N4376" s="153" t="s">
        <v>17418</v>
      </c>
      <c r="O4376" s="153" t="s">
        <v>25908</v>
      </c>
      <c r="P4376" s="152" t="s">
        <v>12882</v>
      </c>
    </row>
    <row r="4377" spans="11:16" x14ac:dyDescent="0.35">
      <c r="K4377" s="229" t="s">
        <v>17137</v>
      </c>
      <c r="L4377" s="153" t="s">
        <v>7508</v>
      </c>
      <c r="M4377" s="153" t="s">
        <v>21917</v>
      </c>
      <c r="N4377" s="153" t="s">
        <v>17418</v>
      </c>
      <c r="O4377" s="153" t="s">
        <v>25899</v>
      </c>
      <c r="P4377" s="152" t="s">
        <v>12871</v>
      </c>
    </row>
    <row r="4378" spans="11:16" x14ac:dyDescent="0.35">
      <c r="K4378" s="229" t="s">
        <v>17138</v>
      </c>
      <c r="L4378" s="153" t="s">
        <v>7508</v>
      </c>
      <c r="M4378" s="153" t="s">
        <v>21918</v>
      </c>
      <c r="N4378" s="153" t="s">
        <v>17418</v>
      </c>
      <c r="O4378" s="153" t="s">
        <v>25900</v>
      </c>
      <c r="P4378" s="152" t="s">
        <v>12872</v>
      </c>
    </row>
    <row r="4379" spans="11:16" x14ac:dyDescent="0.35">
      <c r="K4379" s="229" t="s">
        <v>17139</v>
      </c>
      <c r="L4379" s="153" t="s">
        <v>7508</v>
      </c>
      <c r="M4379" s="153" t="s">
        <v>21919</v>
      </c>
      <c r="N4379" s="153" t="s">
        <v>17418</v>
      </c>
      <c r="O4379" s="153" t="s">
        <v>25901</v>
      </c>
      <c r="P4379" s="152" t="s">
        <v>12873</v>
      </c>
    </row>
    <row r="4380" spans="11:16" x14ac:dyDescent="0.35">
      <c r="K4380" s="229" t="s">
        <v>17140</v>
      </c>
      <c r="L4380" s="153" t="s">
        <v>7508</v>
      </c>
      <c r="M4380" s="153" t="s">
        <v>21920</v>
      </c>
      <c r="N4380" s="153" t="s">
        <v>17418</v>
      </c>
      <c r="O4380" s="153" t="s">
        <v>25902</v>
      </c>
      <c r="P4380" s="152" t="s">
        <v>12874</v>
      </c>
    </row>
    <row r="4381" spans="11:16" x14ac:dyDescent="0.35">
      <c r="K4381" s="229" t="s">
        <v>17141</v>
      </c>
      <c r="L4381" s="153" t="s">
        <v>7508</v>
      </c>
      <c r="M4381" s="153" t="s">
        <v>21921</v>
      </c>
      <c r="N4381" s="153" t="s">
        <v>17418</v>
      </c>
      <c r="O4381" s="153" t="s">
        <v>25903</v>
      </c>
      <c r="P4381" s="152" t="s">
        <v>12875</v>
      </c>
    </row>
    <row r="4382" spans="11:16" x14ac:dyDescent="0.35">
      <c r="K4382" s="229" t="s">
        <v>17142</v>
      </c>
      <c r="L4382" s="153" t="s">
        <v>7508</v>
      </c>
      <c r="M4382" s="153" t="s">
        <v>21922</v>
      </c>
      <c r="N4382" s="153" t="s">
        <v>17418</v>
      </c>
      <c r="O4382" s="153" t="s">
        <v>25362</v>
      </c>
      <c r="P4382" s="152" t="s">
        <v>12876</v>
      </c>
    </row>
    <row r="4383" spans="11:16" x14ac:dyDescent="0.35">
      <c r="K4383" s="229" t="s">
        <v>17143</v>
      </c>
      <c r="L4383" s="153" t="s">
        <v>7508</v>
      </c>
      <c r="M4383" s="153" t="s">
        <v>21923</v>
      </c>
      <c r="N4383" s="153" t="s">
        <v>17418</v>
      </c>
      <c r="O4383" s="153" t="s">
        <v>25904</v>
      </c>
      <c r="P4383" s="152" t="s">
        <v>12877</v>
      </c>
    </row>
    <row r="4384" spans="11:16" x14ac:dyDescent="0.35">
      <c r="K4384" s="229" t="s">
        <v>17144</v>
      </c>
      <c r="L4384" s="153" t="s">
        <v>7508</v>
      </c>
      <c r="M4384" s="153" t="s">
        <v>21924</v>
      </c>
      <c r="N4384" s="153" t="s">
        <v>17418</v>
      </c>
      <c r="O4384" s="153" t="s">
        <v>25905</v>
      </c>
      <c r="P4384" s="152" t="s">
        <v>12878</v>
      </c>
    </row>
    <row r="4385" spans="1:16" x14ac:dyDescent="0.35">
      <c r="K4385" s="229" t="s">
        <v>17145</v>
      </c>
      <c r="L4385" s="153" t="s">
        <v>7508</v>
      </c>
      <c r="M4385" s="153" t="s">
        <v>21925</v>
      </c>
      <c r="N4385" s="153" t="s">
        <v>17418</v>
      </c>
      <c r="O4385" s="153" t="s">
        <v>25906</v>
      </c>
      <c r="P4385" s="152" t="s">
        <v>12879</v>
      </c>
    </row>
    <row r="4386" spans="1:16" x14ac:dyDescent="0.35">
      <c r="K4386" s="229" t="s">
        <v>17146</v>
      </c>
      <c r="L4386" s="153" t="s">
        <v>7508</v>
      </c>
      <c r="M4386" s="153" t="s">
        <v>21926</v>
      </c>
      <c r="N4386" s="153" t="s">
        <v>17418</v>
      </c>
      <c r="O4386" s="153" t="s">
        <v>25361</v>
      </c>
      <c r="P4386" s="152" t="s">
        <v>12880</v>
      </c>
    </row>
    <row r="4387" spans="1:16" x14ac:dyDescent="0.35">
      <c r="K4387" s="229" t="s">
        <v>17148</v>
      </c>
      <c r="L4387" s="153" t="s">
        <v>7508</v>
      </c>
      <c r="M4387" s="153" t="s">
        <v>21929</v>
      </c>
      <c r="N4387" s="153" t="s">
        <v>17418</v>
      </c>
      <c r="O4387" s="153" t="s">
        <v>25909</v>
      </c>
      <c r="P4387" s="152" t="s">
        <v>12883</v>
      </c>
    </row>
    <row r="4388" spans="1:16" x14ac:dyDescent="0.35">
      <c r="K4388" s="229" t="s">
        <v>17149</v>
      </c>
      <c r="L4388" s="153" t="s">
        <v>7508</v>
      </c>
      <c r="M4388" s="153" t="s">
        <v>21930</v>
      </c>
      <c r="N4388" s="153" t="s">
        <v>17418</v>
      </c>
      <c r="O4388" s="153" t="s">
        <v>25910</v>
      </c>
      <c r="P4388" s="152" t="s">
        <v>12884</v>
      </c>
    </row>
    <row r="4389" spans="1:16" x14ac:dyDescent="0.35">
      <c r="K4389" s="229" t="s">
        <v>17150</v>
      </c>
      <c r="L4389" s="153" t="s">
        <v>7508</v>
      </c>
      <c r="M4389" s="153" t="s">
        <v>21931</v>
      </c>
      <c r="N4389" s="153" t="s">
        <v>17418</v>
      </c>
      <c r="O4389" s="153" t="s">
        <v>25911</v>
      </c>
      <c r="P4389" s="152" t="s">
        <v>12885</v>
      </c>
    </row>
    <row r="4390" spans="1:16" x14ac:dyDescent="0.35">
      <c r="K4390" s="229" t="s">
        <v>17151</v>
      </c>
      <c r="L4390" s="153" t="s">
        <v>7508</v>
      </c>
      <c r="M4390" s="153" t="s">
        <v>21932</v>
      </c>
      <c r="N4390" s="153" t="s">
        <v>17418</v>
      </c>
      <c r="O4390" s="153" t="s">
        <v>25912</v>
      </c>
      <c r="P4390" s="152" t="s">
        <v>12886</v>
      </c>
    </row>
    <row r="4391" spans="1:16" x14ac:dyDescent="0.35">
      <c r="K4391" s="229" t="s">
        <v>17152</v>
      </c>
      <c r="L4391" s="153" t="s">
        <v>7508</v>
      </c>
      <c r="M4391" s="153" t="s">
        <v>21933</v>
      </c>
      <c r="N4391" s="153" t="s">
        <v>17418</v>
      </c>
      <c r="O4391" s="153" t="s">
        <v>25913</v>
      </c>
      <c r="P4391" s="152" t="s">
        <v>12887</v>
      </c>
    </row>
    <row r="4392" spans="1:16" x14ac:dyDescent="0.35">
      <c r="K4392" s="229" t="s">
        <v>17153</v>
      </c>
      <c r="L4392" s="153" t="s">
        <v>7508</v>
      </c>
      <c r="M4392" s="153" t="s">
        <v>21934</v>
      </c>
      <c r="N4392" s="153" t="s">
        <v>17418</v>
      </c>
      <c r="O4392" s="153" t="s">
        <v>25914</v>
      </c>
      <c r="P4392" s="152" t="s">
        <v>12888</v>
      </c>
    </row>
    <row r="4393" spans="1:16" x14ac:dyDescent="0.35">
      <c r="K4393" s="229" t="s">
        <v>17154</v>
      </c>
      <c r="L4393" s="153" t="s">
        <v>7508</v>
      </c>
      <c r="M4393" s="153" t="s">
        <v>21935</v>
      </c>
      <c r="N4393" s="153" t="s">
        <v>17418</v>
      </c>
      <c r="O4393" s="153" t="s">
        <v>25915</v>
      </c>
      <c r="P4393" s="152" t="s">
        <v>12889</v>
      </c>
    </row>
    <row r="4394" spans="1:16" x14ac:dyDescent="0.35">
      <c r="K4394" s="229" t="s">
        <v>17155</v>
      </c>
      <c r="L4394" s="153" t="s">
        <v>7508</v>
      </c>
      <c r="M4394" s="153" t="s">
        <v>21936</v>
      </c>
      <c r="N4394" s="153" t="s">
        <v>17418</v>
      </c>
      <c r="O4394" s="153" t="s">
        <v>25916</v>
      </c>
      <c r="P4394" s="152" t="s">
        <v>12890</v>
      </c>
    </row>
    <row r="4395" spans="1:16" x14ac:dyDescent="0.35">
      <c r="K4395" s="229" t="s">
        <v>17156</v>
      </c>
      <c r="L4395" s="153" t="s">
        <v>7508</v>
      </c>
      <c r="M4395" s="153" t="s">
        <v>21937</v>
      </c>
      <c r="N4395" s="153" t="s">
        <v>17418</v>
      </c>
      <c r="O4395" s="153" t="s">
        <v>23929</v>
      </c>
      <c r="P4395" s="152" t="s">
        <v>12891</v>
      </c>
    </row>
    <row r="4396" spans="1:16" x14ac:dyDescent="0.35">
      <c r="K4396" s="229" t="s">
        <v>17157</v>
      </c>
      <c r="L4396" s="153" t="s">
        <v>7508</v>
      </c>
      <c r="M4396" s="153" t="s">
        <v>21938</v>
      </c>
      <c r="N4396" s="153" t="s">
        <v>17418</v>
      </c>
      <c r="O4396" s="153" t="s">
        <v>22979</v>
      </c>
      <c r="P4396" s="152" t="s">
        <v>12892</v>
      </c>
    </row>
    <row r="4397" spans="1:16" x14ac:dyDescent="0.35">
      <c r="K4397" s="229" t="s">
        <v>17158</v>
      </c>
      <c r="L4397" s="153" t="s">
        <v>7508</v>
      </c>
      <c r="M4397" s="153" t="s">
        <v>21939</v>
      </c>
      <c r="N4397" s="153" t="s">
        <v>17418</v>
      </c>
      <c r="O4397" s="153" t="s">
        <v>25917</v>
      </c>
      <c r="P4397" s="152" t="s">
        <v>12893</v>
      </c>
    </row>
    <row r="4398" spans="1:16" x14ac:dyDescent="0.35">
      <c r="K4398" s="278" t="s">
        <v>26398</v>
      </c>
      <c r="L4398" s="153" t="s">
        <v>7508</v>
      </c>
      <c r="M4398" s="153" t="s">
        <v>21940</v>
      </c>
      <c r="N4398" s="153" t="s">
        <v>17418</v>
      </c>
      <c r="O4398" s="153" t="s">
        <v>25918</v>
      </c>
      <c r="P4398" s="152" t="s">
        <v>12894</v>
      </c>
    </row>
    <row r="4399" spans="1:16" s="165" customFormat="1" x14ac:dyDescent="0.35">
      <c r="A4399" s="1"/>
      <c r="C4399" s="94"/>
      <c r="D4399" s="94"/>
      <c r="E4399" s="94"/>
      <c r="F4399" s="95"/>
      <c r="G4399" s="94"/>
      <c r="H4399" s="94"/>
      <c r="I4399" s="95"/>
      <c r="K4399" s="278" t="s">
        <v>26400</v>
      </c>
      <c r="L4399" s="300" t="s">
        <v>7508</v>
      </c>
      <c r="M4399" s="300" t="s">
        <v>21940</v>
      </c>
      <c r="N4399" s="300" t="s">
        <v>17418</v>
      </c>
      <c r="O4399" s="300" t="s">
        <v>25918</v>
      </c>
      <c r="P4399" s="278" t="s">
        <v>26399</v>
      </c>
    </row>
    <row r="4400" spans="1:16" x14ac:dyDescent="0.35">
      <c r="K4400" s="231" t="s">
        <v>8065</v>
      </c>
      <c r="L4400" s="153" t="s">
        <v>7508</v>
      </c>
      <c r="M4400" s="178" t="s">
        <v>8773</v>
      </c>
      <c r="N4400" s="178" t="s">
        <v>8295</v>
      </c>
      <c r="O4400" s="178" t="s">
        <v>8774</v>
      </c>
      <c r="P4400" s="200" t="s">
        <v>7745</v>
      </c>
    </row>
    <row r="4401" spans="11:18" x14ac:dyDescent="0.35">
      <c r="K4401" s="229" t="s">
        <v>17159</v>
      </c>
      <c r="L4401" s="153" t="s">
        <v>7508</v>
      </c>
      <c r="M4401" s="153" t="s">
        <v>21941</v>
      </c>
      <c r="N4401" s="153" t="s">
        <v>17583</v>
      </c>
      <c r="O4401" s="153" t="s">
        <v>25919</v>
      </c>
      <c r="P4401" s="152" t="s">
        <v>12895</v>
      </c>
    </row>
    <row r="4402" spans="11:18" x14ac:dyDescent="0.35">
      <c r="K4402" s="229" t="s">
        <v>17160</v>
      </c>
      <c r="L4402" s="153" t="s">
        <v>7508</v>
      </c>
      <c r="M4402" s="153" t="s">
        <v>21942</v>
      </c>
      <c r="N4402" s="153" t="s">
        <v>17583</v>
      </c>
      <c r="O4402" s="153" t="s">
        <v>25920</v>
      </c>
      <c r="P4402" s="152" t="s">
        <v>12896</v>
      </c>
    </row>
    <row r="4403" spans="11:18" x14ac:dyDescent="0.35">
      <c r="K4403" s="229" t="s">
        <v>17161</v>
      </c>
      <c r="L4403" s="153" t="s">
        <v>7508</v>
      </c>
      <c r="M4403" s="153" t="s">
        <v>21943</v>
      </c>
      <c r="N4403" s="153" t="s">
        <v>17583</v>
      </c>
      <c r="O4403" s="153" t="s">
        <v>25921</v>
      </c>
      <c r="P4403" s="152" t="s">
        <v>12897</v>
      </c>
    </row>
    <row r="4404" spans="11:18" x14ac:dyDescent="0.35">
      <c r="K4404" s="229" t="s">
        <v>17162</v>
      </c>
      <c r="L4404" s="153" t="s">
        <v>7508</v>
      </c>
      <c r="M4404" s="153" t="s">
        <v>21944</v>
      </c>
      <c r="N4404" s="153" t="s">
        <v>17583</v>
      </c>
      <c r="O4404" s="153" t="s">
        <v>25922</v>
      </c>
      <c r="P4404" s="152" t="s">
        <v>12898</v>
      </c>
    </row>
    <row r="4405" spans="11:18" x14ac:dyDescent="0.35">
      <c r="K4405" s="229" t="s">
        <v>17163</v>
      </c>
      <c r="L4405" s="153" t="s">
        <v>7508</v>
      </c>
      <c r="M4405" s="153" t="s">
        <v>21945</v>
      </c>
      <c r="N4405" s="153" t="s">
        <v>17902</v>
      </c>
      <c r="O4405" s="153" t="s">
        <v>25923</v>
      </c>
      <c r="P4405" s="152" t="s">
        <v>12899</v>
      </c>
    </row>
    <row r="4406" spans="11:18" x14ac:dyDescent="0.35">
      <c r="K4406" s="229" t="s">
        <v>17164</v>
      </c>
      <c r="L4406" s="153" t="s">
        <v>7508</v>
      </c>
      <c r="M4406" s="153" t="s">
        <v>19518</v>
      </c>
      <c r="N4406" s="153" t="s">
        <v>17881</v>
      </c>
      <c r="O4406" s="153" t="s">
        <v>23912</v>
      </c>
      <c r="P4406" s="152" t="s">
        <v>12900</v>
      </c>
    </row>
    <row r="4407" spans="11:18" x14ac:dyDescent="0.35">
      <c r="K4407" s="229" t="s">
        <v>17165</v>
      </c>
      <c r="L4407" s="153" t="s">
        <v>7508</v>
      </c>
      <c r="M4407" s="153" t="s">
        <v>21946</v>
      </c>
      <c r="N4407" s="153" t="s">
        <v>17881</v>
      </c>
      <c r="O4407" s="153" t="s">
        <v>25924</v>
      </c>
      <c r="P4407" s="152" t="s">
        <v>12901</v>
      </c>
    </row>
    <row r="4408" spans="11:18" x14ac:dyDescent="0.35">
      <c r="K4408" s="229" t="s">
        <v>17166</v>
      </c>
      <c r="L4408" s="153" t="s">
        <v>7508</v>
      </c>
      <c r="M4408" s="153" t="s">
        <v>21947</v>
      </c>
      <c r="N4408" s="153" t="s">
        <v>17881</v>
      </c>
      <c r="O4408" s="153" t="s">
        <v>25925</v>
      </c>
      <c r="P4408" s="152" t="s">
        <v>12902</v>
      </c>
      <c r="R4408" s="285"/>
    </row>
    <row r="4409" spans="11:18" x14ac:dyDescent="0.35">
      <c r="K4409" s="229" t="s">
        <v>17167</v>
      </c>
      <c r="L4409" s="153" t="s">
        <v>7508</v>
      </c>
      <c r="M4409" s="153" t="s">
        <v>21948</v>
      </c>
      <c r="N4409" s="153" t="s">
        <v>17881</v>
      </c>
      <c r="O4409" s="153" t="s">
        <v>25926</v>
      </c>
      <c r="P4409" s="152" t="s">
        <v>12903</v>
      </c>
      <c r="R4409" s="229" t="s">
        <v>17147</v>
      </c>
    </row>
    <row r="4410" spans="11:18" x14ac:dyDescent="0.35">
      <c r="K4410" s="229" t="s">
        <v>17168</v>
      </c>
      <c r="L4410" s="153" t="s">
        <v>7508</v>
      </c>
      <c r="M4410" s="153" t="s">
        <v>21949</v>
      </c>
      <c r="N4410" s="153" t="s">
        <v>17881</v>
      </c>
      <c r="O4410" s="153" t="s">
        <v>25927</v>
      </c>
      <c r="P4410" s="152" t="s">
        <v>12904</v>
      </c>
      <c r="R4410" s="287" t="s">
        <v>17147</v>
      </c>
    </row>
    <row r="4411" spans="11:18" x14ac:dyDescent="0.35">
      <c r="K4411" s="229" t="s">
        <v>17169</v>
      </c>
      <c r="L4411" s="153" t="s">
        <v>7508</v>
      </c>
      <c r="M4411" s="153" t="s">
        <v>21950</v>
      </c>
      <c r="N4411" s="153" t="s">
        <v>17712</v>
      </c>
      <c r="O4411" s="153" t="s">
        <v>25928</v>
      </c>
      <c r="P4411" s="152" t="s">
        <v>12905</v>
      </c>
    </row>
    <row r="4412" spans="11:18" x14ac:dyDescent="0.35">
      <c r="K4412" s="229" t="s">
        <v>17170</v>
      </c>
      <c r="L4412" s="153" t="s">
        <v>7508</v>
      </c>
      <c r="M4412" s="153" t="s">
        <v>21951</v>
      </c>
      <c r="N4412" s="153" t="s">
        <v>17712</v>
      </c>
      <c r="O4412" s="153" t="s">
        <v>25929</v>
      </c>
      <c r="P4412" s="152" t="s">
        <v>12906</v>
      </c>
    </row>
    <row r="4413" spans="11:18" x14ac:dyDescent="0.35">
      <c r="K4413" s="229" t="s">
        <v>17171</v>
      </c>
      <c r="L4413" s="153" t="s">
        <v>7508</v>
      </c>
      <c r="M4413" s="153" t="s">
        <v>21952</v>
      </c>
      <c r="N4413" s="153" t="s">
        <v>17712</v>
      </c>
      <c r="O4413" s="153" t="s">
        <v>25930</v>
      </c>
      <c r="P4413" s="152" t="s">
        <v>12907</v>
      </c>
    </row>
    <row r="4414" spans="11:18" x14ac:dyDescent="0.35">
      <c r="K4414" s="229" t="s">
        <v>17172</v>
      </c>
      <c r="L4414" s="153" t="s">
        <v>7508</v>
      </c>
      <c r="M4414" s="153" t="s">
        <v>21953</v>
      </c>
      <c r="N4414" s="153" t="s">
        <v>17712</v>
      </c>
      <c r="O4414" s="153" t="s">
        <v>25931</v>
      </c>
      <c r="P4414" s="152" t="s">
        <v>12908</v>
      </c>
    </row>
    <row r="4415" spans="11:18" x14ac:dyDescent="0.35">
      <c r="K4415" s="229" t="s">
        <v>17173</v>
      </c>
      <c r="L4415" s="153" t="s">
        <v>7508</v>
      </c>
      <c r="M4415" s="153" t="s">
        <v>21954</v>
      </c>
      <c r="N4415" s="153" t="s">
        <v>20660</v>
      </c>
      <c r="O4415" s="153" t="s">
        <v>24873</v>
      </c>
      <c r="P4415" s="152" t="s">
        <v>12909</v>
      </c>
    </row>
    <row r="4416" spans="11:18" x14ac:dyDescent="0.35">
      <c r="K4416" s="229" t="s">
        <v>17174</v>
      </c>
      <c r="L4416" s="153" t="s">
        <v>7508</v>
      </c>
      <c r="M4416" s="153" t="s">
        <v>21955</v>
      </c>
      <c r="N4416" s="153" t="s">
        <v>17478</v>
      </c>
      <c r="O4416" s="153" t="s">
        <v>25932</v>
      </c>
      <c r="P4416" s="152" t="s">
        <v>12910</v>
      </c>
    </row>
    <row r="4417" spans="10:16" x14ac:dyDescent="0.35">
      <c r="K4417" s="229" t="s">
        <v>17175</v>
      </c>
      <c r="L4417" s="153" t="s">
        <v>7508</v>
      </c>
      <c r="M4417" s="153" t="s">
        <v>21956</v>
      </c>
      <c r="N4417" s="153" t="s">
        <v>17478</v>
      </c>
      <c r="O4417" s="153" t="s">
        <v>25933</v>
      </c>
      <c r="P4417" s="152" t="s">
        <v>12911</v>
      </c>
    </row>
    <row r="4418" spans="10:16" x14ac:dyDescent="0.35">
      <c r="K4418" s="229" t="s">
        <v>17176</v>
      </c>
      <c r="L4418" s="153" t="s">
        <v>7508</v>
      </c>
      <c r="M4418" s="153" t="s">
        <v>21957</v>
      </c>
      <c r="N4418" s="153" t="s">
        <v>17478</v>
      </c>
      <c r="O4418" s="153" t="s">
        <v>25934</v>
      </c>
      <c r="P4418" s="152" t="s">
        <v>12912</v>
      </c>
    </row>
    <row r="4419" spans="10:16" x14ac:dyDescent="0.35">
      <c r="K4419" s="229" t="s">
        <v>17177</v>
      </c>
      <c r="L4419" s="153" t="s">
        <v>7508</v>
      </c>
      <c r="M4419" s="153" t="s">
        <v>21958</v>
      </c>
      <c r="N4419" s="153" t="s">
        <v>8292</v>
      </c>
      <c r="O4419" s="153" t="s">
        <v>25935</v>
      </c>
      <c r="P4419" s="152" t="s">
        <v>26240</v>
      </c>
    </row>
    <row r="4420" spans="10:16" x14ac:dyDescent="0.35">
      <c r="K4420" s="231" t="s">
        <v>8066</v>
      </c>
      <c r="L4420" s="153" t="s">
        <v>7508</v>
      </c>
      <c r="M4420" s="178" t="s">
        <v>8783</v>
      </c>
      <c r="N4420" s="178" t="s">
        <v>8292</v>
      </c>
      <c r="O4420" s="178" t="s">
        <v>8784</v>
      </c>
      <c r="P4420" s="200" t="s">
        <v>7746</v>
      </c>
    </row>
    <row r="4421" spans="10:16" x14ac:dyDescent="0.35">
      <c r="K4421" s="229" t="s">
        <v>17178</v>
      </c>
      <c r="L4421" s="153" t="s">
        <v>7508</v>
      </c>
      <c r="M4421" s="153" t="s">
        <v>21959</v>
      </c>
      <c r="N4421" s="153" t="s">
        <v>8292</v>
      </c>
      <c r="O4421" s="153" t="s">
        <v>25936</v>
      </c>
      <c r="P4421" s="152" t="s">
        <v>12913</v>
      </c>
    </row>
    <row r="4422" spans="10:16" x14ac:dyDescent="0.35">
      <c r="K4422" s="231" t="s">
        <v>8067</v>
      </c>
      <c r="L4422" s="153" t="s">
        <v>7508</v>
      </c>
      <c r="M4422" s="178" t="s">
        <v>8769</v>
      </c>
      <c r="N4422" s="178" t="s">
        <v>8292</v>
      </c>
      <c r="O4422" s="178" t="s">
        <v>8770</v>
      </c>
      <c r="P4422" s="200" t="s">
        <v>7747</v>
      </c>
    </row>
    <row r="4423" spans="10:16" x14ac:dyDescent="0.35">
      <c r="K4423" s="229" t="s">
        <v>17179</v>
      </c>
      <c r="L4423" s="153" t="s">
        <v>7508</v>
      </c>
      <c r="M4423" s="153" t="s">
        <v>21960</v>
      </c>
      <c r="N4423" s="153" t="s">
        <v>8292</v>
      </c>
      <c r="O4423" s="153" t="s">
        <v>25937</v>
      </c>
      <c r="P4423" s="152" t="s">
        <v>12914</v>
      </c>
    </row>
    <row r="4424" spans="10:16" x14ac:dyDescent="0.35">
      <c r="J4424" s="19"/>
      <c r="K4424" s="229" t="s">
        <v>17180</v>
      </c>
      <c r="L4424" s="153" t="s">
        <v>7508</v>
      </c>
      <c r="M4424" s="153" t="s">
        <v>21961</v>
      </c>
      <c r="N4424" s="153" t="s">
        <v>8292</v>
      </c>
      <c r="O4424" s="153" t="s">
        <v>8250</v>
      </c>
      <c r="P4424" s="152" t="s">
        <v>12915</v>
      </c>
    </row>
    <row r="4425" spans="10:16" x14ac:dyDescent="0.35">
      <c r="K4425" s="229" t="s">
        <v>17181</v>
      </c>
      <c r="L4425" s="153" t="s">
        <v>7508</v>
      </c>
      <c r="M4425" s="153" t="s">
        <v>21962</v>
      </c>
      <c r="N4425" s="153" t="s">
        <v>8292</v>
      </c>
      <c r="O4425" s="153" t="s">
        <v>24535</v>
      </c>
      <c r="P4425" s="152" t="s">
        <v>12916</v>
      </c>
    </row>
    <row r="4426" spans="10:16" x14ac:dyDescent="0.35">
      <c r="K4426" s="229" t="s">
        <v>17182</v>
      </c>
      <c r="L4426" s="153" t="s">
        <v>7508</v>
      </c>
      <c r="M4426" s="153" t="s">
        <v>21963</v>
      </c>
      <c r="N4426" s="153" t="s">
        <v>8292</v>
      </c>
      <c r="O4426" s="153" t="s">
        <v>25938</v>
      </c>
      <c r="P4426" s="152" t="s">
        <v>12917</v>
      </c>
    </row>
    <row r="4427" spans="10:16" x14ac:dyDescent="0.35">
      <c r="J4427" s="165"/>
      <c r="K4427" s="231" t="s">
        <v>8068</v>
      </c>
      <c r="L4427" s="153" t="s">
        <v>7508</v>
      </c>
      <c r="M4427" s="178" t="s">
        <v>8491</v>
      </c>
      <c r="N4427" s="178" t="s">
        <v>8292</v>
      </c>
      <c r="O4427" s="178" t="s">
        <v>8492</v>
      </c>
      <c r="P4427" s="200" t="s">
        <v>7748</v>
      </c>
    </row>
    <row r="4428" spans="10:16" x14ac:dyDescent="0.35">
      <c r="J4428" s="165"/>
      <c r="K4428" s="231" t="s">
        <v>8069</v>
      </c>
      <c r="L4428" s="153" t="s">
        <v>7508</v>
      </c>
      <c r="M4428" s="178" t="s">
        <v>8608</v>
      </c>
      <c r="N4428" s="178" t="s">
        <v>8292</v>
      </c>
      <c r="O4428" s="178" t="s">
        <v>8609</v>
      </c>
      <c r="P4428" s="200" t="s">
        <v>7749</v>
      </c>
    </row>
    <row r="4429" spans="10:16" x14ac:dyDescent="0.35">
      <c r="J4429" s="165"/>
      <c r="K4429" s="231" t="s">
        <v>8070</v>
      </c>
      <c r="L4429" s="153" t="s">
        <v>7508</v>
      </c>
      <c r="M4429" s="178" t="s">
        <v>8787</v>
      </c>
      <c r="N4429" s="178" t="s">
        <v>8292</v>
      </c>
      <c r="O4429" s="178" t="s">
        <v>8226</v>
      </c>
      <c r="P4429" s="200" t="s">
        <v>7750</v>
      </c>
    </row>
    <row r="4430" spans="10:16" x14ac:dyDescent="0.35">
      <c r="J4430" s="165"/>
      <c r="K4430" s="231" t="s">
        <v>8071</v>
      </c>
      <c r="L4430" s="153" t="s">
        <v>7508</v>
      </c>
      <c r="M4430" s="178" t="s">
        <v>8709</v>
      </c>
      <c r="N4430" s="178" t="s">
        <v>8292</v>
      </c>
      <c r="O4430" s="178" t="s">
        <v>8710</v>
      </c>
      <c r="P4430" s="200" t="s">
        <v>7751</v>
      </c>
    </row>
    <row r="4431" spans="10:16" x14ac:dyDescent="0.35">
      <c r="J4431" s="165"/>
      <c r="K4431" s="231" t="s">
        <v>8072</v>
      </c>
      <c r="L4431" s="153" t="s">
        <v>7508</v>
      </c>
      <c r="M4431" s="178" t="s">
        <v>8383</v>
      </c>
      <c r="N4431" s="178" t="s">
        <v>8292</v>
      </c>
      <c r="O4431" s="178" t="s">
        <v>8384</v>
      </c>
      <c r="P4431" s="200" t="s">
        <v>7752</v>
      </c>
    </row>
    <row r="4432" spans="10:16" x14ac:dyDescent="0.35">
      <c r="J4432" s="165"/>
      <c r="K4432" s="231" t="s">
        <v>8073</v>
      </c>
      <c r="L4432" s="153" t="s">
        <v>7508</v>
      </c>
      <c r="M4432" s="178" t="s">
        <v>8777</v>
      </c>
      <c r="N4432" s="178" t="s">
        <v>8292</v>
      </c>
      <c r="O4432" s="178" t="s">
        <v>8778</v>
      </c>
      <c r="P4432" s="200" t="s">
        <v>7753</v>
      </c>
    </row>
    <row r="4433" spans="10:16" x14ac:dyDescent="0.35">
      <c r="J4433" s="165"/>
      <c r="K4433" s="229" t="s">
        <v>17183</v>
      </c>
      <c r="L4433" s="153" t="s">
        <v>7508</v>
      </c>
      <c r="M4433" s="153" t="s">
        <v>21964</v>
      </c>
      <c r="N4433" s="153" t="s">
        <v>8292</v>
      </c>
      <c r="O4433" s="153" t="s">
        <v>25939</v>
      </c>
      <c r="P4433" s="152" t="s">
        <v>12918</v>
      </c>
    </row>
    <row r="4434" spans="10:16" x14ac:dyDescent="0.35">
      <c r="J4434" s="165"/>
      <c r="K4434" s="229" t="s">
        <v>17184</v>
      </c>
      <c r="L4434" s="153" t="s">
        <v>7508</v>
      </c>
      <c r="M4434" s="153" t="s">
        <v>21965</v>
      </c>
      <c r="N4434" s="153" t="s">
        <v>8292</v>
      </c>
      <c r="O4434" s="153" t="s">
        <v>23412</v>
      </c>
      <c r="P4434" s="152" t="s">
        <v>12919</v>
      </c>
    </row>
    <row r="4435" spans="10:16" x14ac:dyDescent="0.35">
      <c r="J4435" s="165"/>
      <c r="K4435" s="229" t="s">
        <v>17185</v>
      </c>
      <c r="L4435" s="153" t="s">
        <v>7508</v>
      </c>
      <c r="M4435" s="153" t="s">
        <v>21966</v>
      </c>
      <c r="N4435" s="153" t="s">
        <v>8292</v>
      </c>
      <c r="O4435" s="153" t="s">
        <v>25940</v>
      </c>
      <c r="P4435" s="152" t="s">
        <v>12920</v>
      </c>
    </row>
    <row r="4436" spans="10:16" x14ac:dyDescent="0.35">
      <c r="J4436" s="165"/>
      <c r="K4436" s="229" t="s">
        <v>17186</v>
      </c>
      <c r="L4436" s="153" t="s">
        <v>7508</v>
      </c>
      <c r="M4436" s="153" t="s">
        <v>21967</v>
      </c>
      <c r="N4436" s="153" t="s">
        <v>19762</v>
      </c>
      <c r="O4436" s="153" t="s">
        <v>24115</v>
      </c>
      <c r="P4436" s="152" t="s">
        <v>12921</v>
      </c>
    </row>
    <row r="4437" spans="10:16" x14ac:dyDescent="0.35">
      <c r="J4437" s="165"/>
      <c r="K4437" s="229" t="s">
        <v>17187</v>
      </c>
      <c r="L4437" s="153" t="s">
        <v>7508</v>
      </c>
      <c r="M4437" s="153" t="s">
        <v>21968</v>
      </c>
      <c r="N4437" s="153" t="s">
        <v>17425</v>
      </c>
      <c r="O4437" s="153" t="s">
        <v>23097</v>
      </c>
      <c r="P4437" s="152" t="s">
        <v>12922</v>
      </c>
    </row>
    <row r="4438" spans="10:16" x14ac:dyDescent="0.35">
      <c r="J4438" s="165"/>
      <c r="K4438" s="229" t="s">
        <v>17188</v>
      </c>
      <c r="L4438" s="153" t="s">
        <v>7508</v>
      </c>
      <c r="M4438" s="153" t="s">
        <v>21969</v>
      </c>
      <c r="N4438" s="153" t="s">
        <v>17425</v>
      </c>
      <c r="O4438" s="153" t="s">
        <v>25941</v>
      </c>
      <c r="P4438" s="152" t="s">
        <v>12923</v>
      </c>
    </row>
    <row r="4439" spans="10:16" x14ac:dyDescent="0.35">
      <c r="J4439" s="165"/>
      <c r="K4439" s="229" t="s">
        <v>17189</v>
      </c>
      <c r="L4439" s="153" t="s">
        <v>7508</v>
      </c>
      <c r="M4439" s="153" t="s">
        <v>21970</v>
      </c>
      <c r="N4439" s="153" t="s">
        <v>17425</v>
      </c>
      <c r="O4439" s="153" t="s">
        <v>25942</v>
      </c>
      <c r="P4439" s="152" t="s">
        <v>12924</v>
      </c>
    </row>
    <row r="4440" spans="10:16" x14ac:dyDescent="0.35">
      <c r="J4440" s="165"/>
      <c r="K4440" s="229" t="s">
        <v>17190</v>
      </c>
      <c r="L4440" s="153" t="s">
        <v>7508</v>
      </c>
      <c r="M4440" s="153" t="s">
        <v>21971</v>
      </c>
      <c r="N4440" s="153" t="s">
        <v>17425</v>
      </c>
      <c r="O4440" s="153" t="s">
        <v>25943</v>
      </c>
      <c r="P4440" s="152" t="s">
        <v>12925</v>
      </c>
    </row>
    <row r="4441" spans="10:16" x14ac:dyDescent="0.35">
      <c r="J4441" s="165"/>
      <c r="K4441" s="229" t="s">
        <v>17191</v>
      </c>
      <c r="L4441" s="153" t="s">
        <v>7508</v>
      </c>
      <c r="M4441" s="153" t="s">
        <v>21972</v>
      </c>
      <c r="N4441" s="153" t="s">
        <v>17425</v>
      </c>
      <c r="O4441" s="153" t="s">
        <v>25944</v>
      </c>
      <c r="P4441" s="152" t="s">
        <v>12926</v>
      </c>
    </row>
    <row r="4442" spans="10:16" x14ac:dyDescent="0.35">
      <c r="J4442" s="165"/>
      <c r="K4442" s="229" t="s">
        <v>17192</v>
      </c>
      <c r="L4442" s="153" t="s">
        <v>7508</v>
      </c>
      <c r="M4442" s="153" t="s">
        <v>21973</v>
      </c>
      <c r="N4442" s="153" t="s">
        <v>17425</v>
      </c>
      <c r="O4442" s="153" t="s">
        <v>25945</v>
      </c>
      <c r="P4442" s="152" t="s">
        <v>12927</v>
      </c>
    </row>
    <row r="4443" spans="10:16" x14ac:dyDescent="0.35">
      <c r="J4443" s="165"/>
      <c r="K4443" s="229" t="s">
        <v>17193</v>
      </c>
      <c r="L4443" s="153" t="s">
        <v>7508</v>
      </c>
      <c r="M4443" s="153" t="s">
        <v>21974</v>
      </c>
      <c r="N4443" s="153" t="s">
        <v>17425</v>
      </c>
      <c r="O4443" s="153" t="s">
        <v>25946</v>
      </c>
      <c r="P4443" s="152" t="s">
        <v>12928</v>
      </c>
    </row>
    <row r="4444" spans="10:16" x14ac:dyDescent="0.35">
      <c r="J4444" s="19"/>
      <c r="K4444" s="229" t="s">
        <v>17194</v>
      </c>
      <c r="L4444" s="153" t="s">
        <v>7508</v>
      </c>
      <c r="M4444" s="153" t="s">
        <v>21975</v>
      </c>
      <c r="N4444" s="153" t="s">
        <v>17425</v>
      </c>
      <c r="O4444" s="153" t="s">
        <v>25947</v>
      </c>
      <c r="P4444" s="152" t="s">
        <v>12929</v>
      </c>
    </row>
    <row r="4445" spans="10:16" x14ac:dyDescent="0.35">
      <c r="J4445" s="165"/>
      <c r="K4445" s="229" t="s">
        <v>17195</v>
      </c>
      <c r="L4445" s="153" t="s">
        <v>7508</v>
      </c>
      <c r="M4445" s="153" t="s">
        <v>21976</v>
      </c>
      <c r="N4445" s="153" t="s">
        <v>17425</v>
      </c>
      <c r="O4445" s="153" t="s">
        <v>25948</v>
      </c>
      <c r="P4445" s="152" t="s">
        <v>12930</v>
      </c>
    </row>
    <row r="4446" spans="10:16" x14ac:dyDescent="0.35">
      <c r="J4446" s="19"/>
      <c r="K4446" s="229" t="s">
        <v>17196</v>
      </c>
      <c r="L4446" s="153" t="s">
        <v>7508</v>
      </c>
      <c r="M4446" s="153" t="s">
        <v>21977</v>
      </c>
      <c r="N4446" s="153" t="s">
        <v>17682</v>
      </c>
      <c r="O4446" s="153" t="s">
        <v>25949</v>
      </c>
      <c r="P4446" s="152" t="s">
        <v>12931</v>
      </c>
    </row>
    <row r="4447" spans="10:16" x14ac:dyDescent="0.35">
      <c r="J4447" s="165"/>
      <c r="K4447" s="229" t="s">
        <v>17197</v>
      </c>
      <c r="L4447" s="153" t="s">
        <v>7508</v>
      </c>
      <c r="M4447" s="153" t="s">
        <v>21978</v>
      </c>
      <c r="N4447" s="153" t="s">
        <v>17682</v>
      </c>
      <c r="O4447" s="153" t="s">
        <v>25950</v>
      </c>
      <c r="P4447" s="152" t="s">
        <v>12932</v>
      </c>
    </row>
    <row r="4448" spans="10:16" x14ac:dyDescent="0.35">
      <c r="J4448" s="165"/>
      <c r="K4448" s="229" t="s">
        <v>17198</v>
      </c>
      <c r="L4448" s="153" t="s">
        <v>7508</v>
      </c>
      <c r="M4448" s="153" t="s">
        <v>21979</v>
      </c>
      <c r="N4448" s="153" t="s">
        <v>17682</v>
      </c>
      <c r="O4448" s="153" t="s">
        <v>25951</v>
      </c>
      <c r="P4448" s="152" t="s">
        <v>12933</v>
      </c>
    </row>
    <row r="4449" spans="10:16" x14ac:dyDescent="0.35">
      <c r="J4449" s="165"/>
      <c r="K4449" s="229" t="s">
        <v>17199</v>
      </c>
      <c r="L4449" s="153" t="s">
        <v>7508</v>
      </c>
      <c r="M4449" s="153" t="s">
        <v>21980</v>
      </c>
      <c r="N4449" s="153" t="s">
        <v>17646</v>
      </c>
      <c r="O4449" s="153" t="s">
        <v>25952</v>
      </c>
      <c r="P4449" s="152" t="s">
        <v>12934</v>
      </c>
    </row>
    <row r="4450" spans="10:16" x14ac:dyDescent="0.35">
      <c r="J4450" s="165"/>
      <c r="K4450" s="229" t="s">
        <v>17200</v>
      </c>
      <c r="L4450" s="153" t="s">
        <v>7508</v>
      </c>
      <c r="M4450" s="153" t="s">
        <v>21981</v>
      </c>
      <c r="N4450" s="153" t="s">
        <v>17646</v>
      </c>
      <c r="O4450" s="153" t="s">
        <v>25953</v>
      </c>
      <c r="P4450" s="152" t="s">
        <v>12935</v>
      </c>
    </row>
    <row r="4451" spans="10:16" x14ac:dyDescent="0.35">
      <c r="J4451" s="19"/>
      <c r="K4451" s="229" t="s">
        <v>17201</v>
      </c>
      <c r="L4451" s="153" t="s">
        <v>7508</v>
      </c>
      <c r="M4451" s="153" t="s">
        <v>21982</v>
      </c>
      <c r="N4451" s="153" t="s">
        <v>17614</v>
      </c>
      <c r="O4451" s="153" t="s">
        <v>25954</v>
      </c>
      <c r="P4451" s="152" t="s">
        <v>12936</v>
      </c>
    </row>
    <row r="4452" spans="10:16" x14ac:dyDescent="0.35">
      <c r="J4452" s="19"/>
      <c r="K4452" s="229" t="s">
        <v>17202</v>
      </c>
      <c r="L4452" s="153" t="s">
        <v>7508</v>
      </c>
      <c r="M4452" s="153" t="s">
        <v>21983</v>
      </c>
      <c r="N4452" s="153" t="s">
        <v>17614</v>
      </c>
      <c r="O4452" s="153" t="s">
        <v>25955</v>
      </c>
      <c r="P4452" s="152" t="s">
        <v>12937</v>
      </c>
    </row>
    <row r="4453" spans="10:16" x14ac:dyDescent="0.35">
      <c r="J4453" s="19"/>
      <c r="K4453" s="229" t="s">
        <v>17203</v>
      </c>
      <c r="L4453" s="153" t="s">
        <v>7508</v>
      </c>
      <c r="M4453" s="153" t="s">
        <v>21984</v>
      </c>
      <c r="N4453" s="153" t="s">
        <v>17614</v>
      </c>
      <c r="O4453" s="153" t="s">
        <v>25956</v>
      </c>
      <c r="P4453" s="152" t="s">
        <v>12938</v>
      </c>
    </row>
    <row r="4454" spans="10:16" x14ac:dyDescent="0.35">
      <c r="J4454" s="19"/>
      <c r="K4454" s="229" t="s">
        <v>17204</v>
      </c>
      <c r="L4454" s="153" t="s">
        <v>7508</v>
      </c>
      <c r="M4454" s="153" t="s">
        <v>21985</v>
      </c>
      <c r="N4454" s="153" t="s">
        <v>17614</v>
      </c>
      <c r="O4454" s="153" t="s">
        <v>25957</v>
      </c>
      <c r="P4454" s="152" t="s">
        <v>12939</v>
      </c>
    </row>
    <row r="4455" spans="10:16" x14ac:dyDescent="0.35">
      <c r="J4455" s="19"/>
      <c r="K4455" s="229" t="s">
        <v>17205</v>
      </c>
      <c r="L4455" s="153" t="s">
        <v>7508</v>
      </c>
      <c r="M4455" s="153" t="s">
        <v>21986</v>
      </c>
      <c r="N4455" s="153" t="s">
        <v>17529</v>
      </c>
      <c r="O4455" s="153" t="s">
        <v>25958</v>
      </c>
      <c r="P4455" s="152" t="s">
        <v>12940</v>
      </c>
    </row>
    <row r="4456" spans="10:16" x14ac:dyDescent="0.35">
      <c r="J4456" s="19"/>
      <c r="K4456" s="229" t="s">
        <v>17206</v>
      </c>
      <c r="L4456" s="153" t="s">
        <v>7508</v>
      </c>
      <c r="M4456" s="153" t="s">
        <v>21987</v>
      </c>
      <c r="N4456" s="153" t="s">
        <v>17529</v>
      </c>
      <c r="O4456" s="153" t="s">
        <v>25959</v>
      </c>
      <c r="P4456" s="152" t="s">
        <v>12941</v>
      </c>
    </row>
    <row r="4457" spans="10:16" x14ac:dyDescent="0.35">
      <c r="J4457" s="165"/>
      <c r="K4457" s="229" t="s">
        <v>17207</v>
      </c>
      <c r="L4457" s="153" t="s">
        <v>7508</v>
      </c>
      <c r="M4457" s="153" t="s">
        <v>21988</v>
      </c>
      <c r="N4457" s="153" t="s">
        <v>17529</v>
      </c>
      <c r="O4457" s="153" t="s">
        <v>25960</v>
      </c>
      <c r="P4457" s="152" t="s">
        <v>12942</v>
      </c>
    </row>
    <row r="4458" spans="10:16" x14ac:dyDescent="0.35">
      <c r="J4458" s="165"/>
      <c r="K4458" s="229" t="s">
        <v>17208</v>
      </c>
      <c r="L4458" s="153" t="s">
        <v>7508</v>
      </c>
      <c r="M4458" s="153" t="s">
        <v>21989</v>
      </c>
      <c r="N4458" s="153" t="s">
        <v>17529</v>
      </c>
      <c r="O4458" s="153" t="s">
        <v>25961</v>
      </c>
      <c r="P4458" s="152" t="s">
        <v>12943</v>
      </c>
    </row>
    <row r="4459" spans="10:16" x14ac:dyDescent="0.35">
      <c r="J4459" s="165"/>
      <c r="K4459" s="229" t="s">
        <v>17209</v>
      </c>
      <c r="L4459" s="153" t="s">
        <v>7508</v>
      </c>
      <c r="M4459" s="153" t="s">
        <v>21990</v>
      </c>
      <c r="N4459" s="153" t="s">
        <v>17529</v>
      </c>
      <c r="O4459" s="153" t="s">
        <v>23834</v>
      </c>
      <c r="P4459" s="152" t="s">
        <v>12944</v>
      </c>
    </row>
    <row r="4460" spans="10:16" x14ac:dyDescent="0.35">
      <c r="J4460" s="165"/>
      <c r="K4460" s="229" t="s">
        <v>17210</v>
      </c>
      <c r="L4460" s="153" t="s">
        <v>7508</v>
      </c>
      <c r="M4460" s="153" t="s">
        <v>21991</v>
      </c>
      <c r="N4460" s="153" t="s">
        <v>17529</v>
      </c>
      <c r="O4460" s="153" t="s">
        <v>25962</v>
      </c>
      <c r="P4460" s="152" t="s">
        <v>12945</v>
      </c>
    </row>
    <row r="4461" spans="10:16" x14ac:dyDescent="0.35">
      <c r="J4461" s="165"/>
      <c r="K4461" s="229" t="s">
        <v>17211</v>
      </c>
      <c r="L4461" s="153" t="s">
        <v>7508</v>
      </c>
      <c r="M4461" s="153" t="s">
        <v>21992</v>
      </c>
      <c r="N4461" s="153" t="s">
        <v>17396</v>
      </c>
      <c r="O4461" s="153" t="s">
        <v>25963</v>
      </c>
      <c r="P4461" s="152" t="s">
        <v>12946</v>
      </c>
    </row>
    <row r="4462" spans="10:16" x14ac:dyDescent="0.35">
      <c r="J4462" s="165"/>
      <c r="K4462" s="229" t="s">
        <v>17212</v>
      </c>
      <c r="L4462" s="153" t="s">
        <v>7508</v>
      </c>
      <c r="M4462" s="153" t="s">
        <v>21993</v>
      </c>
      <c r="N4462" s="153" t="s">
        <v>17396</v>
      </c>
      <c r="O4462" s="153" t="s">
        <v>25964</v>
      </c>
      <c r="P4462" s="152" t="s">
        <v>12947</v>
      </c>
    </row>
    <row r="4463" spans="10:16" x14ac:dyDescent="0.35">
      <c r="J4463" s="165"/>
      <c r="K4463" s="229" t="s">
        <v>17213</v>
      </c>
      <c r="L4463" s="153" t="s">
        <v>7508</v>
      </c>
      <c r="M4463" s="153" t="s">
        <v>21994</v>
      </c>
      <c r="N4463" s="153" t="s">
        <v>17396</v>
      </c>
      <c r="O4463" s="153" t="s">
        <v>25965</v>
      </c>
      <c r="P4463" s="152" t="s">
        <v>12948</v>
      </c>
    </row>
    <row r="4464" spans="10:16" x14ac:dyDescent="0.35">
      <c r="J4464" s="165"/>
      <c r="K4464" s="229" t="s">
        <v>17214</v>
      </c>
      <c r="L4464" s="153" t="s">
        <v>7508</v>
      </c>
      <c r="M4464" s="153" t="s">
        <v>21995</v>
      </c>
      <c r="N4464" s="153" t="s">
        <v>17396</v>
      </c>
      <c r="O4464" s="153" t="s">
        <v>25966</v>
      </c>
      <c r="P4464" s="152" t="s">
        <v>12949</v>
      </c>
    </row>
    <row r="4465" spans="10:16" x14ac:dyDescent="0.35">
      <c r="J4465" s="165"/>
      <c r="K4465" s="229" t="s">
        <v>17215</v>
      </c>
      <c r="L4465" s="153" t="s">
        <v>7508</v>
      </c>
      <c r="M4465" s="153" t="s">
        <v>21996</v>
      </c>
      <c r="N4465" s="153" t="s">
        <v>17396</v>
      </c>
      <c r="O4465" s="153" t="s">
        <v>22309</v>
      </c>
      <c r="P4465" s="152" t="s">
        <v>12950</v>
      </c>
    </row>
    <row r="4466" spans="10:16" x14ac:dyDescent="0.35">
      <c r="J4466" s="165"/>
      <c r="K4466" s="229" t="s">
        <v>17216</v>
      </c>
      <c r="L4466" s="153" t="s">
        <v>7508</v>
      </c>
      <c r="M4466" s="153" t="s">
        <v>21997</v>
      </c>
      <c r="N4466" s="153" t="s">
        <v>17396</v>
      </c>
      <c r="O4466" s="153" t="s">
        <v>24525</v>
      </c>
      <c r="P4466" s="152" t="s">
        <v>12951</v>
      </c>
    </row>
    <row r="4467" spans="10:16" x14ac:dyDescent="0.35">
      <c r="J4467" s="165"/>
      <c r="K4467" s="229" t="s">
        <v>17217</v>
      </c>
      <c r="L4467" s="153" t="s">
        <v>7508</v>
      </c>
      <c r="M4467" s="153" t="s">
        <v>21998</v>
      </c>
      <c r="N4467" s="153" t="s">
        <v>17396</v>
      </c>
      <c r="O4467" s="153" t="s">
        <v>25967</v>
      </c>
      <c r="P4467" s="152" t="s">
        <v>12952</v>
      </c>
    </row>
    <row r="4468" spans="10:16" x14ac:dyDescent="0.35">
      <c r="J4468" s="165"/>
      <c r="K4468" s="229" t="s">
        <v>17218</v>
      </c>
      <c r="L4468" s="153" t="s">
        <v>7508</v>
      </c>
      <c r="M4468" s="153" t="s">
        <v>21999</v>
      </c>
      <c r="N4468" s="153" t="s">
        <v>17396</v>
      </c>
      <c r="O4468" s="153" t="s">
        <v>25968</v>
      </c>
      <c r="P4468" s="152" t="s">
        <v>12953</v>
      </c>
    </row>
    <row r="4469" spans="10:16" x14ac:dyDescent="0.35">
      <c r="J4469" s="165"/>
      <c r="K4469" s="229" t="s">
        <v>17219</v>
      </c>
      <c r="L4469" s="153" t="s">
        <v>7508</v>
      </c>
      <c r="M4469" s="153" t="s">
        <v>22000</v>
      </c>
      <c r="N4469" s="153" t="s">
        <v>17396</v>
      </c>
      <c r="O4469" s="153" t="s">
        <v>25969</v>
      </c>
      <c r="P4469" s="152" t="s">
        <v>12954</v>
      </c>
    </row>
    <row r="4470" spans="10:16" x14ac:dyDescent="0.35">
      <c r="J4470" s="165"/>
      <c r="K4470" s="229" t="s">
        <v>17220</v>
      </c>
      <c r="L4470" s="153" t="s">
        <v>7508</v>
      </c>
      <c r="M4470" s="153" t="s">
        <v>22001</v>
      </c>
      <c r="N4470" s="153" t="s">
        <v>17396</v>
      </c>
      <c r="O4470" s="153" t="s">
        <v>25970</v>
      </c>
      <c r="P4470" s="152" t="s">
        <v>12955</v>
      </c>
    </row>
    <row r="4471" spans="10:16" x14ac:dyDescent="0.35">
      <c r="J4471" s="165"/>
      <c r="K4471" s="229" t="s">
        <v>17221</v>
      </c>
      <c r="L4471" s="153" t="s">
        <v>7508</v>
      </c>
      <c r="M4471" s="153" t="s">
        <v>22002</v>
      </c>
      <c r="N4471" s="153" t="s">
        <v>17396</v>
      </c>
      <c r="O4471" s="153" t="s">
        <v>25971</v>
      </c>
      <c r="P4471" s="152" t="s">
        <v>12956</v>
      </c>
    </row>
    <row r="4472" spans="10:16" x14ac:dyDescent="0.35">
      <c r="J4472" s="165"/>
      <c r="K4472" s="229" t="s">
        <v>17222</v>
      </c>
      <c r="L4472" s="153" t="s">
        <v>7508</v>
      </c>
      <c r="M4472" s="153" t="s">
        <v>22003</v>
      </c>
      <c r="N4472" s="153" t="s">
        <v>17396</v>
      </c>
      <c r="O4472" s="153" t="s">
        <v>25972</v>
      </c>
      <c r="P4472" s="152" t="s">
        <v>12957</v>
      </c>
    </row>
    <row r="4473" spans="10:16" x14ac:dyDescent="0.35">
      <c r="J4473" s="165"/>
      <c r="K4473" s="229" t="s">
        <v>17223</v>
      </c>
      <c r="L4473" s="153" t="s">
        <v>7508</v>
      </c>
      <c r="M4473" s="153" t="s">
        <v>22004</v>
      </c>
      <c r="N4473" s="153" t="s">
        <v>17396</v>
      </c>
      <c r="O4473" s="153" t="s">
        <v>25973</v>
      </c>
      <c r="P4473" s="152" t="s">
        <v>12958</v>
      </c>
    </row>
    <row r="4474" spans="10:16" x14ac:dyDescent="0.35">
      <c r="J4474" s="165"/>
      <c r="K4474" s="229" t="s">
        <v>17224</v>
      </c>
      <c r="L4474" s="153" t="s">
        <v>7508</v>
      </c>
      <c r="M4474" s="153" t="s">
        <v>22005</v>
      </c>
      <c r="N4474" s="153" t="s">
        <v>17396</v>
      </c>
      <c r="O4474" s="153" t="s">
        <v>25974</v>
      </c>
      <c r="P4474" s="152" t="s">
        <v>12959</v>
      </c>
    </row>
    <row r="4475" spans="10:16" x14ac:dyDescent="0.35">
      <c r="J4475" s="165"/>
      <c r="K4475" s="229" t="s">
        <v>17225</v>
      </c>
      <c r="L4475" s="153" t="s">
        <v>7508</v>
      </c>
      <c r="M4475" s="153" t="s">
        <v>22006</v>
      </c>
      <c r="N4475" s="153" t="s">
        <v>17396</v>
      </c>
      <c r="O4475" s="153" t="s">
        <v>25975</v>
      </c>
      <c r="P4475" s="152" t="s">
        <v>12960</v>
      </c>
    </row>
    <row r="4476" spans="10:16" x14ac:dyDescent="0.35">
      <c r="J4476" s="165"/>
      <c r="K4476" s="229" t="s">
        <v>17226</v>
      </c>
      <c r="L4476" s="153" t="s">
        <v>7508</v>
      </c>
      <c r="M4476" s="153" t="s">
        <v>22007</v>
      </c>
      <c r="N4476" s="153" t="s">
        <v>17396</v>
      </c>
      <c r="O4476" s="153" t="s">
        <v>25976</v>
      </c>
      <c r="P4476" s="152" t="s">
        <v>12961</v>
      </c>
    </row>
    <row r="4477" spans="10:16" x14ac:dyDescent="0.35">
      <c r="J4477" s="165"/>
      <c r="K4477" s="229" t="s">
        <v>17227</v>
      </c>
      <c r="L4477" s="153" t="s">
        <v>7508</v>
      </c>
      <c r="M4477" s="153" t="s">
        <v>22008</v>
      </c>
      <c r="N4477" s="153" t="s">
        <v>17396</v>
      </c>
      <c r="O4477" s="153" t="s">
        <v>25977</v>
      </c>
      <c r="P4477" s="152" t="s">
        <v>12962</v>
      </c>
    </row>
    <row r="4478" spans="10:16" x14ac:dyDescent="0.35">
      <c r="J4478" s="165"/>
      <c r="K4478" s="229" t="s">
        <v>17228</v>
      </c>
      <c r="L4478" s="153" t="s">
        <v>7508</v>
      </c>
      <c r="M4478" s="153" t="s">
        <v>22009</v>
      </c>
      <c r="N4478" s="153" t="s">
        <v>17396</v>
      </c>
      <c r="O4478" s="153" t="s">
        <v>25978</v>
      </c>
      <c r="P4478" s="152" t="s">
        <v>12963</v>
      </c>
    </row>
    <row r="4479" spans="10:16" x14ac:dyDescent="0.35">
      <c r="J4479" s="165"/>
      <c r="K4479" s="229" t="s">
        <v>17229</v>
      </c>
      <c r="L4479" s="153" t="s">
        <v>7508</v>
      </c>
      <c r="M4479" s="153" t="s">
        <v>22010</v>
      </c>
      <c r="N4479" s="153" t="s">
        <v>17396</v>
      </c>
      <c r="O4479" s="153" t="s">
        <v>25979</v>
      </c>
      <c r="P4479" s="152" t="s">
        <v>12964</v>
      </c>
    </row>
    <row r="4480" spans="10:16" x14ac:dyDescent="0.35">
      <c r="J4480" s="165"/>
      <c r="K4480" s="229" t="s">
        <v>17230</v>
      </c>
      <c r="L4480" s="153" t="s">
        <v>7508</v>
      </c>
      <c r="M4480" s="153" t="s">
        <v>22011</v>
      </c>
      <c r="N4480" s="153" t="s">
        <v>17396</v>
      </c>
      <c r="O4480" s="153" t="s">
        <v>25980</v>
      </c>
      <c r="P4480" s="152" t="s">
        <v>12965</v>
      </c>
    </row>
    <row r="4481" spans="10:16" x14ac:dyDescent="0.35">
      <c r="J4481" s="165"/>
      <c r="K4481" s="229" t="s">
        <v>17231</v>
      </c>
      <c r="L4481" s="153" t="s">
        <v>7508</v>
      </c>
      <c r="M4481" s="153" t="s">
        <v>22012</v>
      </c>
      <c r="N4481" s="153" t="s">
        <v>17396</v>
      </c>
      <c r="O4481" s="153" t="s">
        <v>25981</v>
      </c>
      <c r="P4481" s="152" t="s">
        <v>12966</v>
      </c>
    </row>
    <row r="4482" spans="10:16" x14ac:dyDescent="0.35">
      <c r="J4482" s="165"/>
      <c r="K4482" s="229" t="s">
        <v>17232</v>
      </c>
      <c r="L4482" s="153" t="s">
        <v>7508</v>
      </c>
      <c r="M4482" s="153" t="s">
        <v>22013</v>
      </c>
      <c r="N4482" s="153" t="s">
        <v>17396</v>
      </c>
      <c r="O4482" s="153" t="s">
        <v>25982</v>
      </c>
      <c r="P4482" s="152" t="s">
        <v>12967</v>
      </c>
    </row>
    <row r="4483" spans="10:16" x14ac:dyDescent="0.35">
      <c r="J4483" s="165"/>
      <c r="K4483" s="229" t="s">
        <v>17233</v>
      </c>
      <c r="L4483" s="153" t="s">
        <v>7508</v>
      </c>
      <c r="M4483" s="153" t="s">
        <v>22014</v>
      </c>
      <c r="N4483" s="153" t="s">
        <v>17396</v>
      </c>
      <c r="O4483" s="153" t="s">
        <v>25983</v>
      </c>
      <c r="P4483" s="152" t="s">
        <v>12968</v>
      </c>
    </row>
    <row r="4484" spans="10:16" x14ac:dyDescent="0.35">
      <c r="J4484" s="165"/>
      <c r="K4484" s="229" t="s">
        <v>17234</v>
      </c>
      <c r="L4484" s="153" t="s">
        <v>7508</v>
      </c>
      <c r="M4484" s="153" t="s">
        <v>22015</v>
      </c>
      <c r="N4484" s="153" t="s">
        <v>17396</v>
      </c>
      <c r="O4484" s="153" t="s">
        <v>25984</v>
      </c>
      <c r="P4484" s="152" t="s">
        <v>12969</v>
      </c>
    </row>
    <row r="4485" spans="10:16" x14ac:dyDescent="0.35">
      <c r="J4485" s="165"/>
      <c r="K4485" s="229" t="s">
        <v>17235</v>
      </c>
      <c r="L4485" s="153" t="s">
        <v>7508</v>
      </c>
      <c r="M4485" s="153" t="s">
        <v>22016</v>
      </c>
      <c r="N4485" s="153" t="s">
        <v>17396</v>
      </c>
      <c r="O4485" s="153" t="s">
        <v>25985</v>
      </c>
      <c r="P4485" s="152" t="s">
        <v>12970</v>
      </c>
    </row>
    <row r="4486" spans="10:16" x14ac:dyDescent="0.35">
      <c r="J4486" s="165"/>
      <c r="K4486" s="229" t="s">
        <v>17236</v>
      </c>
      <c r="L4486" s="153" t="s">
        <v>7508</v>
      </c>
      <c r="M4486" s="153" t="s">
        <v>22017</v>
      </c>
      <c r="N4486" s="153" t="s">
        <v>17396</v>
      </c>
      <c r="O4486" s="153" t="s">
        <v>25986</v>
      </c>
      <c r="P4486" s="152" t="s">
        <v>12971</v>
      </c>
    </row>
    <row r="4487" spans="10:16" x14ac:dyDescent="0.35">
      <c r="J4487" s="165"/>
      <c r="K4487" s="229" t="s">
        <v>17237</v>
      </c>
      <c r="L4487" s="153" t="s">
        <v>7508</v>
      </c>
      <c r="M4487" s="153" t="s">
        <v>22018</v>
      </c>
      <c r="N4487" s="153" t="s">
        <v>18333</v>
      </c>
      <c r="O4487" s="153" t="s">
        <v>25987</v>
      </c>
      <c r="P4487" s="152" t="s">
        <v>12972</v>
      </c>
    </row>
    <row r="4488" spans="10:16" x14ac:dyDescent="0.35">
      <c r="J4488" s="165"/>
      <c r="K4488" s="229" t="s">
        <v>17238</v>
      </c>
      <c r="L4488" s="153" t="s">
        <v>7508</v>
      </c>
      <c r="M4488" s="153" t="s">
        <v>22019</v>
      </c>
      <c r="N4488" s="153" t="s">
        <v>18333</v>
      </c>
      <c r="O4488" s="153" t="s">
        <v>25988</v>
      </c>
      <c r="P4488" s="152" t="s">
        <v>12973</v>
      </c>
    </row>
    <row r="4489" spans="10:16" x14ac:dyDescent="0.35">
      <c r="J4489" s="165"/>
      <c r="K4489" s="229" t="s">
        <v>17239</v>
      </c>
      <c r="L4489" s="153" t="s">
        <v>7508</v>
      </c>
      <c r="M4489" s="153" t="s">
        <v>22020</v>
      </c>
      <c r="N4489" s="153" t="s">
        <v>17648</v>
      </c>
      <c r="O4489" s="153" t="s">
        <v>25989</v>
      </c>
      <c r="P4489" s="152" t="s">
        <v>12974</v>
      </c>
    </row>
    <row r="4490" spans="10:16" x14ac:dyDescent="0.35">
      <c r="J4490" s="165"/>
      <c r="K4490" s="229" t="s">
        <v>17240</v>
      </c>
      <c r="L4490" s="153" t="s">
        <v>7508</v>
      </c>
      <c r="M4490" s="153" t="s">
        <v>22021</v>
      </c>
      <c r="N4490" s="153" t="s">
        <v>17917</v>
      </c>
      <c r="O4490" s="153" t="s">
        <v>25990</v>
      </c>
      <c r="P4490" s="152" t="s">
        <v>12975</v>
      </c>
    </row>
    <row r="4491" spans="10:16" x14ac:dyDescent="0.35">
      <c r="J4491" s="165"/>
      <c r="K4491" s="229" t="s">
        <v>17241</v>
      </c>
      <c r="L4491" s="153" t="s">
        <v>7508</v>
      </c>
      <c r="M4491" s="153" t="s">
        <v>22022</v>
      </c>
      <c r="N4491" s="153" t="s">
        <v>21160</v>
      </c>
      <c r="O4491" s="153" t="s">
        <v>25991</v>
      </c>
      <c r="P4491" s="152" t="s">
        <v>12976</v>
      </c>
    </row>
    <row r="4492" spans="10:16" x14ac:dyDescent="0.35">
      <c r="J4492" s="165"/>
      <c r="K4492" s="229" t="s">
        <v>17242</v>
      </c>
      <c r="L4492" s="153" t="s">
        <v>7508</v>
      </c>
      <c r="M4492" s="153" t="s">
        <v>22023</v>
      </c>
      <c r="N4492" s="153" t="s">
        <v>19882</v>
      </c>
      <c r="O4492" s="153" t="s">
        <v>25992</v>
      </c>
      <c r="P4492" s="152" t="s">
        <v>12977</v>
      </c>
    </row>
    <row r="4493" spans="10:16" x14ac:dyDescent="0.35">
      <c r="J4493" s="165"/>
      <c r="K4493" s="229" t="s">
        <v>17243</v>
      </c>
      <c r="L4493" s="153" t="s">
        <v>7508</v>
      </c>
      <c r="M4493" s="153" t="s">
        <v>22024</v>
      </c>
      <c r="N4493" s="153" t="s">
        <v>19654</v>
      </c>
      <c r="O4493" s="153" t="s">
        <v>25993</v>
      </c>
      <c r="P4493" s="152" t="s">
        <v>12978</v>
      </c>
    </row>
    <row r="4494" spans="10:16" x14ac:dyDescent="0.35">
      <c r="J4494" s="165"/>
      <c r="K4494" s="229" t="s">
        <v>17244</v>
      </c>
      <c r="L4494" s="153" t="s">
        <v>7508</v>
      </c>
      <c r="M4494" s="153" t="s">
        <v>22025</v>
      </c>
      <c r="N4494" s="153" t="s">
        <v>17568</v>
      </c>
      <c r="O4494" s="153" t="s">
        <v>25994</v>
      </c>
      <c r="P4494" s="152" t="s">
        <v>12979</v>
      </c>
    </row>
    <row r="4495" spans="10:16" x14ac:dyDescent="0.35">
      <c r="J4495" s="165"/>
      <c r="K4495" s="229" t="s">
        <v>17245</v>
      </c>
      <c r="L4495" s="153" t="s">
        <v>7508</v>
      </c>
      <c r="M4495" s="153" t="s">
        <v>22026</v>
      </c>
      <c r="N4495" s="153" t="s">
        <v>17568</v>
      </c>
      <c r="O4495" s="153" t="s">
        <v>25995</v>
      </c>
      <c r="P4495" s="152" t="s">
        <v>12980</v>
      </c>
    </row>
    <row r="4496" spans="10:16" x14ac:dyDescent="0.35">
      <c r="J4496" s="165"/>
      <c r="K4496" s="229" t="s">
        <v>17246</v>
      </c>
      <c r="L4496" s="153" t="s">
        <v>7508</v>
      </c>
      <c r="M4496" s="153" t="s">
        <v>22027</v>
      </c>
      <c r="N4496" s="153" t="s">
        <v>17568</v>
      </c>
      <c r="O4496" s="153" t="s">
        <v>25996</v>
      </c>
      <c r="P4496" s="152" t="s">
        <v>12981</v>
      </c>
    </row>
    <row r="4497" spans="10:16" x14ac:dyDescent="0.35">
      <c r="J4497" s="165"/>
      <c r="K4497" s="229" t="s">
        <v>17247</v>
      </c>
      <c r="L4497" s="153" t="s">
        <v>7508</v>
      </c>
      <c r="M4497" s="153" t="s">
        <v>22028</v>
      </c>
      <c r="N4497" s="153" t="s">
        <v>17594</v>
      </c>
      <c r="O4497" s="153" t="s">
        <v>25997</v>
      </c>
      <c r="P4497" s="152" t="s">
        <v>12982</v>
      </c>
    </row>
    <row r="4498" spans="10:16" x14ac:dyDescent="0.35">
      <c r="J4498" s="165"/>
      <c r="K4498" s="229" t="s">
        <v>17248</v>
      </c>
      <c r="L4498" s="153" t="s">
        <v>7508</v>
      </c>
      <c r="M4498" s="153" t="s">
        <v>22029</v>
      </c>
      <c r="N4498" s="153" t="s">
        <v>17594</v>
      </c>
      <c r="O4498" s="153" t="s">
        <v>25998</v>
      </c>
      <c r="P4498" s="152" t="s">
        <v>12983</v>
      </c>
    </row>
    <row r="4499" spans="10:16" x14ac:dyDescent="0.35">
      <c r="J4499" s="165"/>
      <c r="K4499" s="229" t="s">
        <v>17249</v>
      </c>
      <c r="L4499" s="153" t="s">
        <v>7508</v>
      </c>
      <c r="M4499" s="153" t="s">
        <v>22030</v>
      </c>
      <c r="N4499" s="153" t="s">
        <v>17718</v>
      </c>
      <c r="O4499" s="153" t="s">
        <v>25999</v>
      </c>
      <c r="P4499" s="152" t="s">
        <v>12984</v>
      </c>
    </row>
    <row r="4500" spans="10:16" x14ac:dyDescent="0.35">
      <c r="J4500" s="165"/>
      <c r="K4500" s="229" t="s">
        <v>17250</v>
      </c>
      <c r="L4500" s="153" t="s">
        <v>7508</v>
      </c>
      <c r="M4500" s="153" t="s">
        <v>22031</v>
      </c>
      <c r="N4500" s="153" t="s">
        <v>18316</v>
      </c>
      <c r="O4500" s="153" t="s">
        <v>26000</v>
      </c>
      <c r="P4500" s="152" t="s">
        <v>12985</v>
      </c>
    </row>
    <row r="4501" spans="10:16" x14ac:dyDescent="0.35">
      <c r="J4501" s="165"/>
      <c r="K4501" s="229" t="s">
        <v>17251</v>
      </c>
      <c r="L4501" s="153" t="s">
        <v>7508</v>
      </c>
      <c r="M4501" s="153" t="s">
        <v>22032</v>
      </c>
      <c r="N4501" s="153" t="s">
        <v>18058</v>
      </c>
      <c r="O4501" s="153" t="s">
        <v>26001</v>
      </c>
      <c r="P4501" s="152" t="s">
        <v>12986</v>
      </c>
    </row>
    <row r="4502" spans="10:16" x14ac:dyDescent="0.35">
      <c r="J4502" s="165"/>
      <c r="K4502" s="229" t="s">
        <v>17252</v>
      </c>
      <c r="L4502" s="153" t="s">
        <v>7508</v>
      </c>
      <c r="M4502" s="153" t="s">
        <v>22033</v>
      </c>
      <c r="N4502" s="153" t="s">
        <v>18366</v>
      </c>
      <c r="O4502" s="153" t="s">
        <v>26002</v>
      </c>
      <c r="P4502" s="152" t="s">
        <v>12987</v>
      </c>
    </row>
    <row r="4503" spans="10:16" x14ac:dyDescent="0.35">
      <c r="J4503" s="165"/>
      <c r="K4503" s="229" t="s">
        <v>17253</v>
      </c>
      <c r="L4503" s="153" t="s">
        <v>7508</v>
      </c>
      <c r="M4503" s="153" t="s">
        <v>22034</v>
      </c>
      <c r="N4503" s="153" t="s">
        <v>20123</v>
      </c>
      <c r="O4503" s="153" t="s">
        <v>24418</v>
      </c>
      <c r="P4503" s="152" t="s">
        <v>26244</v>
      </c>
    </row>
    <row r="4504" spans="10:16" x14ac:dyDescent="0.35">
      <c r="J4504" s="165"/>
      <c r="K4504" s="229" t="s">
        <v>17254</v>
      </c>
      <c r="L4504" s="153" t="s">
        <v>7508</v>
      </c>
      <c r="M4504" s="153" t="s">
        <v>22035</v>
      </c>
      <c r="N4504" s="153" t="s">
        <v>18449</v>
      </c>
      <c r="O4504" s="153" t="s">
        <v>22872</v>
      </c>
      <c r="P4504" s="152" t="s">
        <v>12988</v>
      </c>
    </row>
    <row r="4505" spans="10:16" x14ac:dyDescent="0.35">
      <c r="J4505" s="165"/>
      <c r="K4505" s="229" t="s">
        <v>17255</v>
      </c>
      <c r="L4505" s="153" t="s">
        <v>7508</v>
      </c>
      <c r="M4505" s="153" t="s">
        <v>22036</v>
      </c>
      <c r="N4505" s="153" t="s">
        <v>18449</v>
      </c>
      <c r="O4505" s="153" t="s">
        <v>22232</v>
      </c>
      <c r="P4505" s="152" t="s">
        <v>12989</v>
      </c>
    </row>
    <row r="4506" spans="10:16" x14ac:dyDescent="0.35">
      <c r="J4506" s="165"/>
      <c r="K4506" s="229" t="s">
        <v>17256</v>
      </c>
      <c r="L4506" s="153" t="s">
        <v>7508</v>
      </c>
      <c r="M4506" s="153" t="s">
        <v>22037</v>
      </c>
      <c r="N4506" s="153" t="s">
        <v>17403</v>
      </c>
      <c r="O4506" s="153" t="s">
        <v>26003</v>
      </c>
      <c r="P4506" s="152" t="s">
        <v>26246</v>
      </c>
    </row>
    <row r="4507" spans="10:16" x14ac:dyDescent="0.35">
      <c r="J4507" s="165"/>
      <c r="K4507" s="229" t="s">
        <v>17257</v>
      </c>
      <c r="L4507" s="153" t="s">
        <v>7508</v>
      </c>
      <c r="M4507" s="153" t="s">
        <v>22038</v>
      </c>
      <c r="N4507" s="153" t="s">
        <v>17403</v>
      </c>
      <c r="O4507" s="153" t="s">
        <v>26004</v>
      </c>
      <c r="P4507" s="152" t="s">
        <v>12990</v>
      </c>
    </row>
    <row r="4508" spans="10:16" x14ac:dyDescent="0.35">
      <c r="J4508" s="165"/>
      <c r="K4508" s="229" t="s">
        <v>17258</v>
      </c>
      <c r="L4508" s="153" t="s">
        <v>7508</v>
      </c>
      <c r="M4508" s="153" t="s">
        <v>22039</v>
      </c>
      <c r="N4508" s="153" t="s">
        <v>17403</v>
      </c>
      <c r="O4508" s="153" t="s">
        <v>26005</v>
      </c>
      <c r="P4508" s="152" t="s">
        <v>12991</v>
      </c>
    </row>
    <row r="4509" spans="10:16" x14ac:dyDescent="0.35">
      <c r="J4509" s="165"/>
      <c r="K4509" s="229" t="s">
        <v>17259</v>
      </c>
      <c r="L4509" s="153" t="s">
        <v>7508</v>
      </c>
      <c r="M4509" s="153" t="s">
        <v>22040</v>
      </c>
      <c r="N4509" s="153" t="s">
        <v>17403</v>
      </c>
      <c r="O4509" s="153" t="s">
        <v>26006</v>
      </c>
      <c r="P4509" s="152" t="s">
        <v>12992</v>
      </c>
    </row>
    <row r="4510" spans="10:16" x14ac:dyDescent="0.35">
      <c r="J4510" s="165"/>
      <c r="K4510" s="229" t="s">
        <v>17260</v>
      </c>
      <c r="L4510" s="153" t="s">
        <v>7508</v>
      </c>
      <c r="M4510" s="153" t="s">
        <v>22041</v>
      </c>
      <c r="N4510" s="153" t="s">
        <v>17403</v>
      </c>
      <c r="O4510" s="153" t="s">
        <v>26007</v>
      </c>
      <c r="P4510" s="152" t="s">
        <v>12993</v>
      </c>
    </row>
    <row r="4511" spans="10:16" x14ac:dyDescent="0.35">
      <c r="J4511" s="165"/>
      <c r="K4511" s="229" t="s">
        <v>17261</v>
      </c>
      <c r="L4511" s="153" t="s">
        <v>7508</v>
      </c>
      <c r="M4511" s="153" t="s">
        <v>22042</v>
      </c>
      <c r="N4511" s="153" t="s">
        <v>17403</v>
      </c>
      <c r="O4511" s="153" t="s">
        <v>26008</v>
      </c>
      <c r="P4511" s="152" t="s">
        <v>12994</v>
      </c>
    </row>
    <row r="4512" spans="10:16" x14ac:dyDescent="0.35">
      <c r="J4512" s="165"/>
      <c r="K4512" s="229" t="s">
        <v>17262</v>
      </c>
      <c r="L4512" s="153" t="s">
        <v>7508</v>
      </c>
      <c r="M4512" s="153" t="s">
        <v>22043</v>
      </c>
      <c r="N4512" s="153" t="s">
        <v>17403</v>
      </c>
      <c r="O4512" s="153" t="s">
        <v>26009</v>
      </c>
      <c r="P4512" s="152" t="s">
        <v>12995</v>
      </c>
    </row>
    <row r="4513" spans="10:16" x14ac:dyDescent="0.35">
      <c r="J4513" s="165"/>
      <c r="K4513" s="229" t="s">
        <v>17263</v>
      </c>
      <c r="L4513" s="153" t="s">
        <v>7508</v>
      </c>
      <c r="M4513" s="153" t="s">
        <v>18562</v>
      </c>
      <c r="N4513" s="153" t="s">
        <v>17403</v>
      </c>
      <c r="O4513" s="153" t="s">
        <v>23099</v>
      </c>
      <c r="P4513" s="152" t="s">
        <v>12996</v>
      </c>
    </row>
    <row r="4514" spans="10:16" x14ac:dyDescent="0.35">
      <c r="J4514" s="165"/>
      <c r="K4514" s="229" t="s">
        <v>17264</v>
      </c>
      <c r="L4514" s="153" t="s">
        <v>7508</v>
      </c>
      <c r="M4514" s="153" t="s">
        <v>22044</v>
      </c>
      <c r="N4514" s="153" t="s">
        <v>17403</v>
      </c>
      <c r="O4514" s="153" t="s">
        <v>26010</v>
      </c>
      <c r="P4514" s="152" t="s">
        <v>12997</v>
      </c>
    </row>
    <row r="4515" spans="10:16" x14ac:dyDescent="0.35">
      <c r="J4515" s="165"/>
      <c r="K4515" s="229" t="s">
        <v>17265</v>
      </c>
      <c r="L4515" s="153" t="s">
        <v>7508</v>
      </c>
      <c r="M4515" s="153" t="s">
        <v>22045</v>
      </c>
      <c r="N4515" s="153" t="s">
        <v>20499</v>
      </c>
      <c r="O4515" s="153" t="s">
        <v>24742</v>
      </c>
      <c r="P4515" s="152" t="s">
        <v>12998</v>
      </c>
    </row>
    <row r="4516" spans="10:16" x14ac:dyDescent="0.35">
      <c r="J4516" s="165"/>
      <c r="K4516" s="229" t="s">
        <v>17266</v>
      </c>
      <c r="L4516" s="153" t="s">
        <v>7508</v>
      </c>
      <c r="M4516" s="153" t="s">
        <v>22046</v>
      </c>
      <c r="N4516" s="153" t="s">
        <v>18320</v>
      </c>
      <c r="O4516" s="153" t="s">
        <v>22894</v>
      </c>
      <c r="P4516" s="152" t="s">
        <v>12999</v>
      </c>
    </row>
    <row r="4517" spans="10:16" x14ac:dyDescent="0.35">
      <c r="J4517" s="165"/>
      <c r="K4517" s="229" t="s">
        <v>17267</v>
      </c>
      <c r="L4517" s="153" t="s">
        <v>7508</v>
      </c>
      <c r="M4517" s="153" t="s">
        <v>22047</v>
      </c>
      <c r="N4517" s="153" t="s">
        <v>17708</v>
      </c>
      <c r="O4517" s="153" t="s">
        <v>26011</v>
      </c>
      <c r="P4517" s="152" t="s">
        <v>13000</v>
      </c>
    </row>
    <row r="4518" spans="10:16" x14ac:dyDescent="0.35">
      <c r="J4518" s="165"/>
      <c r="K4518" s="229" t="s">
        <v>17268</v>
      </c>
      <c r="L4518" s="153" t="s">
        <v>7508</v>
      </c>
      <c r="M4518" s="153" t="s">
        <v>22048</v>
      </c>
      <c r="N4518" s="153" t="s">
        <v>17708</v>
      </c>
      <c r="O4518" s="153" t="s">
        <v>26012</v>
      </c>
      <c r="P4518" s="152" t="s">
        <v>13001</v>
      </c>
    </row>
    <row r="4519" spans="10:16" x14ac:dyDescent="0.35">
      <c r="J4519" s="165"/>
      <c r="K4519" s="229" t="s">
        <v>17269</v>
      </c>
      <c r="L4519" s="153" t="s">
        <v>7508</v>
      </c>
      <c r="M4519" s="153" t="s">
        <v>22049</v>
      </c>
      <c r="N4519" s="153" t="s">
        <v>17708</v>
      </c>
      <c r="O4519" s="153" t="s">
        <v>26013</v>
      </c>
      <c r="P4519" s="152" t="s">
        <v>13002</v>
      </c>
    </row>
    <row r="4520" spans="10:16" x14ac:dyDescent="0.35">
      <c r="J4520" s="165"/>
      <c r="K4520" s="229" t="s">
        <v>17270</v>
      </c>
      <c r="L4520" s="153" t="s">
        <v>7508</v>
      </c>
      <c r="M4520" s="153" t="s">
        <v>22050</v>
      </c>
      <c r="N4520" s="153" t="s">
        <v>17708</v>
      </c>
      <c r="O4520" s="153" t="s">
        <v>26014</v>
      </c>
      <c r="P4520" s="152" t="s">
        <v>13003</v>
      </c>
    </row>
    <row r="4521" spans="10:16" x14ac:dyDescent="0.35">
      <c r="J4521" s="165"/>
      <c r="K4521" s="229" t="s">
        <v>17271</v>
      </c>
      <c r="L4521" s="153" t="s">
        <v>7508</v>
      </c>
      <c r="M4521" s="153" t="s">
        <v>22051</v>
      </c>
      <c r="N4521" s="153" t="s">
        <v>17523</v>
      </c>
      <c r="O4521" s="153" t="s">
        <v>25680</v>
      </c>
      <c r="P4521" s="152" t="s">
        <v>13004</v>
      </c>
    </row>
    <row r="4522" spans="10:16" x14ac:dyDescent="0.35">
      <c r="J4522" s="165"/>
      <c r="K4522" s="229" t="s">
        <v>17272</v>
      </c>
      <c r="L4522" s="153" t="s">
        <v>7508</v>
      </c>
      <c r="M4522" s="153" t="s">
        <v>22052</v>
      </c>
      <c r="N4522" s="153" t="s">
        <v>17523</v>
      </c>
      <c r="O4522" s="153" t="s">
        <v>26015</v>
      </c>
      <c r="P4522" s="152" t="s">
        <v>13005</v>
      </c>
    </row>
    <row r="4523" spans="10:16" x14ac:dyDescent="0.35">
      <c r="J4523" s="165"/>
      <c r="K4523" s="231" t="s">
        <v>8074</v>
      </c>
      <c r="L4523" s="153" t="s">
        <v>7508</v>
      </c>
      <c r="M4523" s="178" t="s">
        <v>8297</v>
      </c>
      <c r="N4523" s="178" t="s">
        <v>8163</v>
      </c>
      <c r="O4523" s="178" t="s">
        <v>8298</v>
      </c>
      <c r="P4523" s="200" t="s">
        <v>7754</v>
      </c>
    </row>
    <row r="4524" spans="10:16" x14ac:dyDescent="0.35">
      <c r="J4524" s="165"/>
      <c r="K4524" s="229" t="s">
        <v>17273</v>
      </c>
      <c r="L4524" s="153" t="s">
        <v>7508</v>
      </c>
      <c r="M4524" s="153" t="s">
        <v>22053</v>
      </c>
      <c r="N4524" s="153" t="s">
        <v>8163</v>
      </c>
      <c r="O4524" s="153" t="s">
        <v>26016</v>
      </c>
      <c r="P4524" s="152" t="s">
        <v>13006</v>
      </c>
    </row>
    <row r="4525" spans="10:16" x14ac:dyDescent="0.35">
      <c r="J4525" s="165"/>
      <c r="K4525" s="229" t="s">
        <v>17274</v>
      </c>
      <c r="L4525" s="153" t="s">
        <v>7508</v>
      </c>
      <c r="M4525" s="153" t="s">
        <v>22054</v>
      </c>
      <c r="N4525" s="153" t="s">
        <v>8163</v>
      </c>
      <c r="O4525" s="153" t="s">
        <v>26017</v>
      </c>
      <c r="P4525" s="152" t="s">
        <v>13007</v>
      </c>
    </row>
    <row r="4526" spans="10:16" x14ac:dyDescent="0.35">
      <c r="J4526" s="165"/>
      <c r="K4526" s="229" t="s">
        <v>17275</v>
      </c>
      <c r="L4526" s="153" t="s">
        <v>7508</v>
      </c>
      <c r="M4526" s="153" t="s">
        <v>22055</v>
      </c>
      <c r="N4526" s="153" t="s">
        <v>8163</v>
      </c>
      <c r="O4526" s="153" t="s">
        <v>26018</v>
      </c>
      <c r="P4526" s="152" t="s">
        <v>13008</v>
      </c>
    </row>
    <row r="4527" spans="10:16" x14ac:dyDescent="0.35">
      <c r="J4527" s="165"/>
      <c r="K4527" s="231" t="s">
        <v>8075</v>
      </c>
      <c r="L4527" s="153" t="s">
        <v>7508</v>
      </c>
      <c r="M4527" s="178" t="s">
        <v>8775</v>
      </c>
      <c r="N4527" s="178" t="s">
        <v>8163</v>
      </c>
      <c r="O4527" s="178" t="s">
        <v>8776</v>
      </c>
      <c r="P4527" s="200" t="s">
        <v>7755</v>
      </c>
    </row>
    <row r="4528" spans="10:16" x14ac:dyDescent="0.35">
      <c r="J4528" s="165"/>
      <c r="K4528" s="229" t="s">
        <v>17276</v>
      </c>
      <c r="L4528" s="153" t="s">
        <v>7508</v>
      </c>
      <c r="M4528" s="153" t="s">
        <v>22056</v>
      </c>
      <c r="N4528" s="153" t="s">
        <v>8163</v>
      </c>
      <c r="O4528" s="153" t="s">
        <v>26019</v>
      </c>
      <c r="P4528" s="152" t="s">
        <v>13009</v>
      </c>
    </row>
    <row r="4529" spans="10:16" x14ac:dyDescent="0.35">
      <c r="J4529" s="165"/>
      <c r="K4529" s="229" t="s">
        <v>17277</v>
      </c>
      <c r="L4529" s="153" t="s">
        <v>7508</v>
      </c>
      <c r="M4529" s="153" t="s">
        <v>22057</v>
      </c>
      <c r="N4529" s="153" t="s">
        <v>8163</v>
      </c>
      <c r="O4529" s="153" t="s">
        <v>26020</v>
      </c>
      <c r="P4529" s="152" t="s">
        <v>13010</v>
      </c>
    </row>
    <row r="4530" spans="10:16" x14ac:dyDescent="0.35">
      <c r="J4530" s="165"/>
      <c r="K4530" s="231" t="s">
        <v>8076</v>
      </c>
      <c r="L4530" s="153" t="s">
        <v>7508</v>
      </c>
      <c r="M4530" s="178" t="s">
        <v>8651</v>
      </c>
      <c r="N4530" s="178" t="s">
        <v>8163</v>
      </c>
      <c r="O4530" s="178" t="s">
        <v>8652</v>
      </c>
      <c r="P4530" s="200" t="s">
        <v>7756</v>
      </c>
    </row>
    <row r="4531" spans="10:16" x14ac:dyDescent="0.35">
      <c r="J4531" s="165"/>
      <c r="K4531" s="231" t="s">
        <v>8077</v>
      </c>
      <c r="L4531" s="153" t="s">
        <v>7508</v>
      </c>
      <c r="M4531" s="178" t="s">
        <v>8745</v>
      </c>
      <c r="N4531" s="178" t="s">
        <v>8163</v>
      </c>
      <c r="O4531" s="178" t="s">
        <v>8746</v>
      </c>
      <c r="P4531" s="200" t="s">
        <v>7757</v>
      </c>
    </row>
    <row r="4532" spans="10:16" x14ac:dyDescent="0.35">
      <c r="J4532" s="165"/>
      <c r="K4532" s="229" t="s">
        <v>17278</v>
      </c>
      <c r="L4532" s="153" t="s">
        <v>7508</v>
      </c>
      <c r="M4532" s="153" t="s">
        <v>22058</v>
      </c>
      <c r="N4532" s="153" t="s">
        <v>8163</v>
      </c>
      <c r="O4532" s="153" t="s">
        <v>26021</v>
      </c>
      <c r="P4532" s="152" t="s">
        <v>13011</v>
      </c>
    </row>
    <row r="4533" spans="10:16" x14ac:dyDescent="0.35">
      <c r="J4533" s="165"/>
      <c r="K4533" s="231" t="s">
        <v>8078</v>
      </c>
      <c r="L4533" s="153" t="s">
        <v>7508</v>
      </c>
      <c r="M4533" s="178" t="s">
        <v>8456</v>
      </c>
      <c r="N4533" s="178" t="s">
        <v>8163</v>
      </c>
      <c r="O4533" s="178" t="s">
        <v>8457</v>
      </c>
      <c r="P4533" s="200" t="s">
        <v>7758</v>
      </c>
    </row>
    <row r="4534" spans="10:16" x14ac:dyDescent="0.35">
      <c r="J4534" s="165"/>
      <c r="K4534" s="229" t="s">
        <v>17279</v>
      </c>
      <c r="L4534" s="153" t="s">
        <v>7508</v>
      </c>
      <c r="M4534" s="153" t="s">
        <v>22059</v>
      </c>
      <c r="N4534" s="153" t="s">
        <v>8163</v>
      </c>
      <c r="O4534" s="153" t="s">
        <v>26022</v>
      </c>
      <c r="P4534" s="152" t="s">
        <v>13012</v>
      </c>
    </row>
    <row r="4535" spans="10:16" x14ac:dyDescent="0.35">
      <c r="J4535" s="165"/>
      <c r="K4535" s="231" t="s">
        <v>8079</v>
      </c>
      <c r="L4535" s="153" t="s">
        <v>7508</v>
      </c>
      <c r="M4535" s="178" t="s">
        <v>8497</v>
      </c>
      <c r="N4535" s="178" t="s">
        <v>8163</v>
      </c>
      <c r="O4535" s="178" t="s">
        <v>8498</v>
      </c>
      <c r="P4535" s="200" t="s">
        <v>7759</v>
      </c>
    </row>
    <row r="4536" spans="10:16" x14ac:dyDescent="0.35">
      <c r="J4536" s="165"/>
      <c r="K4536" s="231" t="s">
        <v>8080</v>
      </c>
      <c r="L4536" s="153" t="s">
        <v>7508</v>
      </c>
      <c r="M4536" s="178" t="s">
        <v>8729</v>
      </c>
      <c r="N4536" s="178" t="s">
        <v>8163</v>
      </c>
      <c r="O4536" s="178" t="s">
        <v>8730</v>
      </c>
      <c r="P4536" s="200" t="s">
        <v>7760</v>
      </c>
    </row>
    <row r="4537" spans="10:16" x14ac:dyDescent="0.35">
      <c r="J4537" s="165"/>
      <c r="K4537" s="231" t="s">
        <v>8081</v>
      </c>
      <c r="L4537" s="153" t="s">
        <v>7508</v>
      </c>
      <c r="M4537" s="178" t="s">
        <v>8649</v>
      </c>
      <c r="N4537" s="178" t="s">
        <v>8163</v>
      </c>
      <c r="O4537" s="178" t="s">
        <v>8650</v>
      </c>
      <c r="P4537" s="200" t="s">
        <v>7761</v>
      </c>
    </row>
    <row r="4538" spans="10:16" x14ac:dyDescent="0.35">
      <c r="J4538" s="165"/>
      <c r="K4538" s="231" t="s">
        <v>8082</v>
      </c>
      <c r="L4538" s="153" t="s">
        <v>7508</v>
      </c>
      <c r="M4538" s="178" t="s">
        <v>8653</v>
      </c>
      <c r="N4538" s="178" t="s">
        <v>8163</v>
      </c>
      <c r="O4538" s="178" t="s">
        <v>8654</v>
      </c>
      <c r="P4538" s="200" t="s">
        <v>7762</v>
      </c>
    </row>
    <row r="4539" spans="10:16" x14ac:dyDescent="0.35">
      <c r="J4539" s="165"/>
      <c r="K4539" s="231" t="s">
        <v>8083</v>
      </c>
      <c r="L4539" s="153" t="s">
        <v>7508</v>
      </c>
      <c r="M4539" s="178" t="s">
        <v>8590</v>
      </c>
      <c r="N4539" s="178" t="s">
        <v>8163</v>
      </c>
      <c r="O4539" s="178" t="s">
        <v>8591</v>
      </c>
      <c r="P4539" s="200" t="s">
        <v>7763</v>
      </c>
    </row>
    <row r="4540" spans="10:16" x14ac:dyDescent="0.35">
      <c r="J4540" s="165"/>
      <c r="K4540" s="231" t="s">
        <v>8084</v>
      </c>
      <c r="L4540" s="153" t="s">
        <v>7508</v>
      </c>
      <c r="M4540" s="178" t="s">
        <v>8642</v>
      </c>
      <c r="N4540" s="178" t="s">
        <v>8163</v>
      </c>
      <c r="O4540" s="178" t="s">
        <v>8321</v>
      </c>
      <c r="P4540" s="200" t="s">
        <v>7764</v>
      </c>
    </row>
    <row r="4541" spans="10:16" x14ac:dyDescent="0.35">
      <c r="J4541" s="165"/>
      <c r="K4541" s="229" t="s">
        <v>17280</v>
      </c>
      <c r="L4541" s="153" t="s">
        <v>7508</v>
      </c>
      <c r="M4541" s="153" t="s">
        <v>22060</v>
      </c>
      <c r="N4541" s="153" t="s">
        <v>18017</v>
      </c>
      <c r="O4541" s="153" t="s">
        <v>26023</v>
      </c>
      <c r="P4541" s="152" t="s">
        <v>13013</v>
      </c>
    </row>
    <row r="4542" spans="10:16" x14ac:dyDescent="0.35">
      <c r="J4542" s="165"/>
      <c r="K4542" s="229" t="s">
        <v>17281</v>
      </c>
      <c r="L4542" s="153" t="s">
        <v>7508</v>
      </c>
      <c r="M4542" s="153" t="s">
        <v>22061</v>
      </c>
      <c r="N4542" s="153" t="s">
        <v>20428</v>
      </c>
      <c r="O4542" s="153" t="s">
        <v>26024</v>
      </c>
      <c r="P4542" s="152" t="s">
        <v>13014</v>
      </c>
    </row>
    <row r="4543" spans="10:16" x14ac:dyDescent="0.35">
      <c r="J4543" s="165"/>
      <c r="K4543" s="229" t="s">
        <v>17282</v>
      </c>
      <c r="L4543" s="153" t="s">
        <v>7508</v>
      </c>
      <c r="M4543" s="153" t="s">
        <v>22062</v>
      </c>
      <c r="N4543" s="153" t="s">
        <v>17855</v>
      </c>
      <c r="O4543" s="153" t="s">
        <v>26025</v>
      </c>
      <c r="P4543" s="152" t="s">
        <v>13015</v>
      </c>
    </row>
    <row r="4544" spans="10:16" x14ac:dyDescent="0.35">
      <c r="J4544" s="165"/>
      <c r="K4544" s="229" t="s">
        <v>17283</v>
      </c>
      <c r="L4544" s="153" t="s">
        <v>7508</v>
      </c>
      <c r="M4544" s="153" t="s">
        <v>22063</v>
      </c>
      <c r="N4544" s="153" t="s">
        <v>17401</v>
      </c>
      <c r="O4544" s="153" t="s">
        <v>26026</v>
      </c>
      <c r="P4544" s="152" t="s">
        <v>13016</v>
      </c>
    </row>
    <row r="4545" spans="10:16" x14ac:dyDescent="0.35">
      <c r="J4545" s="165"/>
      <c r="K4545" s="229" t="s">
        <v>17284</v>
      </c>
      <c r="L4545" s="153" t="s">
        <v>7508</v>
      </c>
      <c r="M4545" s="153" t="s">
        <v>22064</v>
      </c>
      <c r="N4545" s="153" t="s">
        <v>17855</v>
      </c>
      <c r="O4545" s="153" t="s">
        <v>26027</v>
      </c>
      <c r="P4545" s="152" t="s">
        <v>13017</v>
      </c>
    </row>
    <row r="4546" spans="10:16" x14ac:dyDescent="0.35">
      <c r="J4546" s="165"/>
      <c r="K4546" s="229" t="s">
        <v>17285</v>
      </c>
      <c r="L4546" s="153" t="s">
        <v>7508</v>
      </c>
      <c r="M4546" s="153" t="s">
        <v>22065</v>
      </c>
      <c r="N4546" s="153" t="s">
        <v>17855</v>
      </c>
      <c r="O4546" s="153" t="s">
        <v>26028</v>
      </c>
      <c r="P4546" s="152" t="s">
        <v>13018</v>
      </c>
    </row>
    <row r="4547" spans="10:16" x14ac:dyDescent="0.35">
      <c r="J4547" s="19"/>
      <c r="K4547" s="229" t="s">
        <v>17286</v>
      </c>
      <c r="L4547" s="153" t="s">
        <v>7508</v>
      </c>
      <c r="M4547" s="153" t="s">
        <v>22066</v>
      </c>
      <c r="N4547" s="153" t="s">
        <v>17855</v>
      </c>
      <c r="O4547" s="153" t="s">
        <v>26029</v>
      </c>
      <c r="P4547" s="152" t="s">
        <v>13019</v>
      </c>
    </row>
    <row r="4548" spans="10:16" x14ac:dyDescent="0.35">
      <c r="J4548" s="165"/>
      <c r="K4548" s="229" t="s">
        <v>17287</v>
      </c>
      <c r="L4548" s="153" t="s">
        <v>7508</v>
      </c>
      <c r="M4548" s="153" t="s">
        <v>22067</v>
      </c>
      <c r="N4548" s="153" t="s">
        <v>17855</v>
      </c>
      <c r="O4548" s="153" t="s">
        <v>26030</v>
      </c>
      <c r="P4548" s="152" t="s">
        <v>13020</v>
      </c>
    </row>
    <row r="4549" spans="10:16" x14ac:dyDescent="0.35">
      <c r="J4549" s="165"/>
      <c r="K4549" s="229" t="s">
        <v>17288</v>
      </c>
      <c r="L4549" s="153" t="s">
        <v>7508</v>
      </c>
      <c r="M4549" s="153" t="s">
        <v>22068</v>
      </c>
      <c r="N4549" s="153" t="s">
        <v>17855</v>
      </c>
      <c r="O4549" s="153" t="s">
        <v>26031</v>
      </c>
      <c r="P4549" s="152" t="s">
        <v>13021</v>
      </c>
    </row>
    <row r="4550" spans="10:16" x14ac:dyDescent="0.35">
      <c r="J4550" s="165"/>
      <c r="K4550" s="229" t="s">
        <v>17289</v>
      </c>
      <c r="L4550" s="153" t="s">
        <v>7508</v>
      </c>
      <c r="M4550" s="153" t="s">
        <v>22069</v>
      </c>
      <c r="N4550" s="153" t="s">
        <v>17855</v>
      </c>
      <c r="O4550" s="153" t="s">
        <v>26032</v>
      </c>
      <c r="P4550" s="152" t="s">
        <v>13022</v>
      </c>
    </row>
    <row r="4551" spans="10:16" x14ac:dyDescent="0.35">
      <c r="J4551" s="19"/>
      <c r="K4551" s="229" t="s">
        <v>17290</v>
      </c>
      <c r="L4551" s="153" t="s">
        <v>7508</v>
      </c>
      <c r="M4551" s="153" t="s">
        <v>22070</v>
      </c>
      <c r="N4551" s="153" t="s">
        <v>17855</v>
      </c>
      <c r="O4551" s="153" t="s">
        <v>25389</v>
      </c>
      <c r="P4551" s="152" t="s">
        <v>13023</v>
      </c>
    </row>
    <row r="4552" spans="10:16" x14ac:dyDescent="0.35">
      <c r="J4552" s="165"/>
      <c r="K4552" s="231" t="s">
        <v>8085</v>
      </c>
      <c r="L4552" s="153" t="s">
        <v>7508</v>
      </c>
      <c r="M4552" s="178" t="s">
        <v>8670</v>
      </c>
      <c r="N4552" s="178" t="s">
        <v>8217</v>
      </c>
      <c r="O4552" s="178" t="s">
        <v>8671</v>
      </c>
      <c r="P4552" s="200" t="s">
        <v>7765</v>
      </c>
    </row>
    <row r="4553" spans="10:16" x14ac:dyDescent="0.35">
      <c r="J4553" s="165"/>
      <c r="K4553" s="229" t="s">
        <v>17291</v>
      </c>
      <c r="L4553" s="153" t="s">
        <v>7508</v>
      </c>
      <c r="M4553" s="153" t="s">
        <v>22071</v>
      </c>
      <c r="N4553" s="153" t="s">
        <v>18410</v>
      </c>
      <c r="O4553" s="153" t="s">
        <v>26033</v>
      </c>
      <c r="P4553" s="152" t="s">
        <v>13024</v>
      </c>
    </row>
    <row r="4554" spans="10:16" x14ac:dyDescent="0.35">
      <c r="J4554" s="19"/>
      <c r="K4554" s="229" t="s">
        <v>17292</v>
      </c>
      <c r="L4554" s="153" t="s">
        <v>7508</v>
      </c>
      <c r="M4554" s="153" t="s">
        <v>22072</v>
      </c>
      <c r="N4554" s="153" t="s">
        <v>18410</v>
      </c>
      <c r="O4554" s="153" t="s">
        <v>23284</v>
      </c>
      <c r="P4554" s="152" t="s">
        <v>13025</v>
      </c>
    </row>
    <row r="4555" spans="10:16" x14ac:dyDescent="0.35">
      <c r="J4555" s="19"/>
      <c r="K4555" s="229" t="s">
        <v>17293</v>
      </c>
      <c r="L4555" s="153" t="s">
        <v>7508</v>
      </c>
      <c r="M4555" s="153" t="s">
        <v>22073</v>
      </c>
      <c r="N4555" s="153" t="s">
        <v>18410</v>
      </c>
      <c r="O4555" s="153" t="s">
        <v>26034</v>
      </c>
      <c r="P4555" s="152" t="s">
        <v>13026</v>
      </c>
    </row>
    <row r="4556" spans="10:16" x14ac:dyDescent="0.35">
      <c r="J4556" s="165"/>
      <c r="K4556" s="229" t="s">
        <v>17294</v>
      </c>
      <c r="L4556" s="153" t="s">
        <v>7508</v>
      </c>
      <c r="M4556" s="153" t="s">
        <v>22074</v>
      </c>
      <c r="N4556" s="153" t="s">
        <v>18761</v>
      </c>
      <c r="O4556" s="153" t="s">
        <v>26035</v>
      </c>
      <c r="P4556" s="152" t="s">
        <v>13027</v>
      </c>
    </row>
    <row r="4557" spans="10:16" x14ac:dyDescent="0.35">
      <c r="J4557" s="19"/>
      <c r="K4557" s="229" t="s">
        <v>17295</v>
      </c>
      <c r="L4557" s="153" t="s">
        <v>7508</v>
      </c>
      <c r="M4557" s="153" t="s">
        <v>22075</v>
      </c>
      <c r="N4557" s="153" t="s">
        <v>18125</v>
      </c>
      <c r="O4557" s="153" t="s">
        <v>24683</v>
      </c>
      <c r="P4557" s="152" t="s">
        <v>13028</v>
      </c>
    </row>
    <row r="4558" spans="10:16" x14ac:dyDescent="0.35">
      <c r="J4558" s="165"/>
      <c r="K4558" s="229" t="s">
        <v>17296</v>
      </c>
      <c r="L4558" s="153" t="s">
        <v>7508</v>
      </c>
      <c r="M4558" s="153" t="s">
        <v>22076</v>
      </c>
      <c r="N4558" s="153" t="s">
        <v>18125</v>
      </c>
      <c r="O4558" s="153" t="s">
        <v>26036</v>
      </c>
      <c r="P4558" s="152" t="s">
        <v>13029</v>
      </c>
    </row>
    <row r="4559" spans="10:16" x14ac:dyDescent="0.35">
      <c r="J4559" s="19"/>
      <c r="K4559" s="229" t="s">
        <v>17297</v>
      </c>
      <c r="L4559" s="153" t="s">
        <v>7508</v>
      </c>
      <c r="M4559" s="153" t="s">
        <v>22077</v>
      </c>
      <c r="N4559" s="153" t="s">
        <v>18125</v>
      </c>
      <c r="O4559" s="153" t="s">
        <v>26037</v>
      </c>
      <c r="P4559" s="152" t="s">
        <v>13030</v>
      </c>
    </row>
    <row r="4560" spans="10:16" x14ac:dyDescent="0.35">
      <c r="J4560" s="19"/>
      <c r="K4560" s="229" t="s">
        <v>17298</v>
      </c>
      <c r="L4560" s="153" t="s">
        <v>7508</v>
      </c>
      <c r="M4560" s="153" t="s">
        <v>22078</v>
      </c>
      <c r="N4560" s="153" t="s">
        <v>18125</v>
      </c>
      <c r="O4560" s="153" t="s">
        <v>26038</v>
      </c>
      <c r="P4560" s="152" t="s">
        <v>13031</v>
      </c>
    </row>
    <row r="4561" spans="10:17" x14ac:dyDescent="0.35">
      <c r="J4561" s="19"/>
      <c r="K4561" s="229" t="s">
        <v>17299</v>
      </c>
      <c r="L4561" s="153" t="s">
        <v>7508</v>
      </c>
      <c r="M4561" s="153" t="s">
        <v>22079</v>
      </c>
      <c r="N4561" s="153" t="s">
        <v>17575</v>
      </c>
      <c r="O4561" s="153" t="s">
        <v>26039</v>
      </c>
      <c r="P4561" s="152" t="s">
        <v>13032</v>
      </c>
    </row>
    <row r="4562" spans="10:17" x14ac:dyDescent="0.35">
      <c r="J4562" s="19"/>
      <c r="K4562" s="229" t="s">
        <v>17300</v>
      </c>
      <c r="L4562" s="153" t="s">
        <v>7508</v>
      </c>
      <c r="M4562" s="153" t="s">
        <v>22080</v>
      </c>
      <c r="N4562" s="153" t="s">
        <v>17575</v>
      </c>
      <c r="O4562" s="153" t="s">
        <v>26040</v>
      </c>
      <c r="P4562" s="152" t="s">
        <v>13033</v>
      </c>
    </row>
    <row r="4563" spans="10:17" x14ac:dyDescent="0.35">
      <c r="J4563" s="19"/>
      <c r="K4563" s="229" t="s">
        <v>17301</v>
      </c>
      <c r="L4563" s="153" t="s">
        <v>7508</v>
      </c>
      <c r="M4563" s="153" t="s">
        <v>22081</v>
      </c>
      <c r="N4563" s="153" t="s">
        <v>18570</v>
      </c>
      <c r="O4563" s="153" t="s">
        <v>24919</v>
      </c>
      <c r="P4563" s="152" t="s">
        <v>13034</v>
      </c>
    </row>
    <row r="4564" spans="10:17" x14ac:dyDescent="0.35">
      <c r="J4564" s="19"/>
      <c r="K4564" s="229" t="s">
        <v>17302</v>
      </c>
      <c r="L4564" s="153" t="s">
        <v>7508</v>
      </c>
      <c r="M4564" s="153" t="s">
        <v>22082</v>
      </c>
      <c r="N4564" s="153" t="s">
        <v>18570</v>
      </c>
      <c r="O4564" s="153" t="s">
        <v>26041</v>
      </c>
      <c r="P4564" s="152" t="s">
        <v>13035</v>
      </c>
    </row>
    <row r="4565" spans="10:17" x14ac:dyDescent="0.35">
      <c r="J4565" s="165"/>
      <c r="K4565" s="229" t="s">
        <v>17303</v>
      </c>
      <c r="L4565" s="153" t="s">
        <v>7508</v>
      </c>
      <c r="M4565" s="153" t="s">
        <v>22083</v>
      </c>
      <c r="N4565" s="153" t="s">
        <v>17732</v>
      </c>
      <c r="O4565" s="153" t="s">
        <v>26042</v>
      </c>
      <c r="P4565" s="152" t="s">
        <v>13036</v>
      </c>
    </row>
    <row r="4566" spans="10:17" x14ac:dyDescent="0.35">
      <c r="J4566" s="165"/>
      <c r="K4566" s="229" t="s">
        <v>17304</v>
      </c>
      <c r="L4566" s="153" t="s">
        <v>7508</v>
      </c>
      <c r="M4566" s="153" t="s">
        <v>22084</v>
      </c>
      <c r="N4566" s="153" t="s">
        <v>17753</v>
      </c>
      <c r="O4566" s="153" t="s">
        <v>26043</v>
      </c>
      <c r="P4566" s="152" t="s">
        <v>13037</v>
      </c>
    </row>
    <row r="4567" spans="10:17" x14ac:dyDescent="0.35">
      <c r="J4567" s="165"/>
      <c r="K4567" s="229" t="s">
        <v>17305</v>
      </c>
      <c r="L4567" s="153" t="s">
        <v>7508</v>
      </c>
      <c r="M4567" s="153" t="s">
        <v>22085</v>
      </c>
      <c r="N4567" s="153" t="s">
        <v>17753</v>
      </c>
      <c r="O4567" s="153" t="s">
        <v>26044</v>
      </c>
      <c r="P4567" s="152" t="s">
        <v>13038</v>
      </c>
    </row>
    <row r="4568" spans="10:17" x14ac:dyDescent="0.35">
      <c r="J4568" s="165"/>
      <c r="K4568" s="229" t="s">
        <v>17306</v>
      </c>
      <c r="L4568" s="153" t="s">
        <v>7508</v>
      </c>
      <c r="M4568" s="153" t="s">
        <v>22086</v>
      </c>
      <c r="N4568" s="153" t="s">
        <v>17753</v>
      </c>
      <c r="O4568" s="153" t="s">
        <v>25396</v>
      </c>
      <c r="P4568" s="152" t="s">
        <v>13039</v>
      </c>
    </row>
    <row r="4569" spans="10:17" x14ac:dyDescent="0.35">
      <c r="J4569" s="165"/>
      <c r="K4569" s="229" t="s">
        <v>17307</v>
      </c>
      <c r="L4569" s="153" t="s">
        <v>7508</v>
      </c>
      <c r="M4569" s="153" t="s">
        <v>22087</v>
      </c>
      <c r="N4569" s="153" t="s">
        <v>17753</v>
      </c>
      <c r="O4569" s="153" t="s">
        <v>26045</v>
      </c>
      <c r="P4569" s="152" t="s">
        <v>13040</v>
      </c>
    </row>
    <row r="4570" spans="10:17" x14ac:dyDescent="0.35">
      <c r="J4570" s="165"/>
      <c r="K4570" s="229" t="s">
        <v>17308</v>
      </c>
      <c r="L4570" s="153" t="s">
        <v>7508</v>
      </c>
      <c r="M4570" s="153" t="s">
        <v>22088</v>
      </c>
      <c r="N4570" s="153" t="s">
        <v>22089</v>
      </c>
      <c r="O4570" s="153" t="s">
        <v>22360</v>
      </c>
      <c r="P4570" s="152" t="s">
        <v>13041</v>
      </c>
    </row>
    <row r="4571" spans="10:17" x14ac:dyDescent="0.35">
      <c r="J4571" s="165"/>
      <c r="K4571" s="229" t="s">
        <v>17309</v>
      </c>
      <c r="L4571" s="153" t="s">
        <v>7508</v>
      </c>
      <c r="M4571" s="153" t="s">
        <v>22090</v>
      </c>
      <c r="N4571" s="153" t="s">
        <v>17405</v>
      </c>
      <c r="O4571" s="153" t="s">
        <v>26046</v>
      </c>
      <c r="P4571" s="152" t="s">
        <v>13042</v>
      </c>
    </row>
    <row r="4572" spans="10:17" x14ac:dyDescent="0.35">
      <c r="J4572" s="165"/>
      <c r="K4572" s="229" t="s">
        <v>17310</v>
      </c>
      <c r="L4572" s="153" t="s">
        <v>7508</v>
      </c>
      <c r="M4572" s="153" t="s">
        <v>22091</v>
      </c>
      <c r="N4572" s="153" t="s">
        <v>17405</v>
      </c>
      <c r="O4572" s="153" t="s">
        <v>26047</v>
      </c>
      <c r="P4572" s="152" t="s">
        <v>13043</v>
      </c>
    </row>
    <row r="4573" spans="10:17" x14ac:dyDescent="0.35">
      <c r="J4573" s="165"/>
      <c r="K4573" s="229" t="s">
        <v>17311</v>
      </c>
      <c r="L4573" s="153" t="s">
        <v>7508</v>
      </c>
      <c r="M4573" s="153" t="s">
        <v>22092</v>
      </c>
      <c r="N4573" s="153" t="s">
        <v>17405</v>
      </c>
      <c r="O4573" s="153" t="s">
        <v>26048</v>
      </c>
      <c r="P4573" s="152" t="s">
        <v>13044</v>
      </c>
    </row>
    <row r="4574" spans="10:17" x14ac:dyDescent="0.35">
      <c r="J4574" s="165"/>
      <c r="K4574" s="229" t="s">
        <v>17312</v>
      </c>
      <c r="L4574" s="153" t="s">
        <v>7508</v>
      </c>
      <c r="M4574" s="153" t="s">
        <v>22093</v>
      </c>
      <c r="N4574" s="153" t="s">
        <v>17405</v>
      </c>
      <c r="O4574" s="153" t="s">
        <v>26049</v>
      </c>
      <c r="P4574" s="152" t="s">
        <v>13045</v>
      </c>
    </row>
    <row r="4575" spans="10:17" x14ac:dyDescent="0.35">
      <c r="J4575" s="165"/>
      <c r="K4575" s="229" t="s">
        <v>17313</v>
      </c>
      <c r="L4575" s="153" t="s">
        <v>7508</v>
      </c>
      <c r="M4575" s="153" t="s">
        <v>22094</v>
      </c>
      <c r="N4575" s="153" t="s">
        <v>17427</v>
      </c>
      <c r="O4575" s="153" t="s">
        <v>26050</v>
      </c>
      <c r="P4575" s="152" t="s">
        <v>13046</v>
      </c>
    </row>
    <row r="4576" spans="10:17" x14ac:dyDescent="0.35">
      <c r="J4576" s="19"/>
      <c r="K4576" s="229" t="s">
        <v>17314</v>
      </c>
      <c r="L4576" s="153" t="s">
        <v>7508</v>
      </c>
      <c r="M4576" s="153" t="s">
        <v>22095</v>
      </c>
      <c r="N4576" s="153" t="s">
        <v>17427</v>
      </c>
      <c r="O4576" s="153" t="s">
        <v>26051</v>
      </c>
      <c r="P4576" s="152" t="s">
        <v>13047</v>
      </c>
      <c r="Q4576" s="285"/>
    </row>
    <row r="4577" spans="1:17" x14ac:dyDescent="0.35">
      <c r="J4577" s="165"/>
      <c r="K4577" s="229" t="s">
        <v>17315</v>
      </c>
      <c r="L4577" s="153" t="s">
        <v>7508</v>
      </c>
      <c r="M4577" s="153" t="s">
        <v>22096</v>
      </c>
      <c r="N4577" s="153" t="s">
        <v>17427</v>
      </c>
      <c r="O4577" s="153" t="s">
        <v>26052</v>
      </c>
      <c r="P4577" s="152" t="s">
        <v>13048</v>
      </c>
      <c r="Q4577" s="160" t="s">
        <v>13051</v>
      </c>
    </row>
    <row r="4578" spans="1:17" s="165" customFormat="1" x14ac:dyDescent="0.35">
      <c r="A4578" s="1"/>
      <c r="C4578" s="94"/>
      <c r="D4578" s="94"/>
      <c r="E4578" s="94"/>
      <c r="F4578" s="95"/>
      <c r="G4578" s="94"/>
      <c r="H4578" s="94"/>
      <c r="I4578" s="95"/>
      <c r="K4578" s="229" t="s">
        <v>17316</v>
      </c>
      <c r="L4578" s="153" t="s">
        <v>7508</v>
      </c>
      <c r="M4578" s="153" t="s">
        <v>22097</v>
      </c>
      <c r="N4578" s="153" t="s">
        <v>17427</v>
      </c>
      <c r="O4578" s="153" t="s">
        <v>26053</v>
      </c>
      <c r="P4578" s="152" t="s">
        <v>13049</v>
      </c>
    </row>
    <row r="4579" spans="1:17" x14ac:dyDescent="0.35">
      <c r="J4579" s="165"/>
      <c r="K4579" s="229" t="s">
        <v>17317</v>
      </c>
      <c r="L4579" s="153" t="s">
        <v>7508</v>
      </c>
      <c r="M4579" s="153" t="s">
        <v>22098</v>
      </c>
      <c r="N4579" s="153" t="s">
        <v>17427</v>
      </c>
      <c r="O4579" s="153" t="s">
        <v>23459</v>
      </c>
      <c r="P4579" s="271" t="s">
        <v>13050</v>
      </c>
    </row>
    <row r="4580" spans="1:17" x14ac:dyDescent="0.35">
      <c r="J4580" s="165"/>
      <c r="K4580" s="236" t="s">
        <v>26339</v>
      </c>
      <c r="L4580" s="237" t="s">
        <v>7508</v>
      </c>
      <c r="M4580" s="237" t="s">
        <v>22099</v>
      </c>
      <c r="N4580" s="237" t="s">
        <v>17427</v>
      </c>
      <c r="O4580" s="237" t="s">
        <v>23947</v>
      </c>
      <c r="P4580" s="236" t="s">
        <v>13051</v>
      </c>
    </row>
    <row r="4581" spans="1:17" x14ac:dyDescent="0.35">
      <c r="J4581" s="165"/>
      <c r="K4581" s="229" t="s">
        <v>26338</v>
      </c>
      <c r="L4581" s="153" t="s">
        <v>7508</v>
      </c>
      <c r="M4581" s="153" t="s">
        <v>22099</v>
      </c>
      <c r="N4581" s="153" t="s">
        <v>17427</v>
      </c>
      <c r="O4581" s="153" t="s">
        <v>23947</v>
      </c>
      <c r="P4581" s="271" t="s">
        <v>26331</v>
      </c>
    </row>
    <row r="4582" spans="1:17" x14ac:dyDescent="0.35">
      <c r="J4582" s="165"/>
      <c r="K4582" s="229" t="s">
        <v>17318</v>
      </c>
      <c r="L4582" s="153" t="s">
        <v>7508</v>
      </c>
      <c r="M4582" s="153" t="s">
        <v>22100</v>
      </c>
      <c r="N4582" s="153" t="s">
        <v>17427</v>
      </c>
      <c r="O4582" s="153" t="s">
        <v>26054</v>
      </c>
      <c r="P4582" s="152" t="s">
        <v>13052</v>
      </c>
    </row>
    <row r="4583" spans="1:17" x14ac:dyDescent="0.35">
      <c r="J4583" s="165"/>
      <c r="K4583" s="229" t="s">
        <v>17319</v>
      </c>
      <c r="L4583" s="153" t="s">
        <v>7508</v>
      </c>
      <c r="M4583" s="153" t="s">
        <v>22101</v>
      </c>
      <c r="N4583" s="153" t="s">
        <v>17427</v>
      </c>
      <c r="O4583" s="153" t="s">
        <v>25399</v>
      </c>
      <c r="P4583" s="152" t="s">
        <v>13053</v>
      </c>
    </row>
    <row r="4584" spans="1:17" x14ac:dyDescent="0.35">
      <c r="J4584" s="165"/>
      <c r="K4584" s="229" t="s">
        <v>17320</v>
      </c>
      <c r="L4584" s="153" t="s">
        <v>7508</v>
      </c>
      <c r="M4584" s="153" t="s">
        <v>22102</v>
      </c>
      <c r="N4584" s="153" t="s">
        <v>17427</v>
      </c>
      <c r="O4584" s="153" t="s">
        <v>26055</v>
      </c>
      <c r="P4584" s="152" t="s">
        <v>13054</v>
      </c>
    </row>
    <row r="4585" spans="1:17" x14ac:dyDescent="0.35">
      <c r="J4585" s="165"/>
      <c r="K4585" s="229" t="s">
        <v>17321</v>
      </c>
      <c r="L4585" s="153" t="s">
        <v>7508</v>
      </c>
      <c r="M4585" s="153" t="s">
        <v>22103</v>
      </c>
      <c r="N4585" s="153" t="s">
        <v>19577</v>
      </c>
      <c r="O4585" s="153" t="s">
        <v>23964</v>
      </c>
      <c r="P4585" s="152" t="s">
        <v>13055</v>
      </c>
    </row>
    <row r="4586" spans="1:17" x14ac:dyDescent="0.35">
      <c r="J4586" s="165"/>
      <c r="K4586" s="229" t="s">
        <v>17322</v>
      </c>
      <c r="L4586" s="153" t="s">
        <v>7508</v>
      </c>
      <c r="M4586" s="153" t="s">
        <v>22104</v>
      </c>
      <c r="N4586" s="153" t="s">
        <v>18147</v>
      </c>
      <c r="O4586" s="153" t="s">
        <v>26056</v>
      </c>
      <c r="P4586" s="152" t="s">
        <v>13056</v>
      </c>
    </row>
    <row r="4587" spans="1:17" x14ac:dyDescent="0.35">
      <c r="J4587" s="165"/>
      <c r="K4587" s="229" t="s">
        <v>17323</v>
      </c>
      <c r="L4587" s="153" t="s">
        <v>7508</v>
      </c>
      <c r="M4587" s="153" t="s">
        <v>22105</v>
      </c>
      <c r="N4587" s="153" t="s">
        <v>18769</v>
      </c>
      <c r="O4587" s="153" t="s">
        <v>26057</v>
      </c>
      <c r="P4587" s="152" t="s">
        <v>13057</v>
      </c>
    </row>
    <row r="4588" spans="1:17" x14ac:dyDescent="0.35">
      <c r="J4588" s="165"/>
      <c r="K4588" s="229" t="s">
        <v>17324</v>
      </c>
      <c r="L4588" s="153" t="s">
        <v>7508</v>
      </c>
      <c r="M4588" s="153" t="s">
        <v>22106</v>
      </c>
      <c r="N4588" s="153" t="s">
        <v>18769</v>
      </c>
      <c r="O4588" s="153" t="s">
        <v>26058</v>
      </c>
      <c r="P4588" s="152" t="s">
        <v>13058</v>
      </c>
    </row>
    <row r="4589" spans="1:17" x14ac:dyDescent="0.35">
      <c r="J4589" s="165"/>
      <c r="K4589" s="231" t="s">
        <v>8086</v>
      </c>
      <c r="L4589" s="153" t="s">
        <v>7508</v>
      </c>
      <c r="M4589" s="178" t="s">
        <v>8356</v>
      </c>
      <c r="N4589" s="178" t="s">
        <v>8176</v>
      </c>
      <c r="O4589" s="178" t="s">
        <v>8357</v>
      </c>
      <c r="P4589" s="200" t="s">
        <v>7766</v>
      </c>
    </row>
    <row r="4590" spans="1:17" x14ac:dyDescent="0.35">
      <c r="J4590" s="165"/>
      <c r="K4590" s="231" t="s">
        <v>8087</v>
      </c>
      <c r="L4590" s="153" t="s">
        <v>7508</v>
      </c>
      <c r="M4590" s="178" t="s">
        <v>8825</v>
      </c>
      <c r="N4590" s="178" t="s">
        <v>8176</v>
      </c>
      <c r="O4590" s="178" t="s">
        <v>8826</v>
      </c>
      <c r="P4590" s="200" t="s">
        <v>7767</v>
      </c>
    </row>
    <row r="4591" spans="1:17" x14ac:dyDescent="0.35">
      <c r="J4591" s="165"/>
      <c r="K4591" s="229" t="s">
        <v>17325</v>
      </c>
      <c r="L4591" s="153" t="s">
        <v>7508</v>
      </c>
      <c r="M4591" s="153" t="s">
        <v>22107</v>
      </c>
      <c r="N4591" s="153" t="s">
        <v>8176</v>
      </c>
      <c r="O4591" s="153" t="s">
        <v>26059</v>
      </c>
      <c r="P4591" s="152" t="s">
        <v>13059</v>
      </c>
    </row>
    <row r="4592" spans="1:17" s="165" customFormat="1" x14ac:dyDescent="0.35">
      <c r="A4592" s="1"/>
      <c r="C4592" s="94"/>
      <c r="D4592" s="94"/>
      <c r="E4592" s="94"/>
      <c r="F4592" s="95"/>
      <c r="G4592" s="94"/>
      <c r="H4592" s="94"/>
      <c r="I4592" s="95"/>
      <c r="K4592" s="186" t="s">
        <v>26369</v>
      </c>
      <c r="L4592" s="153" t="s">
        <v>7508</v>
      </c>
      <c r="M4592" s="178" t="s">
        <v>8717</v>
      </c>
      <c r="N4592" s="178" t="s">
        <v>8176</v>
      </c>
      <c r="O4592" s="178" t="s">
        <v>8718</v>
      </c>
      <c r="P4592" s="200" t="s">
        <v>7768</v>
      </c>
    </row>
    <row r="4593" spans="1:16" x14ac:dyDescent="0.35">
      <c r="J4593" s="165"/>
      <c r="K4593" s="186" t="s">
        <v>26370</v>
      </c>
      <c r="L4593" s="300" t="s">
        <v>7508</v>
      </c>
      <c r="M4593" s="186" t="s">
        <v>8717</v>
      </c>
      <c r="N4593" s="186" t="s">
        <v>8176</v>
      </c>
      <c r="O4593" s="186" t="s">
        <v>8718</v>
      </c>
      <c r="P4593" s="301" t="s">
        <v>26371</v>
      </c>
    </row>
    <row r="4594" spans="1:16" x14ac:dyDescent="0.35">
      <c r="J4594" s="165"/>
      <c r="K4594" s="231" t="s">
        <v>8088</v>
      </c>
      <c r="L4594" s="153" t="s">
        <v>7508</v>
      </c>
      <c r="M4594" s="178" t="s">
        <v>8481</v>
      </c>
      <c r="N4594" s="178" t="s">
        <v>8176</v>
      </c>
      <c r="O4594" s="178" t="s">
        <v>8482</v>
      </c>
      <c r="P4594" s="200" t="s">
        <v>7769</v>
      </c>
    </row>
    <row r="4595" spans="1:16" x14ac:dyDescent="0.35">
      <c r="J4595" s="165"/>
      <c r="K4595" s="231" t="s">
        <v>8089</v>
      </c>
      <c r="L4595" s="153" t="s">
        <v>7508</v>
      </c>
      <c r="M4595" s="178" t="s">
        <v>8692</v>
      </c>
      <c r="N4595" s="178" t="s">
        <v>8176</v>
      </c>
      <c r="O4595" s="178" t="s">
        <v>8693</v>
      </c>
      <c r="P4595" s="200" t="s">
        <v>7770</v>
      </c>
    </row>
    <row r="4596" spans="1:16" x14ac:dyDescent="0.35">
      <c r="J4596" s="165"/>
      <c r="K4596" s="229" t="s">
        <v>17326</v>
      </c>
      <c r="L4596" s="153" t="s">
        <v>7508</v>
      </c>
      <c r="M4596" s="153" t="s">
        <v>22108</v>
      </c>
      <c r="N4596" s="153" t="s">
        <v>8176</v>
      </c>
      <c r="O4596" s="153" t="s">
        <v>26060</v>
      </c>
      <c r="P4596" s="152" t="s">
        <v>13060</v>
      </c>
    </row>
    <row r="4597" spans="1:16" x14ac:dyDescent="0.35">
      <c r="J4597" s="165"/>
      <c r="K4597" s="231" t="s">
        <v>8090</v>
      </c>
      <c r="L4597" s="153" t="s">
        <v>7508</v>
      </c>
      <c r="M4597" s="178" t="s">
        <v>8626</v>
      </c>
      <c r="N4597" s="178" t="s">
        <v>8176</v>
      </c>
      <c r="O4597" s="178" t="s">
        <v>8627</v>
      </c>
      <c r="P4597" s="200" t="s">
        <v>7771</v>
      </c>
    </row>
    <row r="4598" spans="1:16" x14ac:dyDescent="0.35">
      <c r="J4598" s="165"/>
      <c r="K4598" s="231" t="s">
        <v>8091</v>
      </c>
      <c r="L4598" s="153" t="s">
        <v>7508</v>
      </c>
      <c r="M4598" s="178" t="s">
        <v>8318</v>
      </c>
      <c r="N4598" s="178" t="s">
        <v>8176</v>
      </c>
      <c r="O4598" s="178" t="s">
        <v>8319</v>
      </c>
      <c r="P4598" s="200" t="s">
        <v>7772</v>
      </c>
    </row>
    <row r="4599" spans="1:16" x14ac:dyDescent="0.35">
      <c r="J4599" s="165"/>
      <c r="K4599" s="231" t="s">
        <v>8092</v>
      </c>
      <c r="L4599" s="153" t="s">
        <v>7508</v>
      </c>
      <c r="M4599" s="178" t="s">
        <v>8632</v>
      </c>
      <c r="N4599" s="178" t="s">
        <v>8176</v>
      </c>
      <c r="O4599" s="178" t="s">
        <v>8633</v>
      </c>
      <c r="P4599" s="200" t="s">
        <v>7773</v>
      </c>
    </row>
    <row r="4600" spans="1:16" x14ac:dyDescent="0.35">
      <c r="J4600" s="165"/>
      <c r="K4600" s="231" t="s">
        <v>8093</v>
      </c>
      <c r="L4600" s="153" t="s">
        <v>7508</v>
      </c>
      <c r="M4600" s="178" t="s">
        <v>8711</v>
      </c>
      <c r="N4600" s="178" t="s">
        <v>8176</v>
      </c>
      <c r="O4600" s="178" t="s">
        <v>8712</v>
      </c>
      <c r="P4600" s="200" t="s">
        <v>7774</v>
      </c>
    </row>
    <row r="4601" spans="1:16" x14ac:dyDescent="0.35">
      <c r="J4601" s="165"/>
      <c r="K4601" s="231" t="s">
        <v>8094</v>
      </c>
      <c r="L4601" s="153" t="s">
        <v>7508</v>
      </c>
      <c r="M4601" s="178" t="s">
        <v>8400</v>
      </c>
      <c r="N4601" s="178" t="s">
        <v>8176</v>
      </c>
      <c r="O4601" s="178" t="s">
        <v>8401</v>
      </c>
      <c r="P4601" s="200" t="s">
        <v>7775</v>
      </c>
    </row>
    <row r="4602" spans="1:16" x14ac:dyDescent="0.35">
      <c r="J4602" s="165"/>
      <c r="K4602" s="231" t="s">
        <v>8095</v>
      </c>
      <c r="L4602" s="153" t="s">
        <v>7508</v>
      </c>
      <c r="M4602" s="178" t="s">
        <v>8655</v>
      </c>
      <c r="N4602" s="178" t="s">
        <v>8176</v>
      </c>
      <c r="O4602" s="178" t="s">
        <v>8656</v>
      </c>
      <c r="P4602" s="200" t="s">
        <v>7776</v>
      </c>
    </row>
    <row r="4603" spans="1:16" x14ac:dyDescent="0.35">
      <c r="J4603" s="165"/>
      <c r="K4603" s="231" t="s">
        <v>8096</v>
      </c>
      <c r="L4603" s="153" t="s">
        <v>7508</v>
      </c>
      <c r="M4603" s="178" t="s">
        <v>8835</v>
      </c>
      <c r="N4603" s="178" t="s">
        <v>8176</v>
      </c>
      <c r="O4603" s="178" t="s">
        <v>8836</v>
      </c>
      <c r="P4603" s="200" t="s">
        <v>7777</v>
      </c>
    </row>
    <row r="4604" spans="1:16" x14ac:dyDescent="0.35">
      <c r="J4604" s="165"/>
      <c r="K4604" s="231" t="s">
        <v>8097</v>
      </c>
      <c r="L4604" s="153" t="s">
        <v>7508</v>
      </c>
      <c r="M4604" s="178" t="s">
        <v>8700</v>
      </c>
      <c r="N4604" s="178" t="s">
        <v>8176</v>
      </c>
      <c r="O4604" s="178" t="s">
        <v>8527</v>
      </c>
      <c r="P4604" s="200" t="s">
        <v>7778</v>
      </c>
    </row>
    <row r="4605" spans="1:16" x14ac:dyDescent="0.35">
      <c r="J4605" s="165"/>
      <c r="K4605" s="231" t="s">
        <v>8098</v>
      </c>
      <c r="L4605" s="153" t="s">
        <v>7508</v>
      </c>
      <c r="M4605" s="178" t="s">
        <v>8344</v>
      </c>
      <c r="N4605" s="178" t="s">
        <v>8176</v>
      </c>
      <c r="O4605" s="178" t="s">
        <v>8345</v>
      </c>
      <c r="P4605" s="200" t="s">
        <v>7779</v>
      </c>
    </row>
    <row r="4606" spans="1:16" s="165" customFormat="1" x14ac:dyDescent="0.35">
      <c r="A4606" s="1"/>
      <c r="C4606" s="94"/>
      <c r="D4606" s="94"/>
      <c r="E4606" s="94"/>
      <c r="F4606" s="95"/>
      <c r="G4606" s="94"/>
      <c r="H4606" s="94"/>
      <c r="I4606" s="95"/>
      <c r="K4606" s="291" t="s">
        <v>26357</v>
      </c>
      <c r="L4606" s="153" t="s">
        <v>7508</v>
      </c>
      <c r="M4606" s="178" t="s">
        <v>8640</v>
      </c>
      <c r="N4606" s="178" t="s">
        <v>8176</v>
      </c>
      <c r="O4606" s="178" t="s">
        <v>8641</v>
      </c>
      <c r="P4606" s="200" t="s">
        <v>7780</v>
      </c>
    </row>
    <row r="4607" spans="1:16" x14ac:dyDescent="0.35">
      <c r="J4607" s="165"/>
      <c r="K4607" s="291" t="s">
        <v>26359</v>
      </c>
      <c r="L4607" s="292" t="s">
        <v>7508</v>
      </c>
      <c r="M4607" s="291" t="s">
        <v>8640</v>
      </c>
      <c r="N4607" s="291" t="s">
        <v>8176</v>
      </c>
      <c r="O4607" s="291" t="s">
        <v>8641</v>
      </c>
      <c r="P4607" s="293" t="s">
        <v>26358</v>
      </c>
    </row>
    <row r="4608" spans="1:16" x14ac:dyDescent="0.35">
      <c r="J4608" s="165"/>
      <c r="K4608" s="231" t="s">
        <v>8099</v>
      </c>
      <c r="L4608" s="153" t="s">
        <v>7508</v>
      </c>
      <c r="M4608" s="178" t="s">
        <v>8785</v>
      </c>
      <c r="N4608" s="178" t="s">
        <v>8176</v>
      </c>
      <c r="O4608" s="178" t="s">
        <v>8786</v>
      </c>
      <c r="P4608" s="200" t="s">
        <v>7781</v>
      </c>
    </row>
    <row r="4609" spans="1:16" x14ac:dyDescent="0.35">
      <c r="J4609" s="165"/>
      <c r="K4609" s="231" t="s">
        <v>8100</v>
      </c>
      <c r="L4609" s="153" t="s">
        <v>7508</v>
      </c>
      <c r="M4609" s="178" t="s">
        <v>8331</v>
      </c>
      <c r="N4609" s="178" t="s">
        <v>8176</v>
      </c>
      <c r="O4609" s="178" t="s">
        <v>8332</v>
      </c>
      <c r="P4609" s="200" t="s">
        <v>7782</v>
      </c>
    </row>
    <row r="4610" spans="1:16" x14ac:dyDescent="0.35">
      <c r="J4610" s="165"/>
      <c r="K4610" s="231" t="s">
        <v>8101</v>
      </c>
      <c r="L4610" s="153" t="s">
        <v>7508</v>
      </c>
      <c r="M4610" s="178" t="s">
        <v>8817</v>
      </c>
      <c r="N4610" s="178" t="s">
        <v>8176</v>
      </c>
      <c r="O4610" s="178" t="s">
        <v>8818</v>
      </c>
      <c r="P4610" s="200" t="s">
        <v>7783</v>
      </c>
    </row>
    <row r="4611" spans="1:16" x14ac:dyDescent="0.35">
      <c r="J4611" s="165"/>
      <c r="K4611" s="231" t="s">
        <v>8102</v>
      </c>
      <c r="L4611" s="153" t="s">
        <v>7508</v>
      </c>
      <c r="M4611" s="178" t="s">
        <v>8600</v>
      </c>
      <c r="N4611" s="178" t="s">
        <v>8176</v>
      </c>
      <c r="O4611" s="178" t="s">
        <v>8601</v>
      </c>
      <c r="P4611" s="200" t="s">
        <v>7784</v>
      </c>
    </row>
    <row r="4612" spans="1:16" x14ac:dyDescent="0.35">
      <c r="J4612" s="165"/>
      <c r="K4612" s="229" t="s">
        <v>17327</v>
      </c>
      <c r="L4612" s="153" t="s">
        <v>7508</v>
      </c>
      <c r="M4612" s="153" t="s">
        <v>8237</v>
      </c>
      <c r="N4612" s="153" t="s">
        <v>8176</v>
      </c>
      <c r="O4612" s="153" t="s">
        <v>8238</v>
      </c>
      <c r="P4612" s="152" t="s">
        <v>13061</v>
      </c>
    </row>
    <row r="4613" spans="1:16" x14ac:dyDescent="0.35">
      <c r="J4613" s="165"/>
      <c r="K4613" s="231" t="s">
        <v>8103</v>
      </c>
      <c r="L4613" s="153" t="s">
        <v>7508</v>
      </c>
      <c r="M4613" s="178" t="s">
        <v>8326</v>
      </c>
      <c r="N4613" s="178" t="s">
        <v>8176</v>
      </c>
      <c r="O4613" s="178" t="s">
        <v>8327</v>
      </c>
      <c r="P4613" s="200" t="s">
        <v>7785</v>
      </c>
    </row>
    <row r="4614" spans="1:16" x14ac:dyDescent="0.35">
      <c r="J4614" s="165"/>
      <c r="K4614" s="231" t="s">
        <v>8104</v>
      </c>
      <c r="L4614" s="153" t="s">
        <v>7508</v>
      </c>
      <c r="M4614" s="178" t="s">
        <v>8340</v>
      </c>
      <c r="N4614" s="178" t="s">
        <v>8176</v>
      </c>
      <c r="O4614" s="178" t="s">
        <v>8341</v>
      </c>
      <c r="P4614" s="200" t="s">
        <v>7786</v>
      </c>
    </row>
    <row r="4615" spans="1:16" x14ac:dyDescent="0.35">
      <c r="J4615" s="19"/>
      <c r="K4615" s="231" t="s">
        <v>8105</v>
      </c>
      <c r="L4615" s="153" t="s">
        <v>7508</v>
      </c>
      <c r="M4615" s="178" t="s">
        <v>8657</v>
      </c>
      <c r="N4615" s="178" t="s">
        <v>8176</v>
      </c>
      <c r="O4615" s="178" t="s">
        <v>8658</v>
      </c>
      <c r="P4615" s="200" t="s">
        <v>7787</v>
      </c>
    </row>
    <row r="4616" spans="1:16" x14ac:dyDescent="0.35">
      <c r="J4616" s="19"/>
      <c r="K4616" s="229" t="s">
        <v>17328</v>
      </c>
      <c r="L4616" s="153" t="s">
        <v>7508</v>
      </c>
      <c r="M4616" s="153" t="s">
        <v>22109</v>
      </c>
      <c r="N4616" s="153" t="s">
        <v>8176</v>
      </c>
      <c r="O4616" s="153" t="s">
        <v>26061</v>
      </c>
      <c r="P4616" s="152" t="s">
        <v>13062</v>
      </c>
    </row>
    <row r="4617" spans="1:16" x14ac:dyDescent="0.35">
      <c r="J4617" s="165"/>
      <c r="K4617" s="231" t="s">
        <v>8106</v>
      </c>
      <c r="L4617" s="153" t="s">
        <v>7508</v>
      </c>
      <c r="M4617" s="178" t="s">
        <v>8688</v>
      </c>
      <c r="N4617" s="178" t="s">
        <v>8176</v>
      </c>
      <c r="O4617" s="178" t="s">
        <v>8689</v>
      </c>
      <c r="P4617" s="200" t="s">
        <v>7788</v>
      </c>
    </row>
    <row r="4618" spans="1:16" x14ac:dyDescent="0.35">
      <c r="J4618" s="19"/>
      <c r="K4618" s="231" t="s">
        <v>8107</v>
      </c>
      <c r="L4618" s="153" t="s">
        <v>7508</v>
      </c>
      <c r="M4618" s="178" t="s">
        <v>8831</v>
      </c>
      <c r="N4618" s="178" t="s">
        <v>8176</v>
      </c>
      <c r="O4618" s="178" t="s">
        <v>8832</v>
      </c>
      <c r="P4618" s="200" t="s">
        <v>7789</v>
      </c>
    </row>
    <row r="4619" spans="1:16" x14ac:dyDescent="0.35">
      <c r="J4619" s="19"/>
      <c r="K4619" s="229" t="s">
        <v>17329</v>
      </c>
      <c r="L4619" s="153" t="s">
        <v>7508</v>
      </c>
      <c r="M4619" s="153" t="s">
        <v>22110</v>
      </c>
      <c r="N4619" s="153" t="s">
        <v>8176</v>
      </c>
      <c r="O4619" s="153" t="s">
        <v>26062</v>
      </c>
      <c r="P4619" s="152" t="s">
        <v>13063</v>
      </c>
    </row>
    <row r="4620" spans="1:16" x14ac:dyDescent="0.35">
      <c r="J4620" s="19"/>
      <c r="K4620" s="231" t="s">
        <v>8108</v>
      </c>
      <c r="L4620" s="153" t="s">
        <v>7508</v>
      </c>
      <c r="M4620" s="178" t="s">
        <v>8479</v>
      </c>
      <c r="N4620" s="178" t="s">
        <v>8176</v>
      </c>
      <c r="O4620" s="178" t="s">
        <v>8480</v>
      </c>
      <c r="P4620" s="200" t="s">
        <v>7790</v>
      </c>
    </row>
    <row r="4621" spans="1:16" s="165" customFormat="1" x14ac:dyDescent="0.35">
      <c r="A4621" s="1"/>
      <c r="C4621" s="94"/>
      <c r="D4621" s="94"/>
      <c r="E4621" s="94"/>
      <c r="F4621" s="95"/>
      <c r="G4621" s="94"/>
      <c r="H4621" s="94"/>
      <c r="I4621" s="95"/>
      <c r="J4621" s="19"/>
      <c r="K4621" s="271" t="s">
        <v>26361</v>
      </c>
      <c r="L4621" s="153" t="s">
        <v>7508</v>
      </c>
      <c r="M4621" s="153" t="s">
        <v>22111</v>
      </c>
      <c r="N4621" s="153" t="s">
        <v>8176</v>
      </c>
      <c r="O4621" s="153" t="s">
        <v>26063</v>
      </c>
      <c r="P4621" s="152" t="s">
        <v>13064</v>
      </c>
    </row>
    <row r="4622" spans="1:16" x14ac:dyDescent="0.35">
      <c r="J4622" s="165"/>
      <c r="K4622" s="271" t="s">
        <v>26363</v>
      </c>
      <c r="L4622" s="292" t="s">
        <v>7508</v>
      </c>
      <c r="M4622" s="292" t="s">
        <v>22111</v>
      </c>
      <c r="N4622" s="292" t="s">
        <v>8176</v>
      </c>
      <c r="O4622" s="292" t="s">
        <v>26063</v>
      </c>
      <c r="P4622" s="271" t="s">
        <v>26362</v>
      </c>
    </row>
    <row r="4623" spans="1:16" x14ac:dyDescent="0.35">
      <c r="J4623" s="19"/>
      <c r="K4623" s="231" t="s">
        <v>8109</v>
      </c>
      <c r="L4623" s="153" t="s">
        <v>7508</v>
      </c>
      <c r="M4623" s="178" t="s">
        <v>8755</v>
      </c>
      <c r="N4623" s="178" t="s">
        <v>8176</v>
      </c>
      <c r="O4623" s="178" t="s">
        <v>8756</v>
      </c>
      <c r="P4623" s="200" t="s">
        <v>7791</v>
      </c>
    </row>
    <row r="4624" spans="1:16" x14ac:dyDescent="0.35">
      <c r="J4624" s="19"/>
      <c r="K4624" s="231" t="s">
        <v>8110</v>
      </c>
      <c r="L4624" s="153" t="s">
        <v>7508</v>
      </c>
      <c r="M4624" s="178" t="s">
        <v>8435</v>
      </c>
      <c r="N4624" s="178" t="s">
        <v>8176</v>
      </c>
      <c r="O4624" s="178" t="s">
        <v>8436</v>
      </c>
      <c r="P4624" s="200" t="s">
        <v>7792</v>
      </c>
    </row>
    <row r="4625" spans="10:16" x14ac:dyDescent="0.35">
      <c r="J4625" s="19"/>
      <c r="K4625" s="229" t="s">
        <v>17330</v>
      </c>
      <c r="L4625" s="153" t="s">
        <v>7508</v>
      </c>
      <c r="M4625" s="153" t="s">
        <v>22112</v>
      </c>
      <c r="N4625" s="153" t="s">
        <v>8176</v>
      </c>
      <c r="O4625" s="153" t="s">
        <v>26064</v>
      </c>
      <c r="P4625" s="152" t="s">
        <v>26248</v>
      </c>
    </row>
    <row r="4626" spans="10:16" x14ac:dyDescent="0.35">
      <c r="J4626" s="19"/>
      <c r="K4626" s="229" t="s">
        <v>17331</v>
      </c>
      <c r="L4626" s="153" t="s">
        <v>7508</v>
      </c>
      <c r="M4626" s="153" t="s">
        <v>22113</v>
      </c>
      <c r="N4626" s="153" t="s">
        <v>8176</v>
      </c>
      <c r="O4626" s="153" t="s">
        <v>26065</v>
      </c>
      <c r="P4626" s="152" t="s">
        <v>13065</v>
      </c>
    </row>
    <row r="4627" spans="10:16" x14ac:dyDescent="0.35">
      <c r="J4627" s="19"/>
      <c r="K4627" s="229" t="s">
        <v>17332</v>
      </c>
      <c r="L4627" s="153" t="s">
        <v>7508</v>
      </c>
      <c r="M4627" s="153" t="s">
        <v>22114</v>
      </c>
      <c r="N4627" s="153" t="s">
        <v>8176</v>
      </c>
      <c r="O4627" s="153" t="s">
        <v>26066</v>
      </c>
      <c r="P4627" s="152" t="s">
        <v>13066</v>
      </c>
    </row>
    <row r="4628" spans="10:16" x14ac:dyDescent="0.35">
      <c r="J4628" s="19"/>
      <c r="K4628" s="231" t="s">
        <v>8111</v>
      </c>
      <c r="L4628" s="153" t="s">
        <v>7508</v>
      </c>
      <c r="M4628" s="178" t="s">
        <v>8759</v>
      </c>
      <c r="N4628" s="178" t="s">
        <v>8176</v>
      </c>
      <c r="O4628" s="178" t="s">
        <v>8760</v>
      </c>
      <c r="P4628" s="200" t="s">
        <v>7793</v>
      </c>
    </row>
    <row r="4629" spans="10:16" x14ac:dyDescent="0.35">
      <c r="J4629" s="19"/>
      <c r="K4629" s="231" t="s">
        <v>8112</v>
      </c>
      <c r="L4629" s="153" t="s">
        <v>7508</v>
      </c>
      <c r="M4629" s="178" t="s">
        <v>8618</v>
      </c>
      <c r="N4629" s="178" t="s">
        <v>8176</v>
      </c>
      <c r="O4629" s="178" t="s">
        <v>8619</v>
      </c>
      <c r="P4629" s="200" t="s">
        <v>7794</v>
      </c>
    </row>
    <row r="4630" spans="10:16" x14ac:dyDescent="0.35">
      <c r="J4630" s="19"/>
      <c r="K4630" s="229" t="s">
        <v>17333</v>
      </c>
      <c r="L4630" s="153" t="s">
        <v>7508</v>
      </c>
      <c r="M4630" s="153" t="s">
        <v>22115</v>
      </c>
      <c r="N4630" s="153" t="s">
        <v>8176</v>
      </c>
      <c r="O4630" s="153" t="s">
        <v>26067</v>
      </c>
      <c r="P4630" s="152" t="s">
        <v>26245</v>
      </c>
    </row>
    <row r="4631" spans="10:16" x14ac:dyDescent="0.35">
      <c r="J4631" s="19"/>
      <c r="K4631" s="231" t="s">
        <v>8113</v>
      </c>
      <c r="L4631" s="153" t="s">
        <v>7508</v>
      </c>
      <c r="M4631" s="178" t="s">
        <v>8362</v>
      </c>
      <c r="N4631" s="178" t="s">
        <v>8176</v>
      </c>
      <c r="O4631" s="178" t="s">
        <v>8363</v>
      </c>
      <c r="P4631" s="200" t="s">
        <v>7795</v>
      </c>
    </row>
    <row r="4632" spans="10:16" x14ac:dyDescent="0.35">
      <c r="J4632" s="19"/>
      <c r="K4632" s="231" t="s">
        <v>8114</v>
      </c>
      <c r="L4632" s="153" t="s">
        <v>7508</v>
      </c>
      <c r="M4632" s="178" t="s">
        <v>8827</v>
      </c>
      <c r="N4632" s="178" t="s">
        <v>8176</v>
      </c>
      <c r="O4632" s="178" t="s">
        <v>8828</v>
      </c>
      <c r="P4632" s="200" t="s">
        <v>7796</v>
      </c>
    </row>
    <row r="4633" spans="10:16" x14ac:dyDescent="0.35">
      <c r="J4633" s="19"/>
      <c r="K4633" s="229" t="s">
        <v>17334</v>
      </c>
      <c r="L4633" s="153" t="s">
        <v>7508</v>
      </c>
      <c r="M4633" s="153" t="s">
        <v>22116</v>
      </c>
      <c r="N4633" s="153" t="s">
        <v>8176</v>
      </c>
      <c r="O4633" s="153" t="s">
        <v>26068</v>
      </c>
      <c r="P4633" s="152" t="s">
        <v>26251</v>
      </c>
    </row>
    <row r="4634" spans="10:16" x14ac:dyDescent="0.35">
      <c r="J4634" s="19"/>
      <c r="K4634" s="229" t="s">
        <v>17335</v>
      </c>
      <c r="L4634" s="153" t="s">
        <v>7508</v>
      </c>
      <c r="M4634" s="153" t="s">
        <v>22117</v>
      </c>
      <c r="N4634" s="153" t="s">
        <v>8176</v>
      </c>
      <c r="O4634" s="153" t="s">
        <v>26069</v>
      </c>
      <c r="P4634" s="152" t="s">
        <v>13067</v>
      </c>
    </row>
    <row r="4635" spans="10:16" x14ac:dyDescent="0.35">
      <c r="J4635" s="19"/>
      <c r="K4635" s="231" t="s">
        <v>8115</v>
      </c>
      <c r="L4635" s="153" t="s">
        <v>7508</v>
      </c>
      <c r="M4635" s="178" t="s">
        <v>8645</v>
      </c>
      <c r="N4635" s="178" t="s">
        <v>8176</v>
      </c>
      <c r="O4635" s="178" t="s">
        <v>8646</v>
      </c>
      <c r="P4635" s="200" t="s">
        <v>7797</v>
      </c>
    </row>
    <row r="4636" spans="10:16" x14ac:dyDescent="0.35">
      <c r="J4636" s="19"/>
      <c r="K4636" s="231" t="s">
        <v>8116</v>
      </c>
      <c r="L4636" s="153" t="s">
        <v>7508</v>
      </c>
      <c r="M4636" s="178" t="s">
        <v>8477</v>
      </c>
      <c r="N4636" s="178" t="s">
        <v>8176</v>
      </c>
      <c r="O4636" s="178" t="s">
        <v>8478</v>
      </c>
      <c r="P4636" s="200" t="s">
        <v>7798</v>
      </c>
    </row>
    <row r="4637" spans="10:16" x14ac:dyDescent="0.35">
      <c r="J4637" s="165"/>
      <c r="K4637" s="231" t="s">
        <v>8117</v>
      </c>
      <c r="L4637" s="153" t="s">
        <v>7508</v>
      </c>
      <c r="M4637" s="178" t="s">
        <v>8735</v>
      </c>
      <c r="N4637" s="178" t="s">
        <v>8176</v>
      </c>
      <c r="O4637" s="178" t="s">
        <v>8736</v>
      </c>
      <c r="P4637" s="200" t="s">
        <v>7799</v>
      </c>
    </row>
    <row r="4638" spans="10:16" x14ac:dyDescent="0.35">
      <c r="J4638" s="19"/>
      <c r="K4638" s="231" t="s">
        <v>8118</v>
      </c>
      <c r="L4638" s="153" t="s">
        <v>7508</v>
      </c>
      <c r="M4638" s="178" t="s">
        <v>8612</v>
      </c>
      <c r="N4638" s="178" t="s">
        <v>8176</v>
      </c>
      <c r="O4638" s="178" t="s">
        <v>8613</v>
      </c>
      <c r="P4638" s="200" t="s">
        <v>7800</v>
      </c>
    </row>
    <row r="4639" spans="10:16" x14ac:dyDescent="0.35">
      <c r="J4639" s="19"/>
      <c r="K4639" s="231" t="s">
        <v>8119</v>
      </c>
      <c r="L4639" s="153" t="s">
        <v>7508</v>
      </c>
      <c r="M4639" s="178" t="s">
        <v>8636</v>
      </c>
      <c r="N4639" s="178" t="s">
        <v>8176</v>
      </c>
      <c r="O4639" s="178" t="s">
        <v>8637</v>
      </c>
      <c r="P4639" s="200" t="s">
        <v>7801</v>
      </c>
    </row>
    <row r="4640" spans="10:16" x14ac:dyDescent="0.35">
      <c r="J4640" s="19"/>
      <c r="K4640" s="231" t="s">
        <v>8120</v>
      </c>
      <c r="L4640" s="153" t="s">
        <v>7508</v>
      </c>
      <c r="M4640" s="178" t="s">
        <v>8610</v>
      </c>
      <c r="N4640" s="178" t="s">
        <v>8176</v>
      </c>
      <c r="O4640" s="178" t="s">
        <v>8611</v>
      </c>
      <c r="P4640" s="200" t="s">
        <v>7802</v>
      </c>
    </row>
    <row r="4641" spans="1:16" x14ac:dyDescent="0.35">
      <c r="J4641" s="165"/>
      <c r="K4641" s="229" t="s">
        <v>17336</v>
      </c>
      <c r="L4641" s="153" t="s">
        <v>7508</v>
      </c>
      <c r="M4641" s="153" t="s">
        <v>22118</v>
      </c>
      <c r="N4641" s="153" t="s">
        <v>8176</v>
      </c>
      <c r="O4641" s="153" t="s">
        <v>26070</v>
      </c>
      <c r="P4641" s="152" t="s">
        <v>26232</v>
      </c>
    </row>
    <row r="4642" spans="1:16" x14ac:dyDescent="0.35">
      <c r="J4642" s="19"/>
      <c r="K4642" s="229" t="s">
        <v>17337</v>
      </c>
      <c r="L4642" s="153" t="s">
        <v>7508</v>
      </c>
      <c r="M4642" s="153" t="s">
        <v>22119</v>
      </c>
      <c r="N4642" s="153" t="s">
        <v>8176</v>
      </c>
      <c r="O4642" s="153" t="s">
        <v>26071</v>
      </c>
      <c r="P4642" s="152" t="s">
        <v>13068</v>
      </c>
    </row>
    <row r="4643" spans="1:16" x14ac:dyDescent="0.35">
      <c r="J4643" s="19"/>
      <c r="K4643" s="231" t="s">
        <v>8121</v>
      </c>
      <c r="L4643" s="153" t="s">
        <v>7508</v>
      </c>
      <c r="M4643" s="178" t="s">
        <v>8464</v>
      </c>
      <c r="N4643" s="178" t="s">
        <v>8176</v>
      </c>
      <c r="O4643" s="178" t="s">
        <v>8465</v>
      </c>
      <c r="P4643" s="200" t="s">
        <v>7803</v>
      </c>
    </row>
    <row r="4644" spans="1:16" x14ac:dyDescent="0.35">
      <c r="J4644" s="165"/>
      <c r="K4644" s="229" t="s">
        <v>17338</v>
      </c>
      <c r="L4644" s="153" t="s">
        <v>7508</v>
      </c>
      <c r="M4644" s="153" t="s">
        <v>22120</v>
      </c>
      <c r="N4644" s="153" t="s">
        <v>8176</v>
      </c>
      <c r="O4644" s="153" t="s">
        <v>26072</v>
      </c>
      <c r="P4644" s="152" t="s">
        <v>13069</v>
      </c>
    </row>
    <row r="4645" spans="1:16" x14ac:dyDescent="0.35">
      <c r="J4645" s="19"/>
      <c r="K4645" s="231" t="s">
        <v>8122</v>
      </c>
      <c r="L4645" s="153" t="s">
        <v>7508</v>
      </c>
      <c r="M4645" s="178" t="s">
        <v>8707</v>
      </c>
      <c r="N4645" s="178" t="s">
        <v>8176</v>
      </c>
      <c r="O4645" s="178" t="s">
        <v>8708</v>
      </c>
      <c r="P4645" s="200" t="s">
        <v>7804</v>
      </c>
    </row>
    <row r="4646" spans="1:16" s="165" customFormat="1" x14ac:dyDescent="0.35">
      <c r="A4646" s="1"/>
      <c r="C4646" s="94"/>
      <c r="D4646" s="94"/>
      <c r="E4646" s="94"/>
      <c r="F4646" s="95"/>
      <c r="G4646" s="94"/>
      <c r="H4646" s="94"/>
      <c r="I4646" s="95"/>
      <c r="J4646" s="19"/>
      <c r="K4646" s="291" t="s">
        <v>26373</v>
      </c>
      <c r="L4646" s="153" t="s">
        <v>7508</v>
      </c>
      <c r="M4646" s="178" t="s">
        <v>8285</v>
      </c>
      <c r="N4646" s="178" t="s">
        <v>8176</v>
      </c>
      <c r="O4646" s="178" t="s">
        <v>8286</v>
      </c>
      <c r="P4646" s="200" t="s">
        <v>7805</v>
      </c>
    </row>
    <row r="4647" spans="1:16" x14ac:dyDescent="0.35">
      <c r="J4647" s="165"/>
      <c r="K4647" s="291" t="s">
        <v>26375</v>
      </c>
      <c r="L4647" s="292" t="s">
        <v>7508</v>
      </c>
      <c r="M4647" s="291" t="s">
        <v>8285</v>
      </c>
      <c r="N4647" s="291" t="s">
        <v>8176</v>
      </c>
      <c r="O4647" s="291" t="s">
        <v>8286</v>
      </c>
      <c r="P4647" s="293" t="s">
        <v>26374</v>
      </c>
    </row>
    <row r="4648" spans="1:16" x14ac:dyDescent="0.35">
      <c r="J4648" s="19"/>
      <c r="K4648" s="231" t="s">
        <v>8123</v>
      </c>
      <c r="L4648" s="153" t="s">
        <v>7508</v>
      </c>
      <c r="M4648" s="178" t="s">
        <v>8305</v>
      </c>
      <c r="N4648" s="178" t="s">
        <v>8176</v>
      </c>
      <c r="O4648" s="178" t="s">
        <v>8306</v>
      </c>
      <c r="P4648" s="200" t="s">
        <v>7806</v>
      </c>
    </row>
    <row r="4649" spans="1:16" x14ac:dyDescent="0.35">
      <c r="J4649" s="19"/>
      <c r="K4649" s="229" t="s">
        <v>17339</v>
      </c>
      <c r="L4649" s="153" t="s">
        <v>7508</v>
      </c>
      <c r="M4649" s="153" t="s">
        <v>22121</v>
      </c>
      <c r="N4649" s="153" t="s">
        <v>8176</v>
      </c>
      <c r="O4649" s="153" t="s">
        <v>26073</v>
      </c>
      <c r="P4649" s="152" t="s">
        <v>13070</v>
      </c>
    </row>
    <row r="4650" spans="1:16" x14ac:dyDescent="0.35">
      <c r="J4650" s="165"/>
      <c r="K4650" s="231" t="s">
        <v>8124</v>
      </c>
      <c r="L4650" s="153" t="s">
        <v>7508</v>
      </c>
      <c r="M4650" s="178" t="s">
        <v>8348</v>
      </c>
      <c r="N4650" s="178" t="s">
        <v>8176</v>
      </c>
      <c r="O4650" s="178" t="s">
        <v>8349</v>
      </c>
      <c r="P4650" s="200" t="s">
        <v>7807</v>
      </c>
    </row>
    <row r="4651" spans="1:16" x14ac:dyDescent="0.35">
      <c r="J4651" s="165"/>
      <c r="K4651" s="229" t="s">
        <v>17340</v>
      </c>
      <c r="L4651" s="153" t="s">
        <v>7508</v>
      </c>
      <c r="M4651" s="153" t="s">
        <v>22122</v>
      </c>
      <c r="N4651" s="153" t="s">
        <v>8176</v>
      </c>
      <c r="O4651" s="153" t="s">
        <v>26074</v>
      </c>
      <c r="P4651" s="152" t="s">
        <v>13071</v>
      </c>
    </row>
    <row r="4652" spans="1:16" x14ac:dyDescent="0.35">
      <c r="J4652" s="165"/>
      <c r="K4652" s="231" t="s">
        <v>8125</v>
      </c>
      <c r="L4652" s="153" t="s">
        <v>7508</v>
      </c>
      <c r="M4652" s="178" t="s">
        <v>8765</v>
      </c>
      <c r="N4652" s="178" t="s">
        <v>8176</v>
      </c>
      <c r="O4652" s="178" t="s">
        <v>8766</v>
      </c>
      <c r="P4652" s="200" t="s">
        <v>7808</v>
      </c>
    </row>
    <row r="4653" spans="1:16" x14ac:dyDescent="0.35">
      <c r="J4653" s="19"/>
      <c r="K4653" s="231" t="s">
        <v>8126</v>
      </c>
      <c r="L4653" s="153" t="s">
        <v>7508</v>
      </c>
      <c r="M4653" s="178" t="s">
        <v>8628</v>
      </c>
      <c r="N4653" s="178" t="s">
        <v>8176</v>
      </c>
      <c r="O4653" s="178" t="s">
        <v>8629</v>
      </c>
      <c r="P4653" s="200" t="s">
        <v>7809</v>
      </c>
    </row>
    <row r="4654" spans="1:16" x14ac:dyDescent="0.35">
      <c r="J4654" s="19"/>
      <c r="K4654" s="231" t="s">
        <v>8127</v>
      </c>
      <c r="L4654" s="153" t="s">
        <v>7508</v>
      </c>
      <c r="M4654" s="178" t="s">
        <v>8779</v>
      </c>
      <c r="N4654" s="178" t="s">
        <v>8176</v>
      </c>
      <c r="O4654" s="178" t="s">
        <v>8780</v>
      </c>
      <c r="P4654" s="200" t="s">
        <v>7810</v>
      </c>
    </row>
    <row r="4655" spans="1:16" x14ac:dyDescent="0.35">
      <c r="J4655" s="165"/>
      <c r="K4655" s="229" t="s">
        <v>17341</v>
      </c>
      <c r="L4655" s="153" t="s">
        <v>7508</v>
      </c>
      <c r="M4655" s="153" t="s">
        <v>22123</v>
      </c>
      <c r="N4655" s="153" t="s">
        <v>8176</v>
      </c>
      <c r="O4655" s="153" t="s">
        <v>24318</v>
      </c>
      <c r="P4655" s="152" t="s">
        <v>13072</v>
      </c>
    </row>
    <row r="4656" spans="1:16" x14ac:dyDescent="0.35">
      <c r="J4656" s="19"/>
      <c r="K4656" s="229" t="s">
        <v>17342</v>
      </c>
      <c r="L4656" s="153" t="s">
        <v>7508</v>
      </c>
      <c r="M4656" s="153" t="s">
        <v>22124</v>
      </c>
      <c r="N4656" s="153" t="s">
        <v>8176</v>
      </c>
      <c r="O4656" s="153" t="s">
        <v>26075</v>
      </c>
      <c r="P4656" s="152" t="s">
        <v>13073</v>
      </c>
    </row>
    <row r="4657" spans="10:16" x14ac:dyDescent="0.35">
      <c r="J4657" s="19"/>
      <c r="K4657" s="229" t="s">
        <v>17343</v>
      </c>
      <c r="L4657" s="153" t="s">
        <v>7508</v>
      </c>
      <c r="M4657" s="153" t="s">
        <v>22125</v>
      </c>
      <c r="N4657" s="153" t="s">
        <v>8176</v>
      </c>
      <c r="O4657" s="153" t="s">
        <v>26076</v>
      </c>
      <c r="P4657" s="152" t="s">
        <v>13074</v>
      </c>
    </row>
    <row r="4658" spans="10:16" x14ac:dyDescent="0.35">
      <c r="J4658" s="165"/>
      <c r="K4658" s="231" t="s">
        <v>8128</v>
      </c>
      <c r="L4658" s="153" t="s">
        <v>7508</v>
      </c>
      <c r="M4658" s="178" t="s">
        <v>8468</v>
      </c>
      <c r="N4658" s="178" t="s">
        <v>8176</v>
      </c>
      <c r="O4658" s="178" t="s">
        <v>8469</v>
      </c>
      <c r="P4658" s="200" t="s">
        <v>7811</v>
      </c>
    </row>
    <row r="4659" spans="10:16" x14ac:dyDescent="0.35">
      <c r="J4659" s="165"/>
      <c r="K4659" s="231" t="s">
        <v>8129</v>
      </c>
      <c r="L4659" s="153" t="s">
        <v>7508</v>
      </c>
      <c r="M4659" s="178" t="s">
        <v>8690</v>
      </c>
      <c r="N4659" s="178" t="s">
        <v>8176</v>
      </c>
      <c r="O4659" s="178" t="s">
        <v>8691</v>
      </c>
      <c r="P4659" s="200" t="s">
        <v>7812</v>
      </c>
    </row>
    <row r="4660" spans="10:16" x14ac:dyDescent="0.35">
      <c r="J4660" s="19"/>
      <c r="K4660" s="231" t="s">
        <v>8130</v>
      </c>
      <c r="L4660" s="153" t="s">
        <v>7508</v>
      </c>
      <c r="M4660" s="178" t="s">
        <v>8643</v>
      </c>
      <c r="N4660" s="178" t="s">
        <v>8176</v>
      </c>
      <c r="O4660" s="178" t="s">
        <v>8644</v>
      </c>
      <c r="P4660" s="200" t="s">
        <v>7813</v>
      </c>
    </row>
    <row r="4661" spans="10:16" x14ac:dyDescent="0.35">
      <c r="J4661" s="19"/>
      <c r="K4661" s="231" t="s">
        <v>8131</v>
      </c>
      <c r="L4661" s="153" t="s">
        <v>7508</v>
      </c>
      <c r="M4661" s="178" t="s">
        <v>8574</v>
      </c>
      <c r="N4661" s="178" t="s">
        <v>8176</v>
      </c>
      <c r="O4661" s="178" t="s">
        <v>8575</v>
      </c>
      <c r="P4661" s="200" t="s">
        <v>7814</v>
      </c>
    </row>
    <row r="4662" spans="10:16" x14ac:dyDescent="0.35">
      <c r="J4662" s="19"/>
      <c r="K4662" s="229" t="s">
        <v>17344</v>
      </c>
      <c r="L4662" s="153" t="s">
        <v>7508</v>
      </c>
      <c r="M4662" s="153" t="s">
        <v>22126</v>
      </c>
      <c r="N4662" s="153" t="s">
        <v>8176</v>
      </c>
      <c r="O4662" s="153" t="s">
        <v>26077</v>
      </c>
      <c r="P4662" s="152" t="s">
        <v>13075</v>
      </c>
    </row>
    <row r="4663" spans="10:16" x14ac:dyDescent="0.35">
      <c r="J4663" s="19"/>
      <c r="K4663" s="231" t="s">
        <v>8132</v>
      </c>
      <c r="L4663" s="153" t="s">
        <v>7508</v>
      </c>
      <c r="M4663" s="178" t="s">
        <v>8281</v>
      </c>
      <c r="N4663" s="178" t="s">
        <v>8176</v>
      </c>
      <c r="O4663" s="178" t="s">
        <v>8282</v>
      </c>
      <c r="P4663" s="200" t="s">
        <v>7815</v>
      </c>
    </row>
    <row r="4664" spans="10:16" x14ac:dyDescent="0.35">
      <c r="J4664" s="19"/>
      <c r="K4664" s="231" t="s">
        <v>8133</v>
      </c>
      <c r="L4664" s="153" t="s">
        <v>7508</v>
      </c>
      <c r="M4664" s="178" t="s">
        <v>8725</v>
      </c>
      <c r="N4664" s="178" t="s">
        <v>8176</v>
      </c>
      <c r="O4664" s="178" t="s">
        <v>8726</v>
      </c>
      <c r="P4664" s="200" t="s">
        <v>7816</v>
      </c>
    </row>
    <row r="4665" spans="10:16" x14ac:dyDescent="0.35">
      <c r="J4665" s="19"/>
      <c r="K4665" s="229" t="s">
        <v>17345</v>
      </c>
      <c r="L4665" s="153" t="s">
        <v>7508</v>
      </c>
      <c r="M4665" s="153" t="s">
        <v>22127</v>
      </c>
      <c r="N4665" s="153" t="s">
        <v>17863</v>
      </c>
      <c r="O4665" s="153" t="s">
        <v>26078</v>
      </c>
      <c r="P4665" s="152" t="s">
        <v>26242</v>
      </c>
    </row>
    <row r="4666" spans="10:16" x14ac:dyDescent="0.35">
      <c r="J4666" s="165"/>
      <c r="K4666" s="229" t="s">
        <v>17346</v>
      </c>
      <c r="L4666" s="153" t="s">
        <v>7508</v>
      </c>
      <c r="M4666" s="153" t="s">
        <v>22128</v>
      </c>
      <c r="N4666" s="153" t="s">
        <v>18326</v>
      </c>
      <c r="O4666" s="153" t="s">
        <v>26079</v>
      </c>
      <c r="P4666" s="152" t="s">
        <v>13076</v>
      </c>
    </row>
    <row r="4667" spans="10:16" x14ac:dyDescent="0.35">
      <c r="J4667" s="165"/>
      <c r="K4667" s="229" t="s">
        <v>17347</v>
      </c>
      <c r="L4667" s="153" t="s">
        <v>7508</v>
      </c>
      <c r="M4667" s="153" t="s">
        <v>22129</v>
      </c>
      <c r="N4667" s="153" t="s">
        <v>17907</v>
      </c>
      <c r="O4667" s="153" t="s">
        <v>26080</v>
      </c>
      <c r="P4667" s="152" t="s">
        <v>26241</v>
      </c>
    </row>
    <row r="4668" spans="10:16" x14ac:dyDescent="0.35">
      <c r="J4668" s="19"/>
      <c r="K4668" s="229" t="s">
        <v>17348</v>
      </c>
      <c r="L4668" s="153" t="s">
        <v>7508</v>
      </c>
      <c r="M4668" s="153" t="s">
        <v>22130</v>
      </c>
      <c r="N4668" s="153" t="s">
        <v>17948</v>
      </c>
      <c r="O4668" s="153" t="s">
        <v>26081</v>
      </c>
      <c r="P4668" s="152" t="s">
        <v>13077</v>
      </c>
    </row>
    <row r="4669" spans="10:16" x14ac:dyDescent="0.35">
      <c r="J4669" s="165"/>
      <c r="K4669" s="229" t="s">
        <v>17349</v>
      </c>
      <c r="L4669" s="153" t="s">
        <v>7508</v>
      </c>
      <c r="M4669" s="153" t="s">
        <v>22131</v>
      </c>
      <c r="N4669" s="153" t="s">
        <v>17948</v>
      </c>
      <c r="O4669" s="153" t="s">
        <v>26082</v>
      </c>
      <c r="P4669" s="152" t="s">
        <v>13078</v>
      </c>
    </row>
    <row r="4670" spans="10:16" x14ac:dyDescent="0.35">
      <c r="J4670" s="19"/>
      <c r="K4670" s="229" t="s">
        <v>17350</v>
      </c>
      <c r="L4670" s="153" t="s">
        <v>7508</v>
      </c>
      <c r="M4670" s="153" t="s">
        <v>22132</v>
      </c>
      <c r="N4670" s="153" t="s">
        <v>17948</v>
      </c>
      <c r="O4670" s="153" t="s">
        <v>23121</v>
      </c>
      <c r="P4670" s="152" t="s">
        <v>13079</v>
      </c>
    </row>
    <row r="4671" spans="10:16" x14ac:dyDescent="0.35">
      <c r="J4671" s="19"/>
      <c r="K4671" s="229" t="s">
        <v>17351</v>
      </c>
      <c r="L4671" s="153" t="s">
        <v>7508</v>
      </c>
      <c r="M4671" s="153" t="s">
        <v>22133</v>
      </c>
      <c r="N4671" s="153" t="s">
        <v>17948</v>
      </c>
      <c r="O4671" s="153" t="s">
        <v>26083</v>
      </c>
      <c r="P4671" s="152" t="s">
        <v>13080</v>
      </c>
    </row>
    <row r="4672" spans="10:16" x14ac:dyDescent="0.35">
      <c r="J4672" s="19"/>
      <c r="K4672" s="229" t="s">
        <v>17352</v>
      </c>
      <c r="L4672" s="153" t="s">
        <v>7508</v>
      </c>
      <c r="M4672" s="153" t="s">
        <v>22134</v>
      </c>
      <c r="N4672" s="153" t="s">
        <v>17948</v>
      </c>
      <c r="O4672" s="153" t="s">
        <v>24715</v>
      </c>
      <c r="P4672" s="152" t="s">
        <v>13081</v>
      </c>
    </row>
    <row r="4673" spans="10:16" x14ac:dyDescent="0.35">
      <c r="J4673" s="165"/>
      <c r="K4673" s="229" t="s">
        <v>17353</v>
      </c>
      <c r="L4673" s="153" t="s">
        <v>7508</v>
      </c>
      <c r="M4673" s="153" t="s">
        <v>22135</v>
      </c>
      <c r="N4673" s="153" t="s">
        <v>18495</v>
      </c>
      <c r="O4673" s="153" t="s">
        <v>25411</v>
      </c>
      <c r="P4673" s="152" t="s">
        <v>13082</v>
      </c>
    </row>
    <row r="4674" spans="10:16" x14ac:dyDescent="0.35">
      <c r="J4674" s="19"/>
      <c r="K4674" s="229" t="s">
        <v>17354</v>
      </c>
      <c r="L4674" s="153" t="s">
        <v>7508</v>
      </c>
      <c r="M4674" s="153" t="s">
        <v>22136</v>
      </c>
      <c r="N4674" s="153" t="s">
        <v>18331</v>
      </c>
      <c r="O4674" s="153" t="s">
        <v>26084</v>
      </c>
      <c r="P4674" s="152" t="s">
        <v>13083</v>
      </c>
    </row>
    <row r="4675" spans="10:16" x14ac:dyDescent="0.35">
      <c r="J4675" s="165"/>
      <c r="K4675" s="229" t="s">
        <v>17355</v>
      </c>
      <c r="L4675" s="153" t="s">
        <v>7508</v>
      </c>
      <c r="M4675" s="153" t="s">
        <v>22137</v>
      </c>
      <c r="N4675" s="153" t="s">
        <v>17451</v>
      </c>
      <c r="O4675" s="153" t="s">
        <v>24354</v>
      </c>
      <c r="P4675" s="152" t="s">
        <v>13084</v>
      </c>
    </row>
    <row r="4676" spans="10:16" x14ac:dyDescent="0.35">
      <c r="J4676" s="19"/>
      <c r="K4676" s="229" t="s">
        <v>17356</v>
      </c>
      <c r="L4676" s="153" t="s">
        <v>7508</v>
      </c>
      <c r="M4676" s="153" t="s">
        <v>22138</v>
      </c>
      <c r="N4676" s="153" t="s">
        <v>17499</v>
      </c>
      <c r="O4676" s="153" t="s">
        <v>26085</v>
      </c>
      <c r="P4676" s="152" t="s">
        <v>13085</v>
      </c>
    </row>
    <row r="4677" spans="10:16" x14ac:dyDescent="0.35">
      <c r="J4677" s="19"/>
      <c r="K4677" s="229" t="s">
        <v>17357</v>
      </c>
      <c r="L4677" s="153" t="s">
        <v>7508</v>
      </c>
      <c r="M4677" s="153" t="s">
        <v>22139</v>
      </c>
      <c r="N4677" s="153" t="s">
        <v>17499</v>
      </c>
      <c r="O4677" s="153" t="s">
        <v>26086</v>
      </c>
      <c r="P4677" s="152" t="s">
        <v>13086</v>
      </c>
    </row>
    <row r="4678" spans="10:16" x14ac:dyDescent="0.35">
      <c r="J4678" s="19"/>
      <c r="K4678" s="229" t="s">
        <v>17358</v>
      </c>
      <c r="L4678" s="153" t="s">
        <v>7508</v>
      </c>
      <c r="M4678" s="153" t="s">
        <v>22140</v>
      </c>
      <c r="N4678" s="153" t="s">
        <v>17499</v>
      </c>
      <c r="O4678" s="153" t="s">
        <v>26087</v>
      </c>
      <c r="P4678" s="152" t="s">
        <v>13087</v>
      </c>
    </row>
    <row r="4679" spans="10:16" x14ac:dyDescent="0.35">
      <c r="J4679" s="165"/>
      <c r="K4679" s="229" t="s">
        <v>17359</v>
      </c>
      <c r="L4679" s="153" t="s">
        <v>7508</v>
      </c>
      <c r="M4679" s="153" t="s">
        <v>22141</v>
      </c>
      <c r="N4679" s="153" t="s">
        <v>17499</v>
      </c>
      <c r="O4679" s="153" t="s">
        <v>24921</v>
      </c>
      <c r="P4679" s="152" t="s">
        <v>13088</v>
      </c>
    </row>
    <row r="4680" spans="10:16" x14ac:dyDescent="0.35">
      <c r="J4680" s="165"/>
      <c r="K4680" s="229" t="s">
        <v>17360</v>
      </c>
      <c r="L4680" s="153" t="s">
        <v>7508</v>
      </c>
      <c r="M4680" s="153" t="s">
        <v>22142</v>
      </c>
      <c r="N4680" s="153" t="s">
        <v>17499</v>
      </c>
      <c r="O4680" s="153" t="s">
        <v>26088</v>
      </c>
      <c r="P4680" s="152" t="s">
        <v>13089</v>
      </c>
    </row>
    <row r="4681" spans="10:16" x14ac:dyDescent="0.35">
      <c r="J4681" s="165"/>
      <c r="K4681" s="229" t="s">
        <v>17361</v>
      </c>
      <c r="L4681" s="153" t="s">
        <v>7508</v>
      </c>
      <c r="M4681" s="153" t="s">
        <v>22143</v>
      </c>
      <c r="N4681" s="153" t="s">
        <v>17499</v>
      </c>
      <c r="O4681" s="153" t="s">
        <v>26089</v>
      </c>
      <c r="P4681" s="152" t="s">
        <v>13090</v>
      </c>
    </row>
    <row r="4682" spans="10:16" x14ac:dyDescent="0.35">
      <c r="J4682" s="19"/>
      <c r="K4682" s="229" t="s">
        <v>17362</v>
      </c>
      <c r="L4682" s="153" t="s">
        <v>7508</v>
      </c>
      <c r="M4682" s="153" t="s">
        <v>22144</v>
      </c>
      <c r="N4682" s="153" t="s">
        <v>18380</v>
      </c>
      <c r="O4682" s="153" t="s">
        <v>26090</v>
      </c>
      <c r="P4682" s="152" t="s">
        <v>13091</v>
      </c>
    </row>
    <row r="4683" spans="10:16" x14ac:dyDescent="0.35">
      <c r="J4683" s="19"/>
      <c r="K4683" s="229" t="s">
        <v>17363</v>
      </c>
      <c r="L4683" s="153" t="s">
        <v>7508</v>
      </c>
      <c r="M4683" s="153" t="s">
        <v>22145</v>
      </c>
      <c r="N4683" s="153" t="s">
        <v>18380</v>
      </c>
      <c r="O4683" s="153" t="s">
        <v>26091</v>
      </c>
      <c r="P4683" s="152" t="s">
        <v>13092</v>
      </c>
    </row>
    <row r="4684" spans="10:16" x14ac:dyDescent="0.35">
      <c r="J4684" s="19"/>
      <c r="K4684" s="229" t="s">
        <v>17364</v>
      </c>
      <c r="L4684" s="153" t="s">
        <v>7508</v>
      </c>
      <c r="M4684" s="153" t="s">
        <v>22146</v>
      </c>
      <c r="N4684" s="153" t="s">
        <v>18380</v>
      </c>
      <c r="O4684" s="153" t="s">
        <v>26092</v>
      </c>
      <c r="P4684" s="152" t="s">
        <v>13093</v>
      </c>
    </row>
    <row r="4685" spans="10:16" x14ac:dyDescent="0.35">
      <c r="J4685" s="19"/>
      <c r="K4685" s="229" t="s">
        <v>17365</v>
      </c>
      <c r="L4685" s="153" t="s">
        <v>7508</v>
      </c>
      <c r="M4685" s="153" t="s">
        <v>22147</v>
      </c>
      <c r="N4685" s="153" t="s">
        <v>18969</v>
      </c>
      <c r="O4685" s="153" t="s">
        <v>26093</v>
      </c>
      <c r="P4685" s="152" t="s">
        <v>13094</v>
      </c>
    </row>
    <row r="4686" spans="10:16" x14ac:dyDescent="0.35">
      <c r="J4686" s="165"/>
      <c r="K4686" s="229" t="s">
        <v>17366</v>
      </c>
      <c r="L4686" s="153" t="s">
        <v>7508</v>
      </c>
      <c r="M4686" s="153" t="s">
        <v>22148</v>
      </c>
      <c r="N4686" s="153" t="s">
        <v>18969</v>
      </c>
      <c r="O4686" s="153" t="s">
        <v>26094</v>
      </c>
      <c r="P4686" s="152" t="s">
        <v>13095</v>
      </c>
    </row>
    <row r="4687" spans="10:16" x14ac:dyDescent="0.35">
      <c r="J4687" s="19"/>
      <c r="K4687" s="229" t="s">
        <v>17367</v>
      </c>
      <c r="L4687" s="153" t="s">
        <v>7508</v>
      </c>
      <c r="M4687" s="153" t="s">
        <v>22149</v>
      </c>
      <c r="N4687" s="153" t="s">
        <v>18176</v>
      </c>
      <c r="O4687" s="153" t="s">
        <v>26095</v>
      </c>
      <c r="P4687" s="152" t="s">
        <v>13096</v>
      </c>
    </row>
    <row r="4688" spans="10:16" x14ac:dyDescent="0.35">
      <c r="J4688" s="19"/>
      <c r="K4688" s="229" t="s">
        <v>17368</v>
      </c>
      <c r="L4688" s="153" t="s">
        <v>7508</v>
      </c>
      <c r="M4688" s="153" t="s">
        <v>22150</v>
      </c>
      <c r="N4688" s="153" t="s">
        <v>18176</v>
      </c>
      <c r="O4688" s="153" t="s">
        <v>26096</v>
      </c>
      <c r="P4688" s="152" t="s">
        <v>13097</v>
      </c>
    </row>
    <row r="4689" spans="1:16" x14ac:dyDescent="0.35">
      <c r="J4689" s="165"/>
      <c r="K4689" s="229" t="s">
        <v>17369</v>
      </c>
      <c r="L4689" s="153" t="s">
        <v>7508</v>
      </c>
      <c r="M4689" s="153" t="s">
        <v>22151</v>
      </c>
      <c r="N4689" s="153" t="s">
        <v>18176</v>
      </c>
      <c r="O4689" s="153" t="s">
        <v>26097</v>
      </c>
      <c r="P4689" s="152" t="s">
        <v>13098</v>
      </c>
    </row>
    <row r="4690" spans="1:16" x14ac:dyDescent="0.35">
      <c r="J4690" s="165"/>
      <c r="K4690" s="229" t="s">
        <v>17370</v>
      </c>
      <c r="L4690" s="153" t="s">
        <v>7508</v>
      </c>
      <c r="M4690" s="153" t="s">
        <v>22152</v>
      </c>
      <c r="N4690" s="153" t="s">
        <v>18176</v>
      </c>
      <c r="O4690" s="153" t="s">
        <v>26098</v>
      </c>
      <c r="P4690" s="152" t="s">
        <v>13099</v>
      </c>
    </row>
    <row r="4691" spans="1:16" x14ac:dyDescent="0.35">
      <c r="J4691" s="165"/>
      <c r="K4691" s="229" t="s">
        <v>17371</v>
      </c>
      <c r="L4691" s="153" t="s">
        <v>7508</v>
      </c>
      <c r="M4691" s="153" t="s">
        <v>22153</v>
      </c>
      <c r="N4691" s="153" t="s">
        <v>18176</v>
      </c>
      <c r="O4691" s="153" t="s">
        <v>26099</v>
      </c>
      <c r="P4691" s="152" t="s">
        <v>13100</v>
      </c>
    </row>
    <row r="4692" spans="1:16" x14ac:dyDescent="0.35">
      <c r="J4692" s="165"/>
      <c r="K4692" s="229" t="s">
        <v>17372</v>
      </c>
      <c r="L4692" s="153" t="s">
        <v>7508</v>
      </c>
      <c r="M4692" s="153" t="s">
        <v>22154</v>
      </c>
      <c r="N4692" s="153" t="s">
        <v>18176</v>
      </c>
      <c r="O4692" s="153" t="s">
        <v>23952</v>
      </c>
      <c r="P4692" s="152" t="s">
        <v>13101</v>
      </c>
    </row>
    <row r="4693" spans="1:16" x14ac:dyDescent="0.35">
      <c r="J4693" s="165"/>
      <c r="K4693" s="231" t="s">
        <v>8134</v>
      </c>
      <c r="L4693" s="153" t="s">
        <v>7508</v>
      </c>
      <c r="M4693" s="178" t="s">
        <v>8705</v>
      </c>
      <c r="N4693" s="178" t="s">
        <v>8166</v>
      </c>
      <c r="O4693" s="178" t="s">
        <v>8706</v>
      </c>
      <c r="P4693" s="200" t="s">
        <v>7817</v>
      </c>
    </row>
    <row r="4694" spans="1:16" x14ac:dyDescent="0.35">
      <c r="J4694" s="165"/>
      <c r="K4694" s="239" t="s">
        <v>26276</v>
      </c>
      <c r="L4694" s="153" t="s">
        <v>7508</v>
      </c>
      <c r="M4694" s="178" t="s">
        <v>8788</v>
      </c>
      <c r="N4694" s="178" t="s">
        <v>8166</v>
      </c>
      <c r="O4694" s="178" t="s">
        <v>8789</v>
      </c>
      <c r="P4694" s="200" t="s">
        <v>7830</v>
      </c>
    </row>
    <row r="4695" spans="1:16" x14ac:dyDescent="0.35">
      <c r="J4695" s="165"/>
      <c r="K4695" s="239" t="s">
        <v>26275</v>
      </c>
      <c r="L4695" s="153" t="s">
        <v>7508</v>
      </c>
      <c r="M4695" s="178" t="s">
        <v>8452</v>
      </c>
      <c r="N4695" s="178" t="s">
        <v>8166</v>
      </c>
      <c r="O4695" s="178" t="s">
        <v>8453</v>
      </c>
      <c r="P4695" s="200" t="s">
        <v>7829</v>
      </c>
    </row>
    <row r="4696" spans="1:16" x14ac:dyDescent="0.35">
      <c r="J4696" s="165"/>
      <c r="K4696" s="231" t="s">
        <v>8135</v>
      </c>
      <c r="L4696" s="153" t="s">
        <v>7508</v>
      </c>
      <c r="M4696" s="178" t="s">
        <v>8761</v>
      </c>
      <c r="N4696" s="178" t="s">
        <v>8166</v>
      </c>
      <c r="O4696" s="178" t="s">
        <v>8762</v>
      </c>
      <c r="P4696" s="200" t="s">
        <v>7818</v>
      </c>
    </row>
    <row r="4697" spans="1:16" x14ac:dyDescent="0.35">
      <c r="J4697" s="165"/>
      <c r="K4697" s="231" t="s">
        <v>8136</v>
      </c>
      <c r="L4697" s="153" t="s">
        <v>7508</v>
      </c>
      <c r="M4697" s="178" t="s">
        <v>8757</v>
      </c>
      <c r="N4697" s="178" t="s">
        <v>8166</v>
      </c>
      <c r="O4697" s="178" t="s">
        <v>8758</v>
      </c>
      <c r="P4697" s="200" t="s">
        <v>7819</v>
      </c>
    </row>
    <row r="4698" spans="1:16" x14ac:dyDescent="0.35">
      <c r="J4698" s="165"/>
      <c r="K4698" s="231" t="s">
        <v>8137</v>
      </c>
      <c r="L4698" s="153" t="s">
        <v>7508</v>
      </c>
      <c r="M4698" s="178" t="s">
        <v>8727</v>
      </c>
      <c r="N4698" s="178" t="s">
        <v>8166</v>
      </c>
      <c r="O4698" s="178" t="s">
        <v>8728</v>
      </c>
      <c r="P4698" s="200" t="s">
        <v>7820</v>
      </c>
    </row>
    <row r="4699" spans="1:16" x14ac:dyDescent="0.35">
      <c r="J4699" s="165"/>
      <c r="K4699" s="231" t="s">
        <v>8138</v>
      </c>
      <c r="L4699" s="153" t="s">
        <v>7508</v>
      </c>
      <c r="M4699" s="178" t="s">
        <v>8675</v>
      </c>
      <c r="N4699" s="178" t="s">
        <v>8166</v>
      </c>
      <c r="O4699" s="178" t="s">
        <v>8676</v>
      </c>
      <c r="P4699" s="200" t="s">
        <v>7821</v>
      </c>
    </row>
    <row r="4700" spans="1:16" x14ac:dyDescent="0.35">
      <c r="J4700" s="165"/>
      <c r="K4700" s="231" t="s">
        <v>8139</v>
      </c>
      <c r="L4700" s="153" t="s">
        <v>7508</v>
      </c>
      <c r="M4700" s="178" t="s">
        <v>8737</v>
      </c>
      <c r="N4700" s="178" t="s">
        <v>8166</v>
      </c>
      <c r="O4700" s="178" t="s">
        <v>8738</v>
      </c>
      <c r="P4700" s="200" t="s">
        <v>7822</v>
      </c>
    </row>
    <row r="4701" spans="1:16" x14ac:dyDescent="0.35">
      <c r="J4701" s="165"/>
      <c r="K4701" s="231" t="s">
        <v>8140</v>
      </c>
      <c r="L4701" s="153" t="s">
        <v>7508</v>
      </c>
      <c r="M4701" s="178" t="s">
        <v>8719</v>
      </c>
      <c r="N4701" s="178" t="s">
        <v>8166</v>
      </c>
      <c r="O4701" s="178" t="s">
        <v>8720</v>
      </c>
      <c r="P4701" s="200" t="s">
        <v>7823</v>
      </c>
    </row>
    <row r="4702" spans="1:16" s="165" customFormat="1" x14ac:dyDescent="0.35">
      <c r="A4702" s="1"/>
      <c r="C4702" s="94"/>
      <c r="D4702" s="94"/>
      <c r="E4702" s="94"/>
      <c r="F4702" s="95"/>
      <c r="G4702" s="94"/>
      <c r="H4702" s="94"/>
      <c r="I4702" s="95"/>
      <c r="K4702" s="186" t="s">
        <v>26377</v>
      </c>
      <c r="L4702" s="153" t="s">
        <v>7508</v>
      </c>
      <c r="M4702" s="178" t="s">
        <v>8686</v>
      </c>
      <c r="N4702" s="178" t="s">
        <v>8166</v>
      </c>
      <c r="O4702" s="178" t="s">
        <v>8687</v>
      </c>
      <c r="P4702" s="200" t="s">
        <v>7824</v>
      </c>
    </row>
    <row r="4703" spans="1:16" x14ac:dyDescent="0.35">
      <c r="J4703" s="165"/>
      <c r="K4703" s="186" t="s">
        <v>26379</v>
      </c>
      <c r="L4703" s="300" t="s">
        <v>7508</v>
      </c>
      <c r="M4703" s="186" t="s">
        <v>8686</v>
      </c>
      <c r="N4703" s="186" t="s">
        <v>8166</v>
      </c>
      <c r="O4703" s="186" t="s">
        <v>8687</v>
      </c>
      <c r="P4703" s="301" t="s">
        <v>26378</v>
      </c>
    </row>
    <row r="4704" spans="1:16" x14ac:dyDescent="0.35">
      <c r="J4704" s="165"/>
      <c r="K4704" s="231" t="s">
        <v>8141</v>
      </c>
      <c r="L4704" s="153" t="s">
        <v>7508</v>
      </c>
      <c r="M4704" s="178" t="s">
        <v>8741</v>
      </c>
      <c r="N4704" s="178" t="s">
        <v>8166</v>
      </c>
      <c r="O4704" s="178" t="s">
        <v>8742</v>
      </c>
      <c r="P4704" s="200" t="s">
        <v>7825</v>
      </c>
    </row>
    <row r="4705" spans="10:16" x14ac:dyDescent="0.35">
      <c r="J4705" s="165"/>
      <c r="K4705" s="231" t="s">
        <v>8142</v>
      </c>
      <c r="L4705" s="153" t="s">
        <v>7508</v>
      </c>
      <c r="M4705" s="178" t="s">
        <v>8747</v>
      </c>
      <c r="N4705" s="178" t="s">
        <v>8166</v>
      </c>
      <c r="O4705" s="178" t="s">
        <v>8748</v>
      </c>
      <c r="P4705" s="200" t="s">
        <v>7826</v>
      </c>
    </row>
    <row r="4706" spans="10:16" x14ac:dyDescent="0.35">
      <c r="J4706" s="165"/>
      <c r="K4706" s="231" t="s">
        <v>8143</v>
      </c>
      <c r="L4706" s="153" t="s">
        <v>7508</v>
      </c>
      <c r="M4706" s="178" t="s">
        <v>8790</v>
      </c>
      <c r="N4706" s="178" t="s">
        <v>8166</v>
      </c>
      <c r="O4706" s="178" t="s">
        <v>8791</v>
      </c>
      <c r="P4706" s="200" t="s">
        <v>7827</v>
      </c>
    </row>
    <row r="4707" spans="10:16" x14ac:dyDescent="0.35">
      <c r="J4707" s="165"/>
      <c r="K4707" s="231" t="s">
        <v>8144</v>
      </c>
      <c r="L4707" s="153" t="s">
        <v>7508</v>
      </c>
      <c r="M4707" s="178" t="s">
        <v>8763</v>
      </c>
      <c r="N4707" s="178" t="s">
        <v>8166</v>
      </c>
      <c r="O4707" s="178" t="s">
        <v>8764</v>
      </c>
      <c r="P4707" s="200" t="s">
        <v>7828</v>
      </c>
    </row>
    <row r="4708" spans="10:16" x14ac:dyDescent="0.35">
      <c r="J4708" s="165"/>
      <c r="K4708" s="229" t="s">
        <v>17373</v>
      </c>
      <c r="L4708" s="153" t="s">
        <v>7508</v>
      </c>
      <c r="M4708" s="153" t="s">
        <v>22155</v>
      </c>
      <c r="N4708" s="153" t="s">
        <v>17497</v>
      </c>
      <c r="O4708" s="153" t="s">
        <v>22901</v>
      </c>
      <c r="P4708" s="152" t="s">
        <v>13102</v>
      </c>
    </row>
    <row r="4709" spans="10:16" x14ac:dyDescent="0.35">
      <c r="J4709" s="165"/>
      <c r="K4709" s="229" t="s">
        <v>17374</v>
      </c>
      <c r="L4709" s="153" t="s">
        <v>7508</v>
      </c>
      <c r="M4709" s="153" t="s">
        <v>22156</v>
      </c>
      <c r="N4709" s="153" t="s">
        <v>17497</v>
      </c>
      <c r="O4709" s="153" t="s">
        <v>26100</v>
      </c>
      <c r="P4709" s="152" t="s">
        <v>13103</v>
      </c>
    </row>
    <row r="4710" spans="10:16" x14ac:dyDescent="0.35">
      <c r="J4710" s="165"/>
      <c r="K4710" s="229" t="s">
        <v>17375</v>
      </c>
      <c r="L4710" s="153" t="s">
        <v>7508</v>
      </c>
      <c r="M4710" s="153" t="s">
        <v>22157</v>
      </c>
      <c r="N4710" s="153" t="s">
        <v>17429</v>
      </c>
      <c r="O4710" s="153" t="s">
        <v>26101</v>
      </c>
      <c r="P4710" s="152" t="s">
        <v>13104</v>
      </c>
    </row>
    <row r="4711" spans="10:16" x14ac:dyDescent="0.35">
      <c r="J4711" s="165"/>
      <c r="K4711" s="229" t="s">
        <v>17376</v>
      </c>
      <c r="L4711" s="153" t="s">
        <v>7508</v>
      </c>
      <c r="M4711" s="153" t="s">
        <v>22158</v>
      </c>
      <c r="N4711" s="153" t="s">
        <v>17429</v>
      </c>
      <c r="O4711" s="153" t="s">
        <v>25706</v>
      </c>
      <c r="P4711" s="152" t="s">
        <v>13105</v>
      </c>
    </row>
    <row r="4712" spans="10:16" x14ac:dyDescent="0.35">
      <c r="J4712" s="165"/>
      <c r="K4712" s="229" t="s">
        <v>17377</v>
      </c>
      <c r="L4712" s="153" t="s">
        <v>7508</v>
      </c>
      <c r="M4712" s="153" t="s">
        <v>22159</v>
      </c>
      <c r="N4712" s="153" t="s">
        <v>8196</v>
      </c>
      <c r="O4712" s="153" t="s">
        <v>26102</v>
      </c>
      <c r="P4712" s="152" t="s">
        <v>13106</v>
      </c>
    </row>
    <row r="4713" spans="10:16" x14ac:dyDescent="0.35">
      <c r="J4713" s="165"/>
      <c r="K4713" s="229" t="s">
        <v>17378</v>
      </c>
      <c r="L4713" s="153" t="s">
        <v>7508</v>
      </c>
      <c r="M4713" s="153" t="s">
        <v>22160</v>
      </c>
      <c r="N4713" s="153" t="s">
        <v>17396</v>
      </c>
      <c r="O4713" s="153" t="s">
        <v>26103</v>
      </c>
      <c r="P4713" s="152" t="s">
        <v>13107</v>
      </c>
    </row>
    <row r="4714" spans="10:16" x14ac:dyDescent="0.35">
      <c r="J4714" s="165"/>
      <c r="K4714" s="231" t="s">
        <v>8146</v>
      </c>
      <c r="L4714" s="153" t="s">
        <v>7508</v>
      </c>
      <c r="M4714" s="178" t="s">
        <v>8388</v>
      </c>
      <c r="N4714" s="178" t="s">
        <v>8169</v>
      </c>
      <c r="O4714" s="178" t="s">
        <v>8389</v>
      </c>
      <c r="P4714" s="200" t="s">
        <v>7831</v>
      </c>
    </row>
    <row r="4715" spans="10:16" x14ac:dyDescent="0.35">
      <c r="J4715" s="165"/>
      <c r="K4715" s="229" t="s">
        <v>17379</v>
      </c>
      <c r="L4715" s="153" t="s">
        <v>7508</v>
      </c>
      <c r="M4715" s="153" t="s">
        <v>22161</v>
      </c>
      <c r="N4715" s="153" t="s">
        <v>17396</v>
      </c>
      <c r="O4715" s="153" t="s">
        <v>26104</v>
      </c>
      <c r="P4715" s="152" t="s">
        <v>13108</v>
      </c>
    </row>
    <row r="4716" spans="10:16" x14ac:dyDescent="0.35">
      <c r="J4716" s="165"/>
      <c r="K4716" s="229" t="s">
        <v>17380</v>
      </c>
      <c r="L4716" s="153" t="s">
        <v>7508</v>
      </c>
      <c r="M4716" s="153" t="s">
        <v>22162</v>
      </c>
      <c r="N4716" s="153" t="s">
        <v>17405</v>
      </c>
      <c r="O4716" s="153" t="s">
        <v>26105</v>
      </c>
      <c r="P4716" s="152" t="s">
        <v>13109</v>
      </c>
    </row>
    <row r="4717" spans="10:16" x14ac:dyDescent="0.35">
      <c r="J4717" s="165"/>
      <c r="K4717" s="231" t="s">
        <v>8147</v>
      </c>
      <c r="L4717" s="153" t="s">
        <v>7508</v>
      </c>
      <c r="M4717" s="178" t="s">
        <v>8807</v>
      </c>
      <c r="N4717" s="178" t="s">
        <v>8163</v>
      </c>
      <c r="O4717" s="178" t="s">
        <v>8808</v>
      </c>
      <c r="P4717" s="200" t="s">
        <v>7832</v>
      </c>
    </row>
    <row r="4718" spans="10:16" x14ac:dyDescent="0.35">
      <c r="J4718" s="19"/>
      <c r="K4718" s="231" t="s">
        <v>8148</v>
      </c>
      <c r="L4718" s="153" t="s">
        <v>7508</v>
      </c>
      <c r="M4718" s="178" t="s">
        <v>8767</v>
      </c>
      <c r="N4718" s="178" t="s">
        <v>8176</v>
      </c>
      <c r="O4718" s="178" t="s">
        <v>8768</v>
      </c>
      <c r="P4718" s="200" t="s">
        <v>7833</v>
      </c>
    </row>
    <row r="4719" spans="10:16" x14ac:dyDescent="0.35">
      <c r="J4719" s="19"/>
      <c r="K4719" s="231" t="s">
        <v>8149</v>
      </c>
      <c r="L4719" s="153" t="s">
        <v>7508</v>
      </c>
      <c r="M4719" s="178" t="s">
        <v>8694</v>
      </c>
      <c r="N4719" s="178" t="s">
        <v>8163</v>
      </c>
      <c r="O4719" s="178" t="s">
        <v>8695</v>
      </c>
      <c r="P4719" s="200" t="s">
        <v>7834</v>
      </c>
    </row>
    <row r="4720" spans="10:16" x14ac:dyDescent="0.35">
      <c r="J4720" s="19"/>
      <c r="K4720" s="231" t="s">
        <v>8150</v>
      </c>
      <c r="L4720" s="153" t="s">
        <v>7508</v>
      </c>
      <c r="M4720" s="178" t="s">
        <v>8800</v>
      </c>
      <c r="N4720" s="178" t="s">
        <v>8176</v>
      </c>
      <c r="O4720" s="178" t="s">
        <v>8801</v>
      </c>
      <c r="P4720" s="200" t="s">
        <v>7835</v>
      </c>
    </row>
    <row r="4721" spans="10:18" x14ac:dyDescent="0.35">
      <c r="J4721" s="19"/>
      <c r="K4721" s="231" t="s">
        <v>8151</v>
      </c>
      <c r="L4721" s="153" t="s">
        <v>7508</v>
      </c>
      <c r="M4721" s="178" t="s">
        <v>8809</v>
      </c>
      <c r="N4721" s="178" t="s">
        <v>8176</v>
      </c>
      <c r="O4721" s="178" t="s">
        <v>8810</v>
      </c>
      <c r="P4721" s="200" t="s">
        <v>7836</v>
      </c>
    </row>
    <row r="4722" spans="10:18" x14ac:dyDescent="0.35">
      <c r="J4722" s="19"/>
      <c r="K4722" s="229" t="s">
        <v>17381</v>
      </c>
      <c r="L4722" s="153" t="s">
        <v>7508</v>
      </c>
      <c r="M4722" s="153" t="s">
        <v>22163</v>
      </c>
      <c r="N4722" s="153" t="s">
        <v>17457</v>
      </c>
      <c r="O4722" s="153" t="s">
        <v>26106</v>
      </c>
      <c r="P4722" s="152" t="s">
        <v>13110</v>
      </c>
    </row>
    <row r="4723" spans="10:18" x14ac:dyDescent="0.35">
      <c r="J4723" s="19"/>
      <c r="K4723" s="229" t="s">
        <v>17382</v>
      </c>
      <c r="L4723" s="153" t="s">
        <v>7508</v>
      </c>
      <c r="M4723" s="153" t="s">
        <v>22164</v>
      </c>
      <c r="N4723" s="153" t="s">
        <v>17475</v>
      </c>
      <c r="O4723" s="153" t="s">
        <v>26107</v>
      </c>
      <c r="P4723" s="152" t="s">
        <v>13111</v>
      </c>
    </row>
    <row r="4724" spans="10:18" x14ac:dyDescent="0.35">
      <c r="J4724" s="19"/>
      <c r="K4724" s="229" t="s">
        <v>17383</v>
      </c>
      <c r="L4724" s="153" t="s">
        <v>7508</v>
      </c>
      <c r="M4724" s="153" t="s">
        <v>22165</v>
      </c>
      <c r="N4724" s="153" t="s">
        <v>8160</v>
      </c>
      <c r="O4724" s="153" t="s">
        <v>26108</v>
      </c>
      <c r="P4724" s="152" t="s">
        <v>13112</v>
      </c>
    </row>
    <row r="4725" spans="10:18" x14ac:dyDescent="0.35">
      <c r="J4725" s="19"/>
      <c r="K4725" s="231" t="s">
        <v>8152</v>
      </c>
      <c r="L4725" s="153" t="s">
        <v>7508</v>
      </c>
      <c r="M4725" s="178" t="s">
        <v>8739</v>
      </c>
      <c r="N4725" s="178" t="s">
        <v>8252</v>
      </c>
      <c r="O4725" s="178" t="s">
        <v>8740</v>
      </c>
      <c r="P4725" s="200" t="s">
        <v>7837</v>
      </c>
    </row>
    <row r="4726" spans="10:18" x14ac:dyDescent="0.35">
      <c r="J4726" s="19"/>
      <c r="K4726" s="229" t="s">
        <v>17384</v>
      </c>
      <c r="L4726" s="153" t="s">
        <v>7508</v>
      </c>
      <c r="M4726" s="153" t="s">
        <v>22166</v>
      </c>
      <c r="N4726" s="153" t="s">
        <v>17438</v>
      </c>
      <c r="O4726" s="153" t="s">
        <v>26109</v>
      </c>
      <c r="P4726" s="152" t="s">
        <v>13113</v>
      </c>
    </row>
    <row r="4727" spans="10:18" x14ac:dyDescent="0.35">
      <c r="J4727" s="19"/>
      <c r="K4727" s="229" t="s">
        <v>17385</v>
      </c>
      <c r="L4727" s="153" t="s">
        <v>7508</v>
      </c>
      <c r="M4727" s="153" t="s">
        <v>22167</v>
      </c>
      <c r="N4727" s="153" t="s">
        <v>17533</v>
      </c>
      <c r="O4727" s="153" t="s">
        <v>26110</v>
      </c>
      <c r="P4727" s="152" t="s">
        <v>13114</v>
      </c>
    </row>
    <row r="4728" spans="10:18" x14ac:dyDescent="0.35">
      <c r="J4728" s="19"/>
      <c r="K4728" s="229" t="s">
        <v>17386</v>
      </c>
      <c r="L4728" s="153" t="s">
        <v>7508</v>
      </c>
      <c r="M4728" s="153" t="s">
        <v>22168</v>
      </c>
      <c r="N4728" s="153" t="s">
        <v>17418</v>
      </c>
      <c r="O4728" s="153" t="s">
        <v>26111</v>
      </c>
      <c r="P4728" s="152" t="s">
        <v>13115</v>
      </c>
      <c r="R4728" s="285"/>
    </row>
    <row r="4729" spans="10:18" x14ac:dyDescent="0.35">
      <c r="J4729" s="19"/>
      <c r="K4729" s="229" t="s">
        <v>17387</v>
      </c>
      <c r="L4729" s="153" t="s">
        <v>7508</v>
      </c>
      <c r="M4729" s="153" t="s">
        <v>22169</v>
      </c>
      <c r="N4729" s="153" t="s">
        <v>8292</v>
      </c>
      <c r="O4729" s="153" t="s">
        <v>26112</v>
      </c>
      <c r="P4729" s="152" t="s">
        <v>13116</v>
      </c>
      <c r="R4729" s="231" t="s">
        <v>8145</v>
      </c>
    </row>
    <row r="4730" spans="10:18" x14ac:dyDescent="0.35">
      <c r="J4730" s="19"/>
      <c r="K4730" s="229" t="s">
        <v>17388</v>
      </c>
      <c r="L4730" s="153" t="s">
        <v>7508</v>
      </c>
      <c r="M4730" s="153" t="s">
        <v>22170</v>
      </c>
      <c r="N4730" s="153" t="s">
        <v>17646</v>
      </c>
      <c r="O4730" s="153" t="s">
        <v>26113</v>
      </c>
      <c r="P4730" s="152" t="s">
        <v>13117</v>
      </c>
      <c r="R4730" s="288" t="s">
        <v>8145</v>
      </c>
    </row>
    <row r="4731" spans="10:18" x14ac:dyDescent="0.35">
      <c r="J4731" s="19"/>
      <c r="K4731" s="229" t="s">
        <v>17389</v>
      </c>
      <c r="L4731" s="153" t="s">
        <v>7508</v>
      </c>
      <c r="M4731" s="153" t="s">
        <v>22171</v>
      </c>
      <c r="N4731" s="153" t="s">
        <v>17396</v>
      </c>
      <c r="O4731" s="153" t="s">
        <v>26114</v>
      </c>
      <c r="P4731" s="152" t="s">
        <v>13118</v>
      </c>
    </row>
    <row r="4732" spans="10:18" x14ac:dyDescent="0.35">
      <c r="J4732" s="165"/>
      <c r="K4732" s="229" t="s">
        <v>17390</v>
      </c>
      <c r="L4732" s="153" t="s">
        <v>7508</v>
      </c>
      <c r="M4732" s="153" t="s">
        <v>22172</v>
      </c>
      <c r="N4732" s="153" t="s">
        <v>17568</v>
      </c>
      <c r="O4732" s="153" t="s">
        <v>26115</v>
      </c>
      <c r="P4732" s="152" t="s">
        <v>13119</v>
      </c>
    </row>
    <row r="4733" spans="10:18" x14ac:dyDescent="0.35">
      <c r="J4733" s="165"/>
      <c r="K4733" s="229" t="s">
        <v>17391</v>
      </c>
      <c r="L4733" s="153" t="s">
        <v>7508</v>
      </c>
      <c r="M4733" s="153" t="s">
        <v>22173</v>
      </c>
      <c r="N4733" s="153" t="s">
        <v>17427</v>
      </c>
      <c r="O4733" s="153" t="s">
        <v>26116</v>
      </c>
      <c r="P4733" s="152" t="s">
        <v>13120</v>
      </c>
    </row>
    <row r="4734" spans="10:18" x14ac:dyDescent="0.35">
      <c r="J4734" s="165"/>
      <c r="K4734" s="229" t="s">
        <v>17392</v>
      </c>
      <c r="L4734" s="153" t="s">
        <v>7508</v>
      </c>
      <c r="M4734" s="153" t="s">
        <v>22174</v>
      </c>
      <c r="N4734" s="153" t="s">
        <v>17427</v>
      </c>
      <c r="O4734" s="153" t="s">
        <v>26117</v>
      </c>
      <c r="P4734" s="152" t="s">
        <v>13121</v>
      </c>
    </row>
    <row r="4735" spans="10:18" x14ac:dyDescent="0.35">
      <c r="J4735" s="165"/>
      <c r="K4735" s="229" t="s">
        <v>17393</v>
      </c>
      <c r="L4735" s="153" t="s">
        <v>7508</v>
      </c>
      <c r="M4735" s="153" t="s">
        <v>22175</v>
      </c>
      <c r="N4735" s="153" t="s">
        <v>18769</v>
      </c>
      <c r="O4735" s="153" t="s">
        <v>26118</v>
      </c>
      <c r="P4735" s="152" t="s">
        <v>13122</v>
      </c>
    </row>
    <row r="4736" spans="10:18" x14ac:dyDescent="0.35">
      <c r="J4736" s="165"/>
      <c r="K4736" s="231" t="s">
        <v>8153</v>
      </c>
      <c r="L4736" s="153" t="s">
        <v>7508</v>
      </c>
      <c r="M4736" s="178" t="s">
        <v>8715</v>
      </c>
      <c r="N4736" s="178" t="s">
        <v>8176</v>
      </c>
      <c r="O4736" s="178" t="s">
        <v>8716</v>
      </c>
      <c r="P4736" s="200" t="s">
        <v>7838</v>
      </c>
    </row>
    <row r="4737" spans="10:16" x14ac:dyDescent="0.35">
      <c r="J4737" s="165"/>
      <c r="K4737" s="231" t="s">
        <v>8154</v>
      </c>
      <c r="L4737" s="153" t="s">
        <v>7508</v>
      </c>
      <c r="M4737" s="178" t="s">
        <v>8743</v>
      </c>
      <c r="N4737" s="178" t="s">
        <v>8166</v>
      </c>
      <c r="O4737" s="178" t="s">
        <v>8744</v>
      </c>
      <c r="P4737" s="200" t="s">
        <v>7839</v>
      </c>
    </row>
    <row r="4738" spans="10:16" x14ac:dyDescent="0.35">
      <c r="J4738" s="19"/>
      <c r="K4738" s="229" t="s">
        <v>17394</v>
      </c>
      <c r="L4738" s="153" t="s">
        <v>7508</v>
      </c>
      <c r="M4738" s="153" t="s">
        <v>22176</v>
      </c>
      <c r="N4738" s="153" t="s">
        <v>8176</v>
      </c>
      <c r="O4738" s="153" t="s">
        <v>22377</v>
      </c>
      <c r="P4738" s="152" t="s">
        <v>13123</v>
      </c>
    </row>
    <row r="4739" spans="10:16" x14ac:dyDescent="0.35">
      <c r="J4739" s="165"/>
      <c r="K4739" s="231" t="s">
        <v>26161</v>
      </c>
      <c r="L4739" s="153" t="s">
        <v>7508</v>
      </c>
      <c r="M4739" s="178" t="s">
        <v>8279</v>
      </c>
      <c r="N4739" s="178" t="s">
        <v>8176</v>
      </c>
      <c r="O4739" s="178" t="s">
        <v>8280</v>
      </c>
      <c r="P4739" s="200" t="s">
        <v>7659</v>
      </c>
    </row>
    <row r="4740" spans="10:16" x14ac:dyDescent="0.35">
      <c r="J4740" s="165"/>
      <c r="K4740" s="231" t="s">
        <v>26162</v>
      </c>
      <c r="L4740" s="153" t="s">
        <v>7508</v>
      </c>
      <c r="M4740" s="178" t="s">
        <v>8275</v>
      </c>
      <c r="N4740" s="178" t="s">
        <v>8242</v>
      </c>
      <c r="O4740" s="178" t="s">
        <v>8276</v>
      </c>
      <c r="P4740" s="200" t="s">
        <v>7689</v>
      </c>
    </row>
    <row r="4741" spans="10:16" x14ac:dyDescent="0.35">
      <c r="J4741" s="19"/>
      <c r="K4741" s="229" t="s">
        <v>6801</v>
      </c>
      <c r="L4741" s="153" t="s">
        <v>1418</v>
      </c>
      <c r="M4741" s="153"/>
      <c r="N4741" s="153"/>
      <c r="O4741" s="153"/>
      <c r="P4741" s="152">
        <v>2226</v>
      </c>
    </row>
    <row r="4742" spans="10:16" x14ac:dyDescent="0.35">
      <c r="J4742" s="19"/>
      <c r="K4742" s="229" t="s">
        <v>6804</v>
      </c>
      <c r="L4742" s="153" t="s">
        <v>1418</v>
      </c>
      <c r="M4742" s="153"/>
      <c r="N4742" s="153"/>
      <c r="O4742" s="153"/>
      <c r="P4742" s="152">
        <v>2227</v>
      </c>
    </row>
    <row r="4743" spans="10:16" x14ac:dyDescent="0.35">
      <c r="J4743" s="19"/>
      <c r="K4743" s="229" t="s">
        <v>6807</v>
      </c>
      <c r="L4743" s="153" t="s">
        <v>1418</v>
      </c>
      <c r="M4743" s="153"/>
      <c r="N4743" s="153"/>
      <c r="O4743" s="153"/>
      <c r="P4743" s="152">
        <v>2240</v>
      </c>
    </row>
    <row r="4744" spans="10:16" x14ac:dyDescent="0.35">
      <c r="J4744" s="19"/>
      <c r="K4744" s="229" t="s">
        <v>6808</v>
      </c>
      <c r="L4744" s="153" t="s">
        <v>1418</v>
      </c>
      <c r="M4744" s="153"/>
      <c r="N4744" s="153"/>
      <c r="O4744" s="153"/>
      <c r="P4744" s="152">
        <v>2237</v>
      </c>
    </row>
    <row r="4745" spans="10:16" x14ac:dyDescent="0.35">
      <c r="J4745" s="19"/>
      <c r="K4745" s="229" t="s">
        <v>6809</v>
      </c>
      <c r="L4745" s="153" t="s">
        <v>1418</v>
      </c>
      <c r="M4745" s="153"/>
      <c r="N4745" s="153"/>
      <c r="O4745" s="153"/>
      <c r="P4745" s="152">
        <v>2230</v>
      </c>
    </row>
    <row r="4746" spans="10:16" x14ac:dyDescent="0.35">
      <c r="J4746" s="165"/>
      <c r="K4746" s="229" t="s">
        <v>6810</v>
      </c>
      <c r="L4746" s="153" t="s">
        <v>1418</v>
      </c>
      <c r="M4746" s="153"/>
      <c r="N4746" s="153"/>
      <c r="O4746" s="153"/>
      <c r="P4746" s="152">
        <v>2258</v>
      </c>
    </row>
    <row r="4747" spans="10:16" x14ac:dyDescent="0.35">
      <c r="J4747" s="165"/>
      <c r="K4747" s="229" t="s">
        <v>6812</v>
      </c>
      <c r="L4747" s="153" t="s">
        <v>1418</v>
      </c>
      <c r="M4747" s="153"/>
      <c r="N4747" s="153"/>
      <c r="O4747" s="153"/>
      <c r="P4747" s="152">
        <v>2233</v>
      </c>
    </row>
    <row r="4748" spans="10:16" x14ac:dyDescent="0.35">
      <c r="J4748" s="165"/>
      <c r="K4748" s="229" t="s">
        <v>6813</v>
      </c>
      <c r="L4748" s="153" t="s">
        <v>1418</v>
      </c>
      <c r="M4748" s="153"/>
      <c r="N4748" s="153"/>
      <c r="O4748" s="153"/>
      <c r="P4748" s="152">
        <v>2234</v>
      </c>
    </row>
    <row r="4749" spans="10:16" x14ac:dyDescent="0.35">
      <c r="J4749" s="19"/>
      <c r="K4749" s="229" t="s">
        <v>6814</v>
      </c>
      <c r="L4749" s="153" t="s">
        <v>1418</v>
      </c>
      <c r="M4749" s="153"/>
      <c r="N4749" s="153"/>
      <c r="O4749" s="153"/>
      <c r="P4749" s="152">
        <v>2235</v>
      </c>
    </row>
    <row r="4750" spans="10:16" x14ac:dyDescent="0.35">
      <c r="J4750" s="165"/>
      <c r="K4750" s="229" t="s">
        <v>6816</v>
      </c>
      <c r="L4750" s="153" t="s">
        <v>1418</v>
      </c>
      <c r="M4750" s="153"/>
      <c r="N4750" s="153"/>
      <c r="O4750" s="153"/>
      <c r="P4750" s="152">
        <v>2236</v>
      </c>
    </row>
    <row r="4751" spans="10:16" x14ac:dyDescent="0.35">
      <c r="J4751" s="165"/>
      <c r="K4751" s="229" t="s">
        <v>6818</v>
      </c>
      <c r="L4751" s="153" t="s">
        <v>1418</v>
      </c>
      <c r="M4751" s="153"/>
      <c r="N4751" s="153"/>
      <c r="O4751" s="153"/>
      <c r="P4751" s="152">
        <v>2238</v>
      </c>
    </row>
    <row r="4752" spans="10:16" x14ac:dyDescent="0.35">
      <c r="J4752" s="165"/>
      <c r="K4752" s="229" t="s">
        <v>26141</v>
      </c>
      <c r="L4752" s="153" t="s">
        <v>1418</v>
      </c>
      <c r="M4752" s="153"/>
      <c r="N4752" s="153"/>
      <c r="O4752" s="153"/>
      <c r="P4752" s="152">
        <v>5183</v>
      </c>
    </row>
    <row r="4753" spans="10:18" x14ac:dyDescent="0.35">
      <c r="J4753" s="165"/>
      <c r="K4753" s="229" t="s">
        <v>6822</v>
      </c>
      <c r="L4753" s="153" t="s">
        <v>1418</v>
      </c>
      <c r="M4753" s="153"/>
      <c r="N4753" s="153"/>
      <c r="O4753" s="153"/>
      <c r="P4753" s="152">
        <v>2241</v>
      </c>
    </row>
    <row r="4754" spans="10:18" x14ac:dyDescent="0.35">
      <c r="J4754" s="165"/>
      <c r="K4754" s="229" t="s">
        <v>6824</v>
      </c>
      <c r="L4754" s="153" t="s">
        <v>1418</v>
      </c>
      <c r="M4754" s="153"/>
      <c r="N4754" s="153"/>
      <c r="O4754" s="153"/>
      <c r="P4754" s="152">
        <v>2242</v>
      </c>
    </row>
    <row r="4755" spans="10:18" x14ac:dyDescent="0.35">
      <c r="J4755" s="165"/>
      <c r="K4755" s="229" t="s">
        <v>6825</v>
      </c>
      <c r="L4755" s="153" t="s">
        <v>1418</v>
      </c>
      <c r="M4755" s="153"/>
      <c r="N4755" s="153"/>
      <c r="O4755" s="153"/>
      <c r="P4755" s="152">
        <v>2243</v>
      </c>
    </row>
    <row r="4756" spans="10:18" x14ac:dyDescent="0.35">
      <c r="J4756" s="165"/>
      <c r="K4756" s="229" t="s">
        <v>6828</v>
      </c>
      <c r="L4756" s="153" t="s">
        <v>1418</v>
      </c>
      <c r="M4756" s="153"/>
      <c r="N4756" s="153"/>
      <c r="O4756" s="153"/>
      <c r="P4756" s="152">
        <v>2244</v>
      </c>
    </row>
    <row r="4757" spans="10:18" x14ac:dyDescent="0.35">
      <c r="J4757" s="165"/>
      <c r="K4757" s="229" t="s">
        <v>6830</v>
      </c>
      <c r="L4757" s="153" t="s">
        <v>1418</v>
      </c>
      <c r="M4757" s="153"/>
      <c r="N4757" s="153"/>
      <c r="O4757" s="153"/>
      <c r="P4757" s="152">
        <v>2246</v>
      </c>
    </row>
    <row r="4758" spans="10:18" x14ac:dyDescent="0.35">
      <c r="J4758" s="165"/>
      <c r="K4758" s="229" t="s">
        <v>6831</v>
      </c>
      <c r="L4758" s="153" t="s">
        <v>1418</v>
      </c>
      <c r="M4758" s="153"/>
      <c r="N4758" s="153"/>
      <c r="O4758" s="153"/>
      <c r="P4758" s="152">
        <v>2247</v>
      </c>
    </row>
    <row r="4759" spans="10:18" x14ac:dyDescent="0.35">
      <c r="J4759" s="165"/>
      <c r="K4759" s="229" t="s">
        <v>6833</v>
      </c>
      <c r="L4759" s="153" t="s">
        <v>1418</v>
      </c>
      <c r="M4759" s="153"/>
      <c r="N4759" s="153"/>
      <c r="O4759" s="153"/>
      <c r="P4759" s="152">
        <v>2249</v>
      </c>
    </row>
    <row r="4760" spans="10:18" x14ac:dyDescent="0.35">
      <c r="J4760" s="19"/>
      <c r="K4760" s="229" t="s">
        <v>6834</v>
      </c>
      <c r="L4760" s="153" t="s">
        <v>1418</v>
      </c>
      <c r="M4760" s="153"/>
      <c r="N4760" s="153"/>
      <c r="O4760" s="153"/>
      <c r="P4760" s="152">
        <v>2251</v>
      </c>
    </row>
    <row r="4761" spans="10:18" x14ac:dyDescent="0.35">
      <c r="J4761" s="19"/>
      <c r="K4761" s="229" t="s">
        <v>6835</v>
      </c>
      <c r="L4761" s="153" t="s">
        <v>1418</v>
      </c>
      <c r="M4761" s="153"/>
      <c r="N4761" s="153"/>
      <c r="O4761" s="153"/>
      <c r="P4761" s="152">
        <v>2253</v>
      </c>
      <c r="R4761" s="285"/>
    </row>
    <row r="4762" spans="10:18" x14ac:dyDescent="0.35">
      <c r="J4762" s="165"/>
      <c r="K4762" s="229" t="s">
        <v>6837</v>
      </c>
      <c r="L4762" s="153" t="s">
        <v>1418</v>
      </c>
      <c r="M4762" s="153"/>
      <c r="N4762" s="153"/>
      <c r="O4762" s="153"/>
      <c r="P4762" s="152">
        <v>2255</v>
      </c>
      <c r="R4762" s="287" t="s">
        <v>26206</v>
      </c>
    </row>
    <row r="4763" spans="10:18" x14ac:dyDescent="0.35">
      <c r="K4763" s="229" t="s">
        <v>6838</v>
      </c>
      <c r="L4763" s="153" t="s">
        <v>1418</v>
      </c>
      <c r="M4763" s="153"/>
      <c r="N4763" s="153"/>
      <c r="O4763" s="153"/>
      <c r="P4763" s="152">
        <v>2256</v>
      </c>
      <c r="R4763" s="285"/>
    </row>
    <row r="4764" spans="10:18" x14ac:dyDescent="0.35">
      <c r="K4764" s="229" t="s">
        <v>6839</v>
      </c>
      <c r="L4764" s="153" t="s">
        <v>1418</v>
      </c>
      <c r="M4764" s="153"/>
      <c r="N4764" s="153"/>
      <c r="O4764" s="153"/>
      <c r="P4764" s="152">
        <v>2261</v>
      </c>
      <c r="R4764" s="287" t="s">
        <v>26207</v>
      </c>
    </row>
    <row r="4765" spans="10:18" x14ac:dyDescent="0.35">
      <c r="K4765" s="229" t="s">
        <v>6841</v>
      </c>
      <c r="L4765" s="153" t="s">
        <v>1418</v>
      </c>
      <c r="M4765" s="153"/>
      <c r="N4765" s="153"/>
      <c r="O4765" s="153"/>
      <c r="P4765" s="152">
        <v>2265</v>
      </c>
    </row>
    <row r="4766" spans="10:18" x14ac:dyDescent="0.35">
      <c r="K4766" s="229" t="s">
        <v>6842</v>
      </c>
      <c r="L4766" s="153" t="s">
        <v>1418</v>
      </c>
      <c r="M4766" s="153"/>
      <c r="N4766" s="153"/>
      <c r="O4766" s="153"/>
      <c r="P4766" s="152">
        <v>2257</v>
      </c>
    </row>
    <row r="4767" spans="10:18" x14ac:dyDescent="0.35">
      <c r="K4767" s="229" t="s">
        <v>6845</v>
      </c>
      <c r="L4767" s="153" t="s">
        <v>1418</v>
      </c>
      <c r="M4767" s="153"/>
      <c r="N4767" s="153"/>
      <c r="O4767" s="153"/>
      <c r="P4767" s="152">
        <v>2260</v>
      </c>
    </row>
    <row r="4768" spans="10:18" x14ac:dyDescent="0.35">
      <c r="K4768" s="229" t="s">
        <v>6846</v>
      </c>
      <c r="L4768" s="153" t="s">
        <v>1418</v>
      </c>
      <c r="M4768" s="153"/>
      <c r="N4768" s="153"/>
      <c r="O4768" s="153"/>
      <c r="P4768" s="152">
        <v>4913</v>
      </c>
    </row>
    <row r="4769" spans="11:18" x14ac:dyDescent="0.35">
      <c r="K4769" s="229" t="s">
        <v>6848</v>
      </c>
      <c r="L4769" s="153" t="s">
        <v>1418</v>
      </c>
      <c r="M4769" s="153"/>
      <c r="N4769" s="153"/>
      <c r="O4769" s="153"/>
      <c r="P4769" s="152">
        <v>2262</v>
      </c>
    </row>
    <row r="4770" spans="11:18" x14ac:dyDescent="0.35">
      <c r="K4770" s="229" t="s">
        <v>6849</v>
      </c>
      <c r="L4770" s="153" t="s">
        <v>1418</v>
      </c>
      <c r="M4770" s="153"/>
      <c r="N4770" s="153"/>
      <c r="O4770" s="153"/>
      <c r="P4770" s="152">
        <v>2263</v>
      </c>
    </row>
    <row r="4771" spans="11:18" x14ac:dyDescent="0.35">
      <c r="K4771" s="229" t="s">
        <v>6851</v>
      </c>
      <c r="L4771" s="153" t="s">
        <v>1418</v>
      </c>
      <c r="M4771" s="153"/>
      <c r="N4771" s="153"/>
      <c r="O4771" s="153"/>
      <c r="P4771" s="152">
        <v>3895</v>
      </c>
    </row>
    <row r="4772" spans="11:18" x14ac:dyDescent="0.35">
      <c r="K4772" s="229" t="s">
        <v>6855</v>
      </c>
      <c r="L4772" s="153" t="s">
        <v>1418</v>
      </c>
      <c r="M4772" s="153"/>
      <c r="N4772" s="153"/>
      <c r="O4772" s="153"/>
      <c r="P4772" s="152">
        <v>2266</v>
      </c>
    </row>
    <row r="4773" spans="11:18" x14ac:dyDescent="0.35">
      <c r="K4773" s="229" t="s">
        <v>6857</v>
      </c>
      <c r="L4773" s="153" t="s">
        <v>1418</v>
      </c>
      <c r="M4773" s="153"/>
      <c r="N4773" s="153"/>
      <c r="O4773" s="153"/>
      <c r="P4773" s="152">
        <v>2268</v>
      </c>
      <c r="Q4773" s="165"/>
      <c r="R4773" s="285"/>
    </row>
    <row r="4774" spans="11:18" x14ac:dyDescent="0.35">
      <c r="K4774" s="229" t="s">
        <v>6858</v>
      </c>
      <c r="L4774" s="153" t="s">
        <v>1418</v>
      </c>
      <c r="M4774" s="153"/>
      <c r="N4774" s="153"/>
      <c r="O4774" s="153"/>
      <c r="P4774" s="152">
        <v>2270</v>
      </c>
    </row>
  </sheetData>
  <autoFilter ref="A1:P10"/>
  <sortState ref="K2:R4773">
    <sortCondition ref="L2:L4773"/>
    <sortCondition ref="K2:K4773"/>
  </sortState>
  <conditionalFormatting sqref="G3">
    <cfRule type="expression" dxfId="0" priority="1">
      <formula>MOD(ROW(),2)=1</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2AEDD372E106549956044B15B95359E" ma:contentTypeVersion="11" ma:contentTypeDescription="Create a new document." ma:contentTypeScope="" ma:versionID="fa2beb9b391f75bc9b600fc382aa1760">
  <xsd:schema xmlns:xsd="http://www.w3.org/2001/XMLSchema" xmlns:xs="http://www.w3.org/2001/XMLSchema" xmlns:p="http://schemas.microsoft.com/office/2006/metadata/properties" xmlns:ns2="d6fcfae0-3da4-4df3-ba6d-9592cab99caf" xmlns:ns3="28802ce0-cedb-4d59-a22b-fc0f6b33abd3" targetNamespace="http://schemas.microsoft.com/office/2006/metadata/properties" ma:root="true" ma:fieldsID="864269ed081858487748f83a4d27801a" ns2:_="" ns3:_="">
    <xsd:import namespace="d6fcfae0-3da4-4df3-ba6d-9592cab99caf"/>
    <xsd:import namespace="28802ce0-cedb-4d59-a22b-fc0f6b33abd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fcfae0-3da4-4df3-ba6d-9592cab99c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8802ce0-cedb-4d59-a22b-fc0f6b33abd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440DD3-35F7-465C-8F13-4868EF5F30F5}">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28802ce0-cedb-4d59-a22b-fc0f6b33abd3"/>
    <ds:schemaRef ds:uri="d6fcfae0-3da4-4df3-ba6d-9592cab99caf"/>
    <ds:schemaRef ds:uri="http://www.w3.org/XML/1998/namespace"/>
    <ds:schemaRef ds:uri="http://purl.org/dc/dcmitype/"/>
  </ds:schemaRefs>
</ds:datastoreItem>
</file>

<file path=customXml/itemProps2.xml><?xml version="1.0" encoding="utf-8"?>
<ds:datastoreItem xmlns:ds="http://schemas.openxmlformats.org/officeDocument/2006/customXml" ds:itemID="{368F375B-263F-4356-8DCD-2F2AED5E34A3}">
  <ds:schemaRefs>
    <ds:schemaRef ds:uri="http://schemas.microsoft.com/sharepoint/v3/contenttype/forms"/>
  </ds:schemaRefs>
</ds:datastoreItem>
</file>

<file path=customXml/itemProps3.xml><?xml version="1.0" encoding="utf-8"?>
<ds:datastoreItem xmlns:ds="http://schemas.openxmlformats.org/officeDocument/2006/customXml" ds:itemID="{59C8F05D-27F2-4BBD-B4CE-F36322C610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fcfae0-3da4-4df3-ba6d-9592cab99caf"/>
    <ds:schemaRef ds:uri="28802ce0-cedb-4d59-a22b-fc0f6b33ab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1_Instructions</vt:lpstr>
      <vt:lpstr>Instructions</vt:lpstr>
      <vt:lpstr>3_Defaults</vt:lpstr>
      <vt:lpstr>User_List</vt:lpstr>
      <vt:lpstr>5_Validate</vt:lpstr>
      <vt:lpstr>6_Pharmacies_PLEASE_READ</vt:lpstr>
      <vt:lpstr>7_Change_Log</vt:lpstr>
      <vt:lpstr>Office_Use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Kaur S, Rajdeep</dc:creator>
  <cp:lastModifiedBy>Julie Harries</cp:lastModifiedBy>
  <dcterms:created xsi:type="dcterms:W3CDTF">2020-12-09T14:01:06Z</dcterms:created>
  <dcterms:modified xsi:type="dcterms:W3CDTF">2021-09-24T19:45:54Z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0x01010092AEDD372E106549956044B15B95359E</vt:lpwstr>
  </property>
  <property fmtid="{D5CDD505-2E9C-101B-9397-08002B2CF9AE}" pid="3" name="MSIP_Label_034a106e-6316-442c-ad35-738afd673d2b_Enabled">
    <vt:lpwstr>true</vt:lpwstr>
  </property>
  <property fmtid="{D5CDD505-2E9C-101B-9397-08002B2CF9AE}" pid="4" name="MSIP_Label_034a106e-6316-442c-ad35-738afd673d2b_SetDate">
    <vt:lpwstr>2021-08-18T20:41:13Z</vt:lpwstr>
  </property>
  <property fmtid="{D5CDD505-2E9C-101B-9397-08002B2CF9AE}" pid="5" name="MSIP_Label_034a106e-6316-442c-ad35-738afd673d2b_Method">
    <vt:lpwstr>Standard</vt:lpwstr>
  </property>
  <property fmtid="{D5CDD505-2E9C-101B-9397-08002B2CF9AE}" pid="6" name="MSIP_Label_034a106e-6316-442c-ad35-738afd673d2b_Name">
    <vt:lpwstr>034a106e-6316-442c-ad35-738afd673d2b</vt:lpwstr>
  </property>
  <property fmtid="{D5CDD505-2E9C-101B-9397-08002B2CF9AE}" pid="7" name="MSIP_Label_034a106e-6316-442c-ad35-738afd673d2b_SiteId">
    <vt:lpwstr>cddc1229-ac2a-4b97-b78a-0e5cacb5865c</vt:lpwstr>
  </property>
  <property fmtid="{D5CDD505-2E9C-101B-9397-08002B2CF9AE}" pid="8" name="MSIP_Label_034a106e-6316-442c-ad35-738afd673d2b_ActionId">
    <vt:lpwstr>60264759-0ff8-49ea-b2f2-3500f24113cd</vt:lpwstr>
  </property>
  <property fmtid="{D5CDD505-2E9C-101B-9397-08002B2CF9AE}" pid="9" name="MSIP_Label_034a106e-6316-442c-ad35-738afd673d2b_ContentBits">
    <vt:lpwstr>0</vt:lpwstr>
  </property>
</Properties>
</file>